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03\Raw data\"/>
    </mc:Choice>
  </mc:AlternateContent>
  <xr:revisionPtr revIDLastSave="0" documentId="13_ncr:1_{56E7EF15-FBE5-4BB1-A136-AC5CE4F9B5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ne" sheetId="1" r:id="rId1"/>
    <sheet name="sor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41" i="2" l="1"/>
  <c r="BF41" i="2"/>
  <c r="BD41" i="2"/>
  <c r="BC41" i="2"/>
  <c r="BA41" i="2"/>
  <c r="AZ41" i="2"/>
  <c r="AX41" i="2"/>
  <c r="AW41" i="2"/>
  <c r="AU41" i="2"/>
  <c r="AT41" i="2"/>
  <c r="BG81" i="2"/>
  <c r="BF81" i="2"/>
  <c r="BD81" i="2"/>
  <c r="BC81" i="2"/>
  <c r="BA81" i="2"/>
  <c r="AZ81" i="2"/>
  <c r="AX81" i="2"/>
  <c r="AW81" i="2"/>
  <c r="AU81" i="2"/>
  <c r="AT81" i="2"/>
  <c r="BG110" i="2"/>
  <c r="BF110" i="2"/>
  <c r="BD110" i="2"/>
  <c r="BC110" i="2"/>
  <c r="BA110" i="2"/>
  <c r="AZ110" i="2"/>
  <c r="AX110" i="2"/>
  <c r="AW110" i="2"/>
  <c r="AU110" i="2"/>
  <c r="AT110" i="2"/>
  <c r="BG165" i="2"/>
  <c r="BF165" i="2"/>
  <c r="BD165" i="2"/>
  <c r="BC165" i="2"/>
  <c r="BA165" i="2"/>
  <c r="AZ165" i="2"/>
  <c r="AX165" i="2"/>
  <c r="AW165" i="2"/>
  <c r="AU165" i="2"/>
  <c r="AT165" i="2"/>
  <c r="BG160" i="2"/>
  <c r="BF160" i="2"/>
  <c r="BD160" i="2"/>
  <c r="BC160" i="2"/>
  <c r="BA160" i="2"/>
  <c r="AZ160" i="2"/>
  <c r="AX160" i="2"/>
  <c r="AW160" i="2"/>
  <c r="AU160" i="2"/>
  <c r="AT160" i="2"/>
  <c r="BG168" i="2"/>
  <c r="BF168" i="2"/>
  <c r="BD168" i="2"/>
  <c r="BC168" i="2"/>
  <c r="BA168" i="2"/>
  <c r="AZ168" i="2"/>
  <c r="AX168" i="2"/>
  <c r="AW168" i="2"/>
  <c r="AU168" i="2"/>
  <c r="AT168" i="2"/>
  <c r="BG54" i="2"/>
  <c r="BF54" i="2"/>
  <c r="BD54" i="2"/>
  <c r="BC54" i="2"/>
  <c r="BA54" i="2"/>
  <c r="AZ54" i="2"/>
  <c r="AX54" i="2"/>
  <c r="AW54" i="2"/>
  <c r="AU54" i="2"/>
  <c r="AT54" i="2"/>
  <c r="BG133" i="2"/>
  <c r="BF133" i="2"/>
  <c r="BD133" i="2"/>
  <c r="BC133" i="2"/>
  <c r="BA133" i="2"/>
  <c r="AZ133" i="2"/>
  <c r="AX133" i="2"/>
  <c r="AW133" i="2"/>
  <c r="AU133" i="2"/>
  <c r="AT133" i="2"/>
  <c r="BG136" i="2"/>
  <c r="BF136" i="2"/>
  <c r="BD136" i="2"/>
  <c r="BC136" i="2"/>
  <c r="BA136" i="2"/>
  <c r="AZ136" i="2"/>
  <c r="AX136" i="2"/>
  <c r="AW136" i="2"/>
  <c r="AU136" i="2"/>
  <c r="AT136" i="2"/>
  <c r="BG69" i="2"/>
  <c r="BF69" i="2"/>
  <c r="BD69" i="2"/>
  <c r="BC69" i="2"/>
  <c r="BA69" i="2"/>
  <c r="AZ69" i="2"/>
  <c r="AX69" i="2"/>
  <c r="AW69" i="2"/>
  <c r="AU69" i="2"/>
  <c r="AT69" i="2"/>
  <c r="BG51" i="2"/>
  <c r="BF51" i="2"/>
  <c r="BD51" i="2"/>
  <c r="BC51" i="2"/>
  <c r="BA51" i="2"/>
  <c r="AZ51" i="2"/>
  <c r="AX51" i="2"/>
  <c r="AW51" i="2"/>
  <c r="AU51" i="2"/>
  <c r="AT51" i="2"/>
  <c r="BG71" i="2"/>
  <c r="BF71" i="2"/>
  <c r="BD71" i="2"/>
  <c r="BC71" i="2"/>
  <c r="BA71" i="2"/>
  <c r="AZ71" i="2"/>
  <c r="AX71" i="2"/>
  <c r="AW71" i="2"/>
  <c r="AU71" i="2"/>
  <c r="AT71" i="2"/>
  <c r="BG94" i="2"/>
  <c r="BF94" i="2"/>
  <c r="BD94" i="2"/>
  <c r="BC94" i="2"/>
  <c r="BA94" i="2"/>
  <c r="AZ94" i="2"/>
  <c r="AX94" i="2"/>
  <c r="AW94" i="2"/>
  <c r="AU94" i="2"/>
  <c r="AT94" i="2"/>
  <c r="BG193" i="2"/>
  <c r="BF193" i="2"/>
  <c r="BD193" i="2"/>
  <c r="BC193" i="2"/>
  <c r="BA193" i="2"/>
  <c r="AZ193" i="2"/>
  <c r="AX193" i="2"/>
  <c r="AW193" i="2"/>
  <c r="AU193" i="2"/>
  <c r="AT193" i="2"/>
  <c r="BG126" i="2"/>
  <c r="BF126" i="2"/>
  <c r="BD126" i="2"/>
  <c r="BC126" i="2"/>
  <c r="BA126" i="2"/>
  <c r="AZ126" i="2"/>
  <c r="AX126" i="2"/>
  <c r="AW126" i="2"/>
  <c r="AU126" i="2"/>
  <c r="AT126" i="2"/>
  <c r="BG64" i="2"/>
  <c r="BF64" i="2"/>
  <c r="BD64" i="2"/>
  <c r="BC64" i="2"/>
  <c r="BA64" i="2"/>
  <c r="AZ64" i="2"/>
  <c r="AX64" i="2"/>
  <c r="AW64" i="2"/>
  <c r="AU64" i="2"/>
  <c r="AT64" i="2"/>
  <c r="BG143" i="2"/>
  <c r="BF143" i="2"/>
  <c r="BD143" i="2"/>
  <c r="BC143" i="2"/>
  <c r="BA143" i="2"/>
  <c r="AZ143" i="2"/>
  <c r="AX143" i="2"/>
  <c r="AW143" i="2"/>
  <c r="AU143" i="2"/>
  <c r="AT143" i="2"/>
  <c r="BG52" i="2"/>
  <c r="BF52" i="2"/>
  <c r="BD52" i="2"/>
  <c r="BC52" i="2"/>
  <c r="BA52" i="2"/>
  <c r="AZ52" i="2"/>
  <c r="AX52" i="2"/>
  <c r="AW52" i="2"/>
  <c r="AU52" i="2"/>
  <c r="AT52" i="2"/>
  <c r="BG66" i="2"/>
  <c r="BF66" i="2"/>
  <c r="BD66" i="2"/>
  <c r="BC66" i="2"/>
  <c r="BA66" i="2"/>
  <c r="AZ66" i="2"/>
  <c r="AX66" i="2"/>
  <c r="AW66" i="2"/>
  <c r="AU66" i="2"/>
  <c r="AT66" i="2"/>
  <c r="BG36" i="2"/>
  <c r="BF36" i="2"/>
  <c r="BD36" i="2"/>
  <c r="BC36" i="2"/>
  <c r="BA36" i="2"/>
  <c r="AZ36" i="2"/>
  <c r="AX36" i="2"/>
  <c r="AW36" i="2"/>
  <c r="AU36" i="2"/>
  <c r="AT36" i="2"/>
  <c r="BG62" i="2"/>
  <c r="BF62" i="2"/>
  <c r="BD62" i="2"/>
  <c r="BC62" i="2"/>
  <c r="BA62" i="2"/>
  <c r="AZ62" i="2"/>
  <c r="AX62" i="2"/>
  <c r="AW62" i="2"/>
  <c r="AU62" i="2"/>
  <c r="AT62" i="2"/>
  <c r="BG32" i="2"/>
  <c r="BF32" i="2"/>
  <c r="BD32" i="2"/>
  <c r="BC32" i="2"/>
  <c r="BA32" i="2"/>
  <c r="AZ32" i="2"/>
  <c r="AX32" i="2"/>
  <c r="AW32" i="2"/>
  <c r="AU32" i="2"/>
  <c r="AT32" i="2"/>
  <c r="BG106" i="2"/>
  <c r="BF106" i="2"/>
  <c r="BD106" i="2"/>
  <c r="BC106" i="2"/>
  <c r="BA106" i="2"/>
  <c r="AZ106" i="2"/>
  <c r="AX106" i="2"/>
  <c r="AW106" i="2"/>
  <c r="AU106" i="2"/>
  <c r="AT106" i="2"/>
  <c r="BG55" i="2"/>
  <c r="BF55" i="2"/>
  <c r="BD55" i="2"/>
  <c r="BC55" i="2"/>
  <c r="BA55" i="2"/>
  <c r="AZ55" i="2"/>
  <c r="AX55" i="2"/>
  <c r="AW55" i="2"/>
  <c r="AU55" i="2"/>
  <c r="AT55" i="2"/>
  <c r="BG103" i="2"/>
  <c r="BF103" i="2"/>
  <c r="BD103" i="2"/>
  <c r="BC103" i="2"/>
  <c r="BA103" i="2"/>
  <c r="AZ103" i="2"/>
  <c r="AX103" i="2"/>
  <c r="AW103" i="2"/>
  <c r="AU103" i="2"/>
  <c r="AT103" i="2"/>
  <c r="BG142" i="2"/>
  <c r="BF142" i="2"/>
  <c r="BD142" i="2"/>
  <c r="BC142" i="2"/>
  <c r="BA142" i="2"/>
  <c r="AZ142" i="2"/>
  <c r="AX142" i="2"/>
  <c r="AW142" i="2"/>
  <c r="AU142" i="2"/>
  <c r="AT142" i="2"/>
  <c r="BG50" i="2"/>
  <c r="BF50" i="2"/>
  <c r="BD50" i="2"/>
  <c r="BC50" i="2"/>
  <c r="BA50" i="2"/>
  <c r="AZ50" i="2"/>
  <c r="AX50" i="2"/>
  <c r="AW50" i="2"/>
  <c r="AU50" i="2"/>
  <c r="AT50" i="2"/>
  <c r="BG144" i="2"/>
  <c r="BF144" i="2"/>
  <c r="BD144" i="2"/>
  <c r="BC144" i="2"/>
  <c r="BA144" i="2"/>
  <c r="AZ144" i="2"/>
  <c r="AX144" i="2"/>
  <c r="AW144" i="2"/>
  <c r="AU144" i="2"/>
  <c r="AT144" i="2"/>
  <c r="BG78" i="2"/>
  <c r="BF78" i="2"/>
  <c r="BD78" i="2"/>
  <c r="BC78" i="2"/>
  <c r="BA78" i="2"/>
  <c r="AZ78" i="2"/>
  <c r="AX78" i="2"/>
  <c r="AW78" i="2"/>
  <c r="AU78" i="2"/>
  <c r="AT78" i="2"/>
  <c r="BG188" i="2"/>
  <c r="BF188" i="2"/>
  <c r="BD188" i="2"/>
  <c r="BC188" i="2"/>
  <c r="BA188" i="2"/>
  <c r="AZ188" i="2"/>
  <c r="AX188" i="2"/>
  <c r="AW188" i="2"/>
  <c r="AU188" i="2"/>
  <c r="AT188" i="2"/>
  <c r="BG195" i="2"/>
  <c r="BF195" i="2"/>
  <c r="BD195" i="2"/>
  <c r="BC195" i="2"/>
  <c r="BA195" i="2"/>
  <c r="AZ195" i="2"/>
  <c r="AX195" i="2"/>
  <c r="AW195" i="2"/>
  <c r="AU195" i="2"/>
  <c r="AT195" i="2"/>
  <c r="BG150" i="2"/>
  <c r="BF150" i="2"/>
  <c r="BD150" i="2"/>
  <c r="BC150" i="2"/>
  <c r="BA150" i="2"/>
  <c r="AZ150" i="2"/>
  <c r="AX150" i="2"/>
  <c r="AW150" i="2"/>
  <c r="AU150" i="2"/>
  <c r="AT150" i="2"/>
  <c r="BG40" i="2"/>
  <c r="BF40" i="2"/>
  <c r="BD40" i="2"/>
  <c r="BC40" i="2"/>
  <c r="BA40" i="2"/>
  <c r="AZ40" i="2"/>
  <c r="AX40" i="2"/>
  <c r="AW40" i="2"/>
  <c r="AU40" i="2"/>
  <c r="AT40" i="2"/>
  <c r="BG154" i="2"/>
  <c r="BF154" i="2"/>
  <c r="BD154" i="2"/>
  <c r="BC154" i="2"/>
  <c r="BA154" i="2"/>
  <c r="AZ154" i="2"/>
  <c r="AX154" i="2"/>
  <c r="AW154" i="2"/>
  <c r="AU154" i="2"/>
  <c r="AT154" i="2"/>
  <c r="BG164" i="2"/>
  <c r="BF164" i="2"/>
  <c r="BD164" i="2"/>
  <c r="BC164" i="2"/>
  <c r="BA164" i="2"/>
  <c r="AZ164" i="2"/>
  <c r="AX164" i="2"/>
  <c r="AW164" i="2"/>
  <c r="AU164" i="2"/>
  <c r="AT164" i="2"/>
  <c r="BG179" i="2"/>
  <c r="BF179" i="2"/>
  <c r="BD179" i="2"/>
  <c r="BC179" i="2"/>
  <c r="BA179" i="2"/>
  <c r="AZ179" i="2"/>
  <c r="AX179" i="2"/>
  <c r="AW179" i="2"/>
  <c r="AU179" i="2"/>
  <c r="AT179" i="2"/>
  <c r="BG183" i="2"/>
  <c r="BF183" i="2"/>
  <c r="BD183" i="2"/>
  <c r="BC183" i="2"/>
  <c r="BA183" i="2"/>
  <c r="AZ183" i="2"/>
  <c r="AX183" i="2"/>
  <c r="AW183" i="2"/>
  <c r="AU183" i="2"/>
  <c r="AT183" i="2"/>
  <c r="BG91" i="2"/>
  <c r="BF91" i="2"/>
  <c r="BD91" i="2"/>
  <c r="BC91" i="2"/>
  <c r="BA91" i="2"/>
  <c r="AZ91" i="2"/>
  <c r="AX91" i="2"/>
  <c r="AW91" i="2"/>
  <c r="AU91" i="2"/>
  <c r="AT91" i="2"/>
  <c r="BG155" i="2"/>
  <c r="BF155" i="2"/>
  <c r="BD155" i="2"/>
  <c r="BC155" i="2"/>
  <c r="BA155" i="2"/>
  <c r="AZ155" i="2"/>
  <c r="AX155" i="2"/>
  <c r="AW155" i="2"/>
  <c r="AU155" i="2"/>
  <c r="AT155" i="2"/>
  <c r="BG29" i="2"/>
  <c r="BF29" i="2"/>
  <c r="BD29" i="2"/>
  <c r="BC29" i="2"/>
  <c r="BA29" i="2"/>
  <c r="AZ29" i="2"/>
  <c r="AX29" i="2"/>
  <c r="AW29" i="2"/>
  <c r="AU29" i="2"/>
  <c r="AT29" i="2"/>
  <c r="BG21" i="2"/>
  <c r="BF21" i="2"/>
  <c r="BD21" i="2"/>
  <c r="BC21" i="2"/>
  <c r="BA21" i="2"/>
  <c r="AZ21" i="2"/>
  <c r="AX21" i="2"/>
  <c r="AW21" i="2"/>
  <c r="AU21" i="2"/>
  <c r="AT21" i="2"/>
  <c r="BG15" i="2"/>
  <c r="BF15" i="2"/>
  <c r="BD15" i="2"/>
  <c r="BC15" i="2"/>
  <c r="BA15" i="2"/>
  <c r="AZ15" i="2"/>
  <c r="AX15" i="2"/>
  <c r="AW15" i="2"/>
  <c r="AU15" i="2"/>
  <c r="AT15" i="2"/>
  <c r="BG174" i="2"/>
  <c r="BF174" i="2"/>
  <c r="BD174" i="2"/>
  <c r="BC174" i="2"/>
  <c r="BA174" i="2"/>
  <c r="AZ174" i="2"/>
  <c r="AX174" i="2"/>
  <c r="AW174" i="2"/>
  <c r="AU174" i="2"/>
  <c r="AT174" i="2"/>
  <c r="BG56" i="2"/>
  <c r="BF56" i="2"/>
  <c r="BD56" i="2"/>
  <c r="BC56" i="2"/>
  <c r="BA56" i="2"/>
  <c r="AZ56" i="2"/>
  <c r="AX56" i="2"/>
  <c r="AW56" i="2"/>
  <c r="AU56" i="2"/>
  <c r="AT56" i="2"/>
  <c r="BG178" i="2"/>
  <c r="BF178" i="2"/>
  <c r="BD178" i="2"/>
  <c r="BC178" i="2"/>
  <c r="BA178" i="2"/>
  <c r="AZ178" i="2"/>
  <c r="AX178" i="2"/>
  <c r="AW178" i="2"/>
  <c r="AU178" i="2"/>
  <c r="AT178" i="2"/>
  <c r="BG67" i="2"/>
  <c r="BF67" i="2"/>
  <c r="BD67" i="2"/>
  <c r="BC67" i="2"/>
  <c r="BA67" i="2"/>
  <c r="AZ67" i="2"/>
  <c r="AX67" i="2"/>
  <c r="AW67" i="2"/>
  <c r="AU67" i="2"/>
  <c r="AT67" i="2"/>
  <c r="BG61" i="2"/>
  <c r="BF61" i="2"/>
  <c r="BD61" i="2"/>
  <c r="BC61" i="2"/>
  <c r="BA61" i="2"/>
  <c r="AZ61" i="2"/>
  <c r="AX61" i="2"/>
  <c r="AW61" i="2"/>
  <c r="AU61" i="2"/>
  <c r="AT61" i="2"/>
  <c r="BG158" i="2"/>
  <c r="BF158" i="2"/>
  <c r="BD158" i="2"/>
  <c r="BC158" i="2"/>
  <c r="BA158" i="2"/>
  <c r="AZ158" i="2"/>
  <c r="AX158" i="2"/>
  <c r="AW158" i="2"/>
  <c r="AU158" i="2"/>
  <c r="AT158" i="2"/>
  <c r="BG84" i="2"/>
  <c r="BF84" i="2"/>
  <c r="BD84" i="2"/>
  <c r="BC84" i="2"/>
  <c r="BA84" i="2"/>
  <c r="AZ84" i="2"/>
  <c r="AX84" i="2"/>
  <c r="AW84" i="2"/>
  <c r="AU84" i="2"/>
  <c r="AT84" i="2"/>
  <c r="BG146" i="2"/>
  <c r="BF146" i="2"/>
  <c r="BD146" i="2"/>
  <c r="BC146" i="2"/>
  <c r="BA146" i="2"/>
  <c r="AZ146" i="2"/>
  <c r="AX146" i="2"/>
  <c r="AW146" i="2"/>
  <c r="AU146" i="2"/>
  <c r="AT146" i="2"/>
  <c r="BG189" i="2"/>
  <c r="BF189" i="2"/>
  <c r="BD189" i="2"/>
  <c r="BC189" i="2"/>
  <c r="BA189" i="2"/>
  <c r="AZ189" i="2"/>
  <c r="AX189" i="2"/>
  <c r="AW189" i="2"/>
  <c r="AU189" i="2"/>
  <c r="AT189" i="2"/>
  <c r="BG90" i="2"/>
  <c r="BF90" i="2"/>
  <c r="BD90" i="2"/>
  <c r="BC90" i="2"/>
  <c r="BA90" i="2"/>
  <c r="AZ90" i="2"/>
  <c r="AX90" i="2"/>
  <c r="AW90" i="2"/>
  <c r="AU90" i="2"/>
  <c r="AT90" i="2"/>
  <c r="BG171" i="2"/>
  <c r="BF171" i="2"/>
  <c r="BD171" i="2"/>
  <c r="BC171" i="2"/>
  <c r="BA171" i="2"/>
  <c r="AZ171" i="2"/>
  <c r="AX171" i="2"/>
  <c r="AW171" i="2"/>
  <c r="AU171" i="2"/>
  <c r="AT171" i="2"/>
  <c r="BG117" i="2"/>
  <c r="BF117" i="2"/>
  <c r="BD117" i="2"/>
  <c r="BC117" i="2"/>
  <c r="BA117" i="2"/>
  <c r="AZ117" i="2"/>
  <c r="AX117" i="2"/>
  <c r="AW117" i="2"/>
  <c r="AU117" i="2"/>
  <c r="AT117" i="2"/>
  <c r="BG96" i="2"/>
  <c r="BF96" i="2"/>
  <c r="BD96" i="2"/>
  <c r="BC96" i="2"/>
  <c r="BA96" i="2"/>
  <c r="AZ96" i="2"/>
  <c r="AX96" i="2"/>
  <c r="AW96" i="2"/>
  <c r="AU96" i="2"/>
  <c r="AT96" i="2"/>
  <c r="BG156" i="2"/>
  <c r="BF156" i="2"/>
  <c r="BD156" i="2"/>
  <c r="BC156" i="2"/>
  <c r="BA156" i="2"/>
  <c r="AZ156" i="2"/>
  <c r="AX156" i="2"/>
  <c r="AW156" i="2"/>
  <c r="AU156" i="2"/>
  <c r="AT156" i="2"/>
  <c r="BG93" i="2"/>
  <c r="BF93" i="2"/>
  <c r="BD93" i="2"/>
  <c r="BC93" i="2"/>
  <c r="BA93" i="2"/>
  <c r="AZ93" i="2"/>
  <c r="AX93" i="2"/>
  <c r="AW93" i="2"/>
  <c r="AU93" i="2"/>
  <c r="AT93" i="2"/>
  <c r="BG105" i="2"/>
  <c r="BF105" i="2"/>
  <c r="BD105" i="2"/>
  <c r="BC105" i="2"/>
  <c r="BA105" i="2"/>
  <c r="AZ105" i="2"/>
  <c r="AX105" i="2"/>
  <c r="AW105" i="2"/>
  <c r="AU105" i="2"/>
  <c r="AT105" i="2"/>
  <c r="BG116" i="2"/>
  <c r="BF116" i="2"/>
  <c r="BD116" i="2"/>
  <c r="BC116" i="2"/>
  <c r="BA116" i="2"/>
  <c r="AZ116" i="2"/>
  <c r="AX116" i="2"/>
  <c r="AW116" i="2"/>
  <c r="AU116" i="2"/>
  <c r="AT116" i="2"/>
  <c r="BG95" i="2"/>
  <c r="BF95" i="2"/>
  <c r="BD95" i="2"/>
  <c r="BC95" i="2"/>
  <c r="BA95" i="2"/>
  <c r="AZ95" i="2"/>
  <c r="AX95" i="2"/>
  <c r="AW95" i="2"/>
  <c r="AU95" i="2"/>
  <c r="AT95" i="2"/>
  <c r="BG83" i="2"/>
  <c r="BF83" i="2"/>
  <c r="BD83" i="2"/>
  <c r="BC83" i="2"/>
  <c r="BA83" i="2"/>
  <c r="AZ83" i="2"/>
  <c r="AX83" i="2"/>
  <c r="AW83" i="2"/>
  <c r="AU83" i="2"/>
  <c r="AT83" i="2"/>
  <c r="BG187" i="2"/>
  <c r="BF187" i="2"/>
  <c r="BD187" i="2"/>
  <c r="BC187" i="2"/>
  <c r="BA187" i="2"/>
  <c r="AZ187" i="2"/>
  <c r="AX187" i="2"/>
  <c r="AW187" i="2"/>
  <c r="AU187" i="2"/>
  <c r="AT187" i="2"/>
  <c r="BG97" i="2"/>
  <c r="BF97" i="2"/>
  <c r="BD97" i="2"/>
  <c r="BC97" i="2"/>
  <c r="BA97" i="2"/>
  <c r="AZ97" i="2"/>
  <c r="AX97" i="2"/>
  <c r="AW97" i="2"/>
  <c r="AU97" i="2"/>
  <c r="AT97" i="2"/>
  <c r="BG63" i="2"/>
  <c r="BF63" i="2"/>
  <c r="BD63" i="2"/>
  <c r="BC63" i="2"/>
  <c r="BA63" i="2"/>
  <c r="AZ63" i="2"/>
  <c r="AX63" i="2"/>
  <c r="AW63" i="2"/>
  <c r="AU63" i="2"/>
  <c r="AT63" i="2"/>
  <c r="BG107" i="2"/>
  <c r="BF107" i="2"/>
  <c r="BD107" i="2"/>
  <c r="BC107" i="2"/>
  <c r="BA107" i="2"/>
  <c r="AZ107" i="2"/>
  <c r="AX107" i="2"/>
  <c r="AW107" i="2"/>
  <c r="AU107" i="2"/>
  <c r="AT107" i="2"/>
  <c r="BG57" i="2"/>
  <c r="BF57" i="2"/>
  <c r="BD57" i="2"/>
  <c r="BC57" i="2"/>
  <c r="BA57" i="2"/>
  <c r="AZ57" i="2"/>
  <c r="AX57" i="2"/>
  <c r="AW57" i="2"/>
  <c r="AU57" i="2"/>
  <c r="AT57" i="2"/>
  <c r="BG147" i="2"/>
  <c r="BF147" i="2"/>
  <c r="BD147" i="2"/>
  <c r="BC147" i="2"/>
  <c r="BA147" i="2"/>
  <c r="AZ147" i="2"/>
  <c r="AX147" i="2"/>
  <c r="AW147" i="2"/>
  <c r="AU147" i="2"/>
  <c r="AT147" i="2"/>
  <c r="BG92" i="2"/>
  <c r="BF92" i="2"/>
  <c r="BD92" i="2"/>
  <c r="BC92" i="2"/>
  <c r="BA92" i="2"/>
  <c r="AZ92" i="2"/>
  <c r="AX92" i="2"/>
  <c r="AW92" i="2"/>
  <c r="AU92" i="2"/>
  <c r="AT92" i="2"/>
  <c r="BG65" i="2"/>
  <c r="BF65" i="2"/>
  <c r="BD65" i="2"/>
  <c r="BC65" i="2"/>
  <c r="BA65" i="2"/>
  <c r="AZ65" i="2"/>
  <c r="AX65" i="2"/>
  <c r="AW65" i="2"/>
  <c r="AU65" i="2"/>
  <c r="AT65" i="2"/>
  <c r="BG149" i="2"/>
  <c r="BF149" i="2"/>
  <c r="BD149" i="2"/>
  <c r="BC149" i="2"/>
  <c r="BA149" i="2"/>
  <c r="AZ149" i="2"/>
  <c r="AX149" i="2"/>
  <c r="AW149" i="2"/>
  <c r="AU149" i="2"/>
  <c r="AT149" i="2"/>
  <c r="BG104" i="2"/>
  <c r="BF104" i="2"/>
  <c r="BD104" i="2"/>
  <c r="BC104" i="2"/>
  <c r="BA104" i="2"/>
  <c r="AZ104" i="2"/>
  <c r="AX104" i="2"/>
  <c r="AW104" i="2"/>
  <c r="AU104" i="2"/>
  <c r="AT104" i="2"/>
  <c r="BG82" i="2"/>
  <c r="BF82" i="2"/>
  <c r="BD82" i="2"/>
  <c r="BC82" i="2"/>
  <c r="BA82" i="2"/>
  <c r="AZ82" i="2"/>
  <c r="AX82" i="2"/>
  <c r="AW82" i="2"/>
  <c r="AU82" i="2"/>
  <c r="AT82" i="2"/>
  <c r="BG141" i="2"/>
  <c r="BF141" i="2"/>
  <c r="BD141" i="2"/>
  <c r="BC141" i="2"/>
  <c r="BA141" i="2"/>
  <c r="AZ141" i="2"/>
  <c r="AX141" i="2"/>
  <c r="AW141" i="2"/>
  <c r="AU141" i="2"/>
  <c r="AT141" i="2"/>
  <c r="BG153" i="2"/>
  <c r="BF153" i="2"/>
  <c r="BD153" i="2"/>
  <c r="BC153" i="2"/>
  <c r="BA153" i="2"/>
  <c r="AZ153" i="2"/>
  <c r="AX153" i="2"/>
  <c r="AW153" i="2"/>
  <c r="AU153" i="2"/>
  <c r="AT153" i="2"/>
  <c r="BG170" i="2"/>
  <c r="BF170" i="2"/>
  <c r="BD170" i="2"/>
  <c r="BC170" i="2"/>
  <c r="BA170" i="2"/>
  <c r="AZ170" i="2"/>
  <c r="AX170" i="2"/>
  <c r="AW170" i="2"/>
  <c r="AU170" i="2"/>
  <c r="AT170" i="2"/>
  <c r="BG68" i="2"/>
  <c r="BF68" i="2"/>
  <c r="BD68" i="2"/>
  <c r="BC68" i="2"/>
  <c r="BA68" i="2"/>
  <c r="AZ68" i="2"/>
  <c r="AX68" i="2"/>
  <c r="AW68" i="2"/>
  <c r="AU68" i="2"/>
  <c r="AT68" i="2"/>
  <c r="BG148" i="2"/>
  <c r="BF148" i="2"/>
  <c r="BD148" i="2"/>
  <c r="BC148" i="2"/>
  <c r="BA148" i="2"/>
  <c r="AZ148" i="2"/>
  <c r="AX148" i="2"/>
  <c r="AW148" i="2"/>
  <c r="AU148" i="2"/>
  <c r="AT148" i="2"/>
  <c r="BG88" i="2"/>
  <c r="BF88" i="2"/>
  <c r="BD88" i="2"/>
  <c r="BC88" i="2"/>
  <c r="BA88" i="2"/>
  <c r="AZ88" i="2"/>
  <c r="AX88" i="2"/>
  <c r="AW88" i="2"/>
  <c r="AU88" i="2"/>
  <c r="AT88" i="2"/>
  <c r="BG163" i="2"/>
  <c r="BF163" i="2"/>
  <c r="BD163" i="2"/>
  <c r="BC163" i="2"/>
  <c r="BA163" i="2"/>
  <c r="AZ163" i="2"/>
  <c r="AX163" i="2"/>
  <c r="AW163" i="2"/>
  <c r="AU163" i="2"/>
  <c r="AT163" i="2"/>
  <c r="BG127" i="2"/>
  <c r="BF127" i="2"/>
  <c r="BD127" i="2"/>
  <c r="BC127" i="2"/>
  <c r="BA127" i="2"/>
  <c r="AZ127" i="2"/>
  <c r="AX127" i="2"/>
  <c r="AW127" i="2"/>
  <c r="AU127" i="2"/>
  <c r="AT127" i="2"/>
  <c r="BG128" i="2"/>
  <c r="BF128" i="2"/>
  <c r="BD128" i="2"/>
  <c r="BC128" i="2"/>
  <c r="BA128" i="2"/>
  <c r="AZ128" i="2"/>
  <c r="AX128" i="2"/>
  <c r="AW128" i="2"/>
  <c r="AU128" i="2"/>
  <c r="AT128" i="2"/>
  <c r="BG157" i="2"/>
  <c r="BF157" i="2"/>
  <c r="BD157" i="2"/>
  <c r="BC157" i="2"/>
  <c r="BA157" i="2"/>
  <c r="AZ157" i="2"/>
  <c r="AX157" i="2"/>
  <c r="AW157" i="2"/>
  <c r="AU157" i="2"/>
  <c r="AT157" i="2"/>
  <c r="BG109" i="2"/>
  <c r="BF109" i="2"/>
  <c r="BD109" i="2"/>
  <c r="BC109" i="2"/>
  <c r="BA109" i="2"/>
  <c r="AZ109" i="2"/>
  <c r="AX109" i="2"/>
  <c r="AW109" i="2"/>
  <c r="AU109" i="2"/>
  <c r="AT109" i="2"/>
  <c r="BG196" i="2"/>
  <c r="BF196" i="2"/>
  <c r="BD196" i="2"/>
  <c r="BC196" i="2"/>
  <c r="BA196" i="2"/>
  <c r="AZ196" i="2"/>
  <c r="AX196" i="2"/>
  <c r="AW196" i="2"/>
  <c r="AU196" i="2"/>
  <c r="AT196" i="2"/>
  <c r="BG112" i="2"/>
  <c r="BF112" i="2"/>
  <c r="BD112" i="2"/>
  <c r="BC112" i="2"/>
  <c r="BA112" i="2"/>
  <c r="AZ112" i="2"/>
  <c r="AX112" i="2"/>
  <c r="AW112" i="2"/>
  <c r="AU112" i="2"/>
  <c r="AT112" i="2"/>
  <c r="BG137" i="2"/>
  <c r="BF137" i="2"/>
  <c r="BD137" i="2"/>
  <c r="BC137" i="2"/>
  <c r="BA137" i="2"/>
  <c r="AZ137" i="2"/>
  <c r="AX137" i="2"/>
  <c r="AW137" i="2"/>
  <c r="AU137" i="2"/>
  <c r="AT137" i="2"/>
  <c r="BG151" i="2"/>
  <c r="BF151" i="2"/>
  <c r="BD151" i="2"/>
  <c r="BC151" i="2"/>
  <c r="BA151" i="2"/>
  <c r="AZ151" i="2"/>
  <c r="AX151" i="2"/>
  <c r="AW151" i="2"/>
  <c r="AU151" i="2"/>
  <c r="AT151" i="2"/>
  <c r="BG46" i="2"/>
  <c r="BF46" i="2"/>
  <c r="BD46" i="2"/>
  <c r="BC46" i="2"/>
  <c r="BA46" i="2"/>
  <c r="AZ46" i="2"/>
  <c r="AX46" i="2"/>
  <c r="AW46" i="2"/>
  <c r="AU46" i="2"/>
  <c r="AT46" i="2"/>
  <c r="BG80" i="2"/>
  <c r="BF80" i="2"/>
  <c r="BD80" i="2"/>
  <c r="BC80" i="2"/>
  <c r="BA80" i="2"/>
  <c r="AZ80" i="2"/>
  <c r="AX80" i="2"/>
  <c r="AW80" i="2"/>
  <c r="AU80" i="2"/>
  <c r="AT80" i="2"/>
  <c r="BG198" i="2"/>
  <c r="BF198" i="2"/>
  <c r="BD198" i="2"/>
  <c r="BC198" i="2"/>
  <c r="BA198" i="2"/>
  <c r="AZ198" i="2"/>
  <c r="AX198" i="2"/>
  <c r="AW198" i="2"/>
  <c r="AU198" i="2"/>
  <c r="AT198" i="2"/>
  <c r="BG159" i="2"/>
  <c r="BF159" i="2"/>
  <c r="BD159" i="2"/>
  <c r="BC159" i="2"/>
  <c r="BA159" i="2"/>
  <c r="AZ159" i="2"/>
  <c r="AX159" i="2"/>
  <c r="AW159" i="2"/>
  <c r="AU159" i="2"/>
  <c r="AT159" i="2"/>
  <c r="BG176" i="2"/>
  <c r="BF176" i="2"/>
  <c r="BD176" i="2"/>
  <c r="BC176" i="2"/>
  <c r="BA176" i="2"/>
  <c r="AZ176" i="2"/>
  <c r="AX176" i="2"/>
  <c r="AW176" i="2"/>
  <c r="AU176" i="2"/>
  <c r="AT176" i="2"/>
  <c r="BG59" i="2"/>
  <c r="BF59" i="2"/>
  <c r="BD59" i="2"/>
  <c r="BC59" i="2"/>
  <c r="BA59" i="2"/>
  <c r="AZ59" i="2"/>
  <c r="AX59" i="2"/>
  <c r="AW59" i="2"/>
  <c r="AU59" i="2"/>
  <c r="AT59" i="2"/>
  <c r="BG192" i="2"/>
  <c r="BF192" i="2"/>
  <c r="BD192" i="2"/>
  <c r="BC192" i="2"/>
  <c r="BA192" i="2"/>
  <c r="AZ192" i="2"/>
  <c r="AX192" i="2"/>
  <c r="AW192" i="2"/>
  <c r="AU192" i="2"/>
  <c r="AT192" i="2"/>
  <c r="BG131" i="2"/>
  <c r="BF131" i="2"/>
  <c r="BD131" i="2"/>
  <c r="BC131" i="2"/>
  <c r="BA131" i="2"/>
  <c r="AZ131" i="2"/>
  <c r="AX131" i="2"/>
  <c r="AW131" i="2"/>
  <c r="AU131" i="2"/>
  <c r="AT131" i="2"/>
  <c r="BG120" i="2"/>
  <c r="BF120" i="2"/>
  <c r="BD120" i="2"/>
  <c r="BC120" i="2"/>
  <c r="BA120" i="2"/>
  <c r="AZ120" i="2"/>
  <c r="AX120" i="2"/>
  <c r="AW120" i="2"/>
  <c r="AU120" i="2"/>
  <c r="AT120" i="2"/>
  <c r="BG108" i="2"/>
  <c r="BF108" i="2"/>
  <c r="BD108" i="2"/>
  <c r="BC108" i="2"/>
  <c r="BA108" i="2"/>
  <c r="AZ108" i="2"/>
  <c r="AX108" i="2"/>
  <c r="AW108" i="2"/>
  <c r="AU108" i="2"/>
  <c r="AT108" i="2"/>
  <c r="BG173" i="2"/>
  <c r="BF173" i="2"/>
  <c r="BD173" i="2"/>
  <c r="BC173" i="2"/>
  <c r="BA173" i="2"/>
  <c r="AZ173" i="2"/>
  <c r="AX173" i="2"/>
  <c r="AW173" i="2"/>
  <c r="AU173" i="2"/>
  <c r="AT173" i="2"/>
  <c r="BG140" i="2"/>
  <c r="BF140" i="2"/>
  <c r="BD140" i="2"/>
  <c r="BC140" i="2"/>
  <c r="BA140" i="2"/>
  <c r="AZ140" i="2"/>
  <c r="AX140" i="2"/>
  <c r="AW140" i="2"/>
  <c r="AU140" i="2"/>
  <c r="AT140" i="2"/>
  <c r="BG28" i="2"/>
  <c r="BF28" i="2"/>
  <c r="BD28" i="2"/>
  <c r="BC28" i="2"/>
  <c r="BA28" i="2"/>
  <c r="AZ28" i="2"/>
  <c r="AX28" i="2"/>
  <c r="AW28" i="2"/>
  <c r="AU28" i="2"/>
  <c r="AT28" i="2"/>
  <c r="BG20" i="2"/>
  <c r="BF20" i="2"/>
  <c r="BD20" i="2"/>
  <c r="BC20" i="2"/>
  <c r="BA20" i="2"/>
  <c r="AZ20" i="2"/>
  <c r="AX20" i="2"/>
  <c r="AW20" i="2"/>
  <c r="AU20" i="2"/>
  <c r="AT20" i="2"/>
  <c r="BG14" i="2"/>
  <c r="BF14" i="2"/>
  <c r="BD14" i="2"/>
  <c r="BC14" i="2"/>
  <c r="BA14" i="2"/>
  <c r="AZ14" i="2"/>
  <c r="AX14" i="2"/>
  <c r="AW14" i="2"/>
  <c r="AU14" i="2"/>
  <c r="AT14" i="2"/>
  <c r="BG119" i="2"/>
  <c r="BF119" i="2"/>
  <c r="BD119" i="2"/>
  <c r="BC119" i="2"/>
  <c r="BA119" i="2"/>
  <c r="AZ119" i="2"/>
  <c r="AX119" i="2"/>
  <c r="AW119" i="2"/>
  <c r="AU119" i="2"/>
  <c r="AT119" i="2"/>
  <c r="BG182" i="2"/>
  <c r="BF182" i="2"/>
  <c r="BD182" i="2"/>
  <c r="BC182" i="2"/>
  <c r="BA182" i="2"/>
  <c r="AZ182" i="2"/>
  <c r="AX182" i="2"/>
  <c r="AW182" i="2"/>
  <c r="AU182" i="2"/>
  <c r="AT182" i="2"/>
  <c r="BG77" i="2"/>
  <c r="BF77" i="2"/>
  <c r="BD77" i="2"/>
  <c r="BC77" i="2"/>
  <c r="BA77" i="2"/>
  <c r="AZ77" i="2"/>
  <c r="AX77" i="2"/>
  <c r="AW77" i="2"/>
  <c r="AU77" i="2"/>
  <c r="AT77" i="2"/>
  <c r="BG121" i="2"/>
  <c r="BF121" i="2"/>
  <c r="BD121" i="2"/>
  <c r="BC121" i="2"/>
  <c r="BA121" i="2"/>
  <c r="AZ121" i="2"/>
  <c r="AX121" i="2"/>
  <c r="AW121" i="2"/>
  <c r="AU121" i="2"/>
  <c r="AT121" i="2"/>
  <c r="BG45" i="2"/>
  <c r="BF45" i="2"/>
  <c r="BD45" i="2"/>
  <c r="BC45" i="2"/>
  <c r="BA45" i="2"/>
  <c r="AZ45" i="2"/>
  <c r="AX45" i="2"/>
  <c r="AW45" i="2"/>
  <c r="AU45" i="2"/>
  <c r="AT45" i="2"/>
  <c r="BG123" i="2"/>
  <c r="BF123" i="2"/>
  <c r="BD123" i="2"/>
  <c r="BC123" i="2"/>
  <c r="BA123" i="2"/>
  <c r="AZ123" i="2"/>
  <c r="AX123" i="2"/>
  <c r="AW123" i="2"/>
  <c r="AU123" i="2"/>
  <c r="AT123" i="2"/>
  <c r="BG100" i="2"/>
  <c r="BF100" i="2"/>
  <c r="BD100" i="2"/>
  <c r="BC100" i="2"/>
  <c r="BA100" i="2"/>
  <c r="AZ100" i="2"/>
  <c r="AX100" i="2"/>
  <c r="AW100" i="2"/>
  <c r="AU100" i="2"/>
  <c r="AT100" i="2"/>
  <c r="BG191" i="2"/>
  <c r="BF191" i="2"/>
  <c r="BD191" i="2"/>
  <c r="BC191" i="2"/>
  <c r="BA191" i="2"/>
  <c r="AZ191" i="2"/>
  <c r="AX191" i="2"/>
  <c r="AW191" i="2"/>
  <c r="AU191" i="2"/>
  <c r="AT191" i="2"/>
  <c r="BG197" i="2"/>
  <c r="BF197" i="2"/>
  <c r="BD197" i="2"/>
  <c r="BC197" i="2"/>
  <c r="BA197" i="2"/>
  <c r="AZ197" i="2"/>
  <c r="AX197" i="2"/>
  <c r="AW197" i="2"/>
  <c r="AU197" i="2"/>
  <c r="AT197" i="2"/>
  <c r="BG184" i="2"/>
  <c r="BF184" i="2"/>
  <c r="BD184" i="2"/>
  <c r="BC184" i="2"/>
  <c r="BA184" i="2"/>
  <c r="AZ184" i="2"/>
  <c r="AX184" i="2"/>
  <c r="AW184" i="2"/>
  <c r="AU184" i="2"/>
  <c r="AT184" i="2"/>
  <c r="BG138" i="2"/>
  <c r="BF138" i="2"/>
  <c r="BD138" i="2"/>
  <c r="BC138" i="2"/>
  <c r="BA138" i="2"/>
  <c r="AZ138" i="2"/>
  <c r="AX138" i="2"/>
  <c r="AW138" i="2"/>
  <c r="AU138" i="2"/>
  <c r="AT138" i="2"/>
  <c r="BG33" i="2"/>
  <c r="BF33" i="2"/>
  <c r="BD33" i="2"/>
  <c r="BC33" i="2"/>
  <c r="BA33" i="2"/>
  <c r="AZ33" i="2"/>
  <c r="AX33" i="2"/>
  <c r="AW33" i="2"/>
  <c r="AU33" i="2"/>
  <c r="AT33" i="2"/>
  <c r="BG79" i="2"/>
  <c r="BF79" i="2"/>
  <c r="BD79" i="2"/>
  <c r="BC79" i="2"/>
  <c r="BA79" i="2"/>
  <c r="AZ79" i="2"/>
  <c r="AX79" i="2"/>
  <c r="AW79" i="2"/>
  <c r="AU79" i="2"/>
  <c r="AT79" i="2"/>
  <c r="BG86" i="2"/>
  <c r="BF86" i="2"/>
  <c r="BD86" i="2"/>
  <c r="BC86" i="2"/>
  <c r="BA86" i="2"/>
  <c r="AZ86" i="2"/>
  <c r="AX86" i="2"/>
  <c r="AW86" i="2"/>
  <c r="AU86" i="2"/>
  <c r="AT86" i="2"/>
  <c r="BG130" i="2"/>
  <c r="BF130" i="2"/>
  <c r="BD130" i="2"/>
  <c r="BC130" i="2"/>
  <c r="BA130" i="2"/>
  <c r="AZ130" i="2"/>
  <c r="AX130" i="2"/>
  <c r="AW130" i="2"/>
  <c r="AU130" i="2"/>
  <c r="AT130" i="2"/>
  <c r="BG118" i="2"/>
  <c r="BF118" i="2"/>
  <c r="BD118" i="2"/>
  <c r="BC118" i="2"/>
  <c r="BA118" i="2"/>
  <c r="AZ118" i="2"/>
  <c r="AX118" i="2"/>
  <c r="AW118" i="2"/>
  <c r="AU118" i="2"/>
  <c r="AT118" i="2"/>
  <c r="BG177" i="2"/>
  <c r="BF177" i="2"/>
  <c r="BD177" i="2"/>
  <c r="BC177" i="2"/>
  <c r="BA177" i="2"/>
  <c r="AZ177" i="2"/>
  <c r="AX177" i="2"/>
  <c r="AW177" i="2"/>
  <c r="AU177" i="2"/>
  <c r="AT177" i="2"/>
  <c r="BG60" i="2"/>
  <c r="BF60" i="2"/>
  <c r="BD60" i="2"/>
  <c r="BC60" i="2"/>
  <c r="BA60" i="2"/>
  <c r="AZ60" i="2"/>
  <c r="AX60" i="2"/>
  <c r="AW60" i="2"/>
  <c r="AU60" i="2"/>
  <c r="AT60" i="2"/>
  <c r="BG162" i="2"/>
  <c r="BF162" i="2"/>
  <c r="BD162" i="2"/>
  <c r="BC162" i="2"/>
  <c r="BA162" i="2"/>
  <c r="AZ162" i="2"/>
  <c r="AX162" i="2"/>
  <c r="AW162" i="2"/>
  <c r="AU162" i="2"/>
  <c r="AT162" i="2"/>
  <c r="BG42" i="2"/>
  <c r="BF42" i="2"/>
  <c r="BD42" i="2"/>
  <c r="BC42" i="2"/>
  <c r="BA42" i="2"/>
  <c r="AZ42" i="2"/>
  <c r="AX42" i="2"/>
  <c r="AW42" i="2"/>
  <c r="AU42" i="2"/>
  <c r="AT42" i="2"/>
  <c r="BG166" i="2"/>
  <c r="BF166" i="2"/>
  <c r="BD166" i="2"/>
  <c r="BC166" i="2"/>
  <c r="BA166" i="2"/>
  <c r="AZ166" i="2"/>
  <c r="AX166" i="2"/>
  <c r="AW166" i="2"/>
  <c r="AU166" i="2"/>
  <c r="AT166" i="2"/>
  <c r="BG132" i="2"/>
  <c r="BF132" i="2"/>
  <c r="BD132" i="2"/>
  <c r="BC132" i="2"/>
  <c r="BA132" i="2"/>
  <c r="AZ132" i="2"/>
  <c r="AX132" i="2"/>
  <c r="AW132" i="2"/>
  <c r="AU132" i="2"/>
  <c r="AT132" i="2"/>
  <c r="BG31" i="2"/>
  <c r="BF31" i="2"/>
  <c r="BD31" i="2"/>
  <c r="BC31" i="2"/>
  <c r="BA31" i="2"/>
  <c r="AZ31" i="2"/>
  <c r="AX31" i="2"/>
  <c r="AW31" i="2"/>
  <c r="AU31" i="2"/>
  <c r="AT31" i="2"/>
  <c r="BG152" i="2"/>
  <c r="BF152" i="2"/>
  <c r="BD152" i="2"/>
  <c r="BC152" i="2"/>
  <c r="BA152" i="2"/>
  <c r="AZ152" i="2"/>
  <c r="AX152" i="2"/>
  <c r="AW152" i="2"/>
  <c r="AU152" i="2"/>
  <c r="AT152" i="2"/>
  <c r="BG73" i="2"/>
  <c r="BF73" i="2"/>
  <c r="BD73" i="2"/>
  <c r="BC73" i="2"/>
  <c r="BA73" i="2"/>
  <c r="AZ73" i="2"/>
  <c r="AX73" i="2"/>
  <c r="AW73" i="2"/>
  <c r="AU73" i="2"/>
  <c r="AT73" i="2"/>
  <c r="BG58" i="2"/>
  <c r="BF58" i="2"/>
  <c r="BD58" i="2"/>
  <c r="BC58" i="2"/>
  <c r="BA58" i="2"/>
  <c r="AZ58" i="2"/>
  <c r="AX58" i="2"/>
  <c r="AW58" i="2"/>
  <c r="AU58" i="2"/>
  <c r="AT58" i="2"/>
  <c r="BG169" i="2"/>
  <c r="BF169" i="2"/>
  <c r="BD169" i="2"/>
  <c r="BC169" i="2"/>
  <c r="BA169" i="2"/>
  <c r="AZ169" i="2"/>
  <c r="AX169" i="2"/>
  <c r="AW169" i="2"/>
  <c r="AU169" i="2"/>
  <c r="AT169" i="2"/>
  <c r="BG89" i="2"/>
  <c r="BF89" i="2"/>
  <c r="BD89" i="2"/>
  <c r="BC89" i="2"/>
  <c r="BA89" i="2"/>
  <c r="AZ89" i="2"/>
  <c r="AX89" i="2"/>
  <c r="AW89" i="2"/>
  <c r="AU89" i="2"/>
  <c r="AT89" i="2"/>
  <c r="BG134" i="2"/>
  <c r="BF134" i="2"/>
  <c r="BD134" i="2"/>
  <c r="BC134" i="2"/>
  <c r="BA134" i="2"/>
  <c r="AZ134" i="2"/>
  <c r="AX134" i="2"/>
  <c r="AW134" i="2"/>
  <c r="AU134" i="2"/>
  <c r="AT134" i="2"/>
  <c r="BG74" i="2"/>
  <c r="BF74" i="2"/>
  <c r="BD74" i="2"/>
  <c r="BC74" i="2"/>
  <c r="BA74" i="2"/>
  <c r="AZ74" i="2"/>
  <c r="AX74" i="2"/>
  <c r="AW74" i="2"/>
  <c r="AU74" i="2"/>
  <c r="AT74" i="2"/>
  <c r="BG39" i="2"/>
  <c r="BF39" i="2"/>
  <c r="BD39" i="2"/>
  <c r="BC39" i="2"/>
  <c r="BA39" i="2"/>
  <c r="AZ39" i="2"/>
  <c r="AX39" i="2"/>
  <c r="AW39" i="2"/>
  <c r="AU39" i="2"/>
  <c r="AT39" i="2"/>
  <c r="BG172" i="2"/>
  <c r="BF172" i="2"/>
  <c r="BD172" i="2"/>
  <c r="BC172" i="2"/>
  <c r="BA172" i="2"/>
  <c r="AZ172" i="2"/>
  <c r="AX172" i="2"/>
  <c r="AW172" i="2"/>
  <c r="AU172" i="2"/>
  <c r="AT172" i="2"/>
  <c r="BG111" i="2"/>
  <c r="BF111" i="2"/>
  <c r="BD111" i="2"/>
  <c r="BC111" i="2"/>
  <c r="BA111" i="2"/>
  <c r="AZ111" i="2"/>
  <c r="AX111" i="2"/>
  <c r="AW111" i="2"/>
  <c r="AU111" i="2"/>
  <c r="AT111" i="2"/>
  <c r="BG122" i="2"/>
  <c r="BF122" i="2"/>
  <c r="BD122" i="2"/>
  <c r="BC122" i="2"/>
  <c r="BA122" i="2"/>
  <c r="AZ122" i="2"/>
  <c r="AX122" i="2"/>
  <c r="AW122" i="2"/>
  <c r="AU122" i="2"/>
  <c r="AT122" i="2"/>
  <c r="BG145" i="2"/>
  <c r="BF145" i="2"/>
  <c r="BD145" i="2"/>
  <c r="BC145" i="2"/>
  <c r="BA145" i="2"/>
  <c r="AZ145" i="2"/>
  <c r="AX145" i="2"/>
  <c r="AW145" i="2"/>
  <c r="AU145" i="2"/>
  <c r="AT145" i="2"/>
  <c r="BG194" i="2"/>
  <c r="BF194" i="2"/>
  <c r="BD194" i="2"/>
  <c r="BC194" i="2"/>
  <c r="BA194" i="2"/>
  <c r="AZ194" i="2"/>
  <c r="AX194" i="2"/>
  <c r="AW194" i="2"/>
  <c r="AU194" i="2"/>
  <c r="AT194" i="2"/>
  <c r="BG35" i="2"/>
  <c r="BF35" i="2"/>
  <c r="BD35" i="2"/>
  <c r="BC35" i="2"/>
  <c r="BA35" i="2"/>
  <c r="AZ35" i="2"/>
  <c r="AX35" i="2"/>
  <c r="AW35" i="2"/>
  <c r="AU35" i="2"/>
  <c r="AT35" i="2"/>
  <c r="BG113" i="2"/>
  <c r="BF113" i="2"/>
  <c r="BD113" i="2"/>
  <c r="BC113" i="2"/>
  <c r="BA113" i="2"/>
  <c r="AZ113" i="2"/>
  <c r="AX113" i="2"/>
  <c r="AW113" i="2"/>
  <c r="AU113" i="2"/>
  <c r="AT113" i="2"/>
  <c r="BG44" i="2"/>
  <c r="BF44" i="2"/>
  <c r="BD44" i="2"/>
  <c r="BC44" i="2"/>
  <c r="BA44" i="2"/>
  <c r="AZ44" i="2"/>
  <c r="AX44" i="2"/>
  <c r="AW44" i="2"/>
  <c r="AU44" i="2"/>
  <c r="AT44" i="2"/>
  <c r="BG186" i="2"/>
  <c r="BF186" i="2"/>
  <c r="BD186" i="2"/>
  <c r="BC186" i="2"/>
  <c r="BA186" i="2"/>
  <c r="AZ186" i="2"/>
  <c r="AX186" i="2"/>
  <c r="AW186" i="2"/>
  <c r="AU186" i="2"/>
  <c r="AT186" i="2"/>
  <c r="BG75" i="2"/>
  <c r="BF75" i="2"/>
  <c r="BD75" i="2"/>
  <c r="BC75" i="2"/>
  <c r="BA75" i="2"/>
  <c r="AZ75" i="2"/>
  <c r="AX75" i="2"/>
  <c r="AW75" i="2"/>
  <c r="AU75" i="2"/>
  <c r="AT75" i="2"/>
  <c r="BG99" i="2"/>
  <c r="BF99" i="2"/>
  <c r="BD99" i="2"/>
  <c r="BC99" i="2"/>
  <c r="BA99" i="2"/>
  <c r="AZ99" i="2"/>
  <c r="AX99" i="2"/>
  <c r="AW99" i="2"/>
  <c r="AU99" i="2"/>
  <c r="AT99" i="2"/>
  <c r="BG38" i="2"/>
  <c r="BF38" i="2"/>
  <c r="BD38" i="2"/>
  <c r="BC38" i="2"/>
  <c r="BA38" i="2"/>
  <c r="AZ38" i="2"/>
  <c r="AX38" i="2"/>
  <c r="AW38" i="2"/>
  <c r="AU38" i="2"/>
  <c r="AT38" i="2"/>
  <c r="BG167" i="2"/>
  <c r="BF167" i="2"/>
  <c r="BD167" i="2"/>
  <c r="BC167" i="2"/>
  <c r="BA167" i="2"/>
  <c r="AZ167" i="2"/>
  <c r="AX167" i="2"/>
  <c r="AW167" i="2"/>
  <c r="AU167" i="2"/>
  <c r="AT167" i="2"/>
  <c r="BG43" i="2"/>
  <c r="BF43" i="2"/>
  <c r="BD43" i="2"/>
  <c r="BC43" i="2"/>
  <c r="BA43" i="2"/>
  <c r="AZ43" i="2"/>
  <c r="AX43" i="2"/>
  <c r="AW43" i="2"/>
  <c r="AU43" i="2"/>
  <c r="AT43" i="2"/>
  <c r="BG185" i="2"/>
  <c r="BF185" i="2"/>
  <c r="BD185" i="2"/>
  <c r="BC185" i="2"/>
  <c r="BA185" i="2"/>
  <c r="AZ185" i="2"/>
  <c r="AX185" i="2"/>
  <c r="AW185" i="2"/>
  <c r="AU185" i="2"/>
  <c r="AT185" i="2"/>
  <c r="BG114" i="2"/>
  <c r="BF114" i="2"/>
  <c r="BD114" i="2"/>
  <c r="BC114" i="2"/>
  <c r="BA114" i="2"/>
  <c r="AZ114" i="2"/>
  <c r="AX114" i="2"/>
  <c r="AW114" i="2"/>
  <c r="AU114" i="2"/>
  <c r="AT114" i="2"/>
  <c r="BG27" i="2"/>
  <c r="BF27" i="2"/>
  <c r="BD27" i="2"/>
  <c r="BC27" i="2"/>
  <c r="BA27" i="2"/>
  <c r="AZ27" i="2"/>
  <c r="AX27" i="2"/>
  <c r="AW27" i="2"/>
  <c r="AU27" i="2"/>
  <c r="AT27" i="2"/>
  <c r="BG19" i="2"/>
  <c r="BF19" i="2"/>
  <c r="BD19" i="2"/>
  <c r="BC19" i="2"/>
  <c r="BA19" i="2"/>
  <c r="AZ19" i="2"/>
  <c r="AX19" i="2"/>
  <c r="AW19" i="2"/>
  <c r="AU19" i="2"/>
  <c r="AT19" i="2"/>
  <c r="BG13" i="2"/>
  <c r="BF13" i="2"/>
  <c r="BD13" i="2"/>
  <c r="BC13" i="2"/>
  <c r="BA13" i="2"/>
  <c r="AZ13" i="2"/>
  <c r="AX13" i="2"/>
  <c r="AW13" i="2"/>
  <c r="AU13" i="2"/>
  <c r="AT13" i="2"/>
  <c r="BG47" i="2"/>
  <c r="BF47" i="2"/>
  <c r="BD47" i="2"/>
  <c r="BC47" i="2"/>
  <c r="BA47" i="2"/>
  <c r="AZ47" i="2"/>
  <c r="AX47" i="2"/>
  <c r="AW47" i="2"/>
  <c r="AU47" i="2"/>
  <c r="AT47" i="2"/>
  <c r="BG85" i="2"/>
  <c r="BF85" i="2"/>
  <c r="BD85" i="2"/>
  <c r="BC85" i="2"/>
  <c r="BA85" i="2"/>
  <c r="AZ85" i="2"/>
  <c r="AX85" i="2"/>
  <c r="AW85" i="2"/>
  <c r="AU85" i="2"/>
  <c r="AT85" i="2"/>
  <c r="BG125" i="2"/>
  <c r="BF125" i="2"/>
  <c r="BD125" i="2"/>
  <c r="BC125" i="2"/>
  <c r="BA125" i="2"/>
  <c r="AZ125" i="2"/>
  <c r="AX125" i="2"/>
  <c r="AW125" i="2"/>
  <c r="AU125" i="2"/>
  <c r="AT125" i="2"/>
  <c r="BG161" i="2"/>
  <c r="BF161" i="2"/>
  <c r="BD161" i="2"/>
  <c r="BC161" i="2"/>
  <c r="BA161" i="2"/>
  <c r="AZ161" i="2"/>
  <c r="AX161" i="2"/>
  <c r="AW161" i="2"/>
  <c r="AU161" i="2"/>
  <c r="AT161" i="2"/>
  <c r="BG135" i="2"/>
  <c r="BF135" i="2"/>
  <c r="BD135" i="2"/>
  <c r="BC135" i="2"/>
  <c r="BA135" i="2"/>
  <c r="AZ135" i="2"/>
  <c r="AX135" i="2"/>
  <c r="AW135" i="2"/>
  <c r="AU135" i="2"/>
  <c r="AT135" i="2"/>
  <c r="BG175" i="2"/>
  <c r="BF175" i="2"/>
  <c r="BD175" i="2"/>
  <c r="BC175" i="2"/>
  <c r="BA175" i="2"/>
  <c r="AZ175" i="2"/>
  <c r="AX175" i="2"/>
  <c r="AW175" i="2"/>
  <c r="AU175" i="2"/>
  <c r="AT175" i="2"/>
  <c r="BG70" i="2"/>
  <c r="BF70" i="2"/>
  <c r="BD70" i="2"/>
  <c r="BC70" i="2"/>
  <c r="BA70" i="2"/>
  <c r="AZ70" i="2"/>
  <c r="AX70" i="2"/>
  <c r="AW70" i="2"/>
  <c r="AU70" i="2"/>
  <c r="AT70" i="2"/>
  <c r="BG124" i="2"/>
  <c r="BF124" i="2"/>
  <c r="BD124" i="2"/>
  <c r="BC124" i="2"/>
  <c r="BA124" i="2"/>
  <c r="AZ124" i="2"/>
  <c r="AX124" i="2"/>
  <c r="AW124" i="2"/>
  <c r="AU124" i="2"/>
  <c r="AT124" i="2"/>
  <c r="BG34" i="2"/>
  <c r="BF34" i="2"/>
  <c r="BD34" i="2"/>
  <c r="BC34" i="2"/>
  <c r="BA34" i="2"/>
  <c r="AZ34" i="2"/>
  <c r="AX34" i="2"/>
  <c r="AW34" i="2"/>
  <c r="AU34" i="2"/>
  <c r="AT34" i="2"/>
  <c r="BG48" i="2"/>
  <c r="BF48" i="2"/>
  <c r="BD48" i="2"/>
  <c r="BC48" i="2"/>
  <c r="BA48" i="2"/>
  <c r="AZ48" i="2"/>
  <c r="AX48" i="2"/>
  <c r="AW48" i="2"/>
  <c r="AU48" i="2"/>
  <c r="AT48" i="2"/>
  <c r="BG98" i="2"/>
  <c r="BF98" i="2"/>
  <c r="BD98" i="2"/>
  <c r="BC98" i="2"/>
  <c r="BA98" i="2"/>
  <c r="AZ98" i="2"/>
  <c r="AX98" i="2"/>
  <c r="AW98" i="2"/>
  <c r="AU98" i="2"/>
  <c r="AT98" i="2"/>
  <c r="BG180" i="2"/>
  <c r="BF180" i="2"/>
  <c r="BD180" i="2"/>
  <c r="BC180" i="2"/>
  <c r="BA180" i="2"/>
  <c r="AZ180" i="2"/>
  <c r="AX180" i="2"/>
  <c r="AW180" i="2"/>
  <c r="AU180" i="2"/>
  <c r="AT180" i="2"/>
  <c r="BG102" i="2"/>
  <c r="BF102" i="2"/>
  <c r="BD102" i="2"/>
  <c r="BC102" i="2"/>
  <c r="BA102" i="2"/>
  <c r="AZ102" i="2"/>
  <c r="AX102" i="2"/>
  <c r="AW102" i="2"/>
  <c r="AU102" i="2"/>
  <c r="AT102" i="2"/>
  <c r="BG190" i="2"/>
  <c r="BF190" i="2"/>
  <c r="BD190" i="2"/>
  <c r="BC190" i="2"/>
  <c r="BA190" i="2"/>
  <c r="AZ190" i="2"/>
  <c r="AX190" i="2"/>
  <c r="AW190" i="2"/>
  <c r="AU190" i="2"/>
  <c r="AT190" i="2"/>
  <c r="BG129" i="2"/>
  <c r="BF129" i="2"/>
  <c r="BD129" i="2"/>
  <c r="BC129" i="2"/>
  <c r="BA129" i="2"/>
  <c r="AZ129" i="2"/>
  <c r="AX129" i="2"/>
  <c r="AW129" i="2"/>
  <c r="AU129" i="2"/>
  <c r="AT129" i="2"/>
  <c r="BG87" i="2"/>
  <c r="BF87" i="2"/>
  <c r="BD87" i="2"/>
  <c r="BC87" i="2"/>
  <c r="BA87" i="2"/>
  <c r="AZ87" i="2"/>
  <c r="AX87" i="2"/>
  <c r="AW87" i="2"/>
  <c r="AU87" i="2"/>
  <c r="AT87" i="2"/>
  <c r="BG101" i="2"/>
  <c r="BF101" i="2"/>
  <c r="BD101" i="2"/>
  <c r="BC101" i="2"/>
  <c r="BA101" i="2"/>
  <c r="AZ101" i="2"/>
  <c r="AX101" i="2"/>
  <c r="AW101" i="2"/>
  <c r="AU101" i="2"/>
  <c r="AT101" i="2"/>
  <c r="BG72" i="2"/>
  <c r="BF72" i="2"/>
  <c r="BD72" i="2"/>
  <c r="BC72" i="2"/>
  <c r="BA72" i="2"/>
  <c r="AZ72" i="2"/>
  <c r="AX72" i="2"/>
  <c r="AW72" i="2"/>
  <c r="AU72" i="2"/>
  <c r="AT72" i="2"/>
  <c r="BG37" i="2"/>
  <c r="BF37" i="2"/>
  <c r="BD37" i="2"/>
  <c r="BC37" i="2"/>
  <c r="BA37" i="2"/>
  <c r="AZ37" i="2"/>
  <c r="AX37" i="2"/>
  <c r="AW37" i="2"/>
  <c r="AU37" i="2"/>
  <c r="AT37" i="2"/>
  <c r="BG76" i="2"/>
  <c r="BF76" i="2"/>
  <c r="BD76" i="2"/>
  <c r="BC76" i="2"/>
  <c r="BA76" i="2"/>
  <c r="AZ76" i="2"/>
  <c r="AX76" i="2"/>
  <c r="AW76" i="2"/>
  <c r="AU76" i="2"/>
  <c r="AT76" i="2"/>
  <c r="BG115" i="2"/>
  <c r="BF115" i="2"/>
  <c r="BD115" i="2"/>
  <c r="BC115" i="2"/>
  <c r="BA115" i="2"/>
  <c r="AZ115" i="2"/>
  <c r="AX115" i="2"/>
  <c r="AW115" i="2"/>
  <c r="AU115" i="2"/>
  <c r="AT115" i="2"/>
  <c r="BG181" i="2"/>
  <c r="BF181" i="2"/>
  <c r="BD181" i="2"/>
  <c r="BC181" i="2"/>
  <c r="BA181" i="2"/>
  <c r="AZ181" i="2"/>
  <c r="AX181" i="2"/>
  <c r="AW181" i="2"/>
  <c r="AU181" i="2"/>
  <c r="AT181" i="2"/>
  <c r="BG26" i="2"/>
  <c r="BF26" i="2"/>
  <c r="BD26" i="2"/>
  <c r="BC26" i="2"/>
  <c r="BA26" i="2"/>
  <c r="AZ26" i="2"/>
  <c r="AX26" i="2"/>
  <c r="AW26" i="2"/>
  <c r="AU26" i="2"/>
  <c r="AT26" i="2"/>
  <c r="BG18" i="2"/>
  <c r="BF18" i="2"/>
  <c r="BD18" i="2"/>
  <c r="BC18" i="2"/>
  <c r="BA18" i="2"/>
  <c r="AZ18" i="2"/>
  <c r="AX18" i="2"/>
  <c r="AW18" i="2"/>
  <c r="AU18" i="2"/>
  <c r="AT18" i="2"/>
  <c r="BG12" i="2"/>
  <c r="BF12" i="2"/>
  <c r="BD12" i="2"/>
  <c r="BC12" i="2"/>
  <c r="BA12" i="2"/>
  <c r="AZ12" i="2"/>
  <c r="AX12" i="2"/>
  <c r="AW12" i="2"/>
  <c r="AU12" i="2"/>
  <c r="AT12" i="2"/>
  <c r="BG25" i="2"/>
  <c r="BF25" i="2"/>
  <c r="BD25" i="2"/>
  <c r="BC25" i="2"/>
  <c r="BA25" i="2"/>
  <c r="AZ25" i="2"/>
  <c r="AX25" i="2"/>
  <c r="AW25" i="2"/>
  <c r="AU25" i="2"/>
  <c r="AT25" i="2"/>
  <c r="BG17" i="2"/>
  <c r="BF17" i="2"/>
  <c r="BD17" i="2"/>
  <c r="BC17" i="2"/>
  <c r="BA17" i="2"/>
  <c r="AZ17" i="2"/>
  <c r="AX17" i="2"/>
  <c r="AW17" i="2"/>
  <c r="AU17" i="2"/>
  <c r="AT17" i="2"/>
  <c r="BG11" i="2"/>
  <c r="BF11" i="2"/>
  <c r="BD11" i="2"/>
  <c r="BC11" i="2"/>
  <c r="BA11" i="2"/>
  <c r="AZ11" i="2"/>
  <c r="AX11" i="2"/>
  <c r="AW11" i="2"/>
  <c r="AU11" i="2"/>
  <c r="AT11" i="2"/>
  <c r="BG24" i="2"/>
  <c r="BF24" i="2"/>
  <c r="BD24" i="2"/>
  <c r="BC24" i="2"/>
  <c r="BA24" i="2"/>
  <c r="AZ24" i="2"/>
  <c r="AX24" i="2"/>
  <c r="AW24" i="2"/>
  <c r="AU24" i="2"/>
  <c r="AT24" i="2"/>
  <c r="BG22" i="2"/>
  <c r="BF22" i="2"/>
  <c r="BD22" i="2"/>
  <c r="BC22" i="2"/>
  <c r="BA22" i="2"/>
  <c r="AZ22" i="2"/>
  <c r="AX22" i="2"/>
  <c r="AW22" i="2"/>
  <c r="AU22" i="2"/>
  <c r="AT22" i="2"/>
  <c r="BG10" i="2"/>
  <c r="BF10" i="2"/>
  <c r="BD10" i="2"/>
  <c r="BC10" i="2"/>
  <c r="BA10" i="2"/>
  <c r="AZ10" i="2"/>
  <c r="AX10" i="2"/>
  <c r="AW10" i="2"/>
  <c r="AU10" i="2"/>
  <c r="AT10" i="2"/>
  <c r="BG23" i="2"/>
  <c r="BF23" i="2"/>
  <c r="BD23" i="2"/>
  <c r="BC23" i="2"/>
  <c r="BA23" i="2"/>
  <c r="AZ23" i="2"/>
  <c r="AX23" i="2"/>
  <c r="AW23" i="2"/>
  <c r="AU23" i="2"/>
  <c r="AT23" i="2"/>
  <c r="BG16" i="2"/>
  <c r="BF16" i="2"/>
  <c r="BD16" i="2"/>
  <c r="BC16" i="2"/>
  <c r="BA16" i="2"/>
  <c r="AZ16" i="2"/>
  <c r="AX16" i="2"/>
  <c r="AW16" i="2"/>
  <c r="AU16" i="2"/>
  <c r="AT16" i="2"/>
  <c r="BG9" i="2"/>
  <c r="BF9" i="2"/>
  <c r="BD9" i="2"/>
  <c r="BC9" i="2"/>
  <c r="BA9" i="2"/>
  <c r="AZ9" i="2"/>
  <c r="AX9" i="2"/>
  <c r="AW9" i="2"/>
  <c r="AU9" i="2"/>
  <c r="AT9" i="2"/>
  <c r="BG350" i="1"/>
  <c r="BF350" i="1"/>
  <c r="BD350" i="1"/>
  <c r="BC350" i="1"/>
  <c r="BA350" i="1"/>
  <c r="AZ350" i="1"/>
  <c r="AX350" i="1"/>
  <c r="AW350" i="1"/>
  <c r="AU350" i="1"/>
  <c r="AT350" i="1"/>
  <c r="BG349" i="1"/>
  <c r="BF349" i="1"/>
  <c r="BD349" i="1"/>
  <c r="BC349" i="1"/>
  <c r="BA349" i="1"/>
  <c r="AZ349" i="1"/>
  <c r="AX349" i="1"/>
  <c r="AW349" i="1"/>
  <c r="AU349" i="1"/>
  <c r="AT349" i="1"/>
  <c r="BG348" i="1"/>
  <c r="BF348" i="1"/>
  <c r="BD348" i="1"/>
  <c r="BC348" i="1"/>
  <c r="BA348" i="1"/>
  <c r="AZ348" i="1"/>
  <c r="AX348" i="1"/>
  <c r="AW348" i="1"/>
  <c r="AU348" i="1"/>
  <c r="AT348" i="1"/>
  <c r="BG347" i="1"/>
  <c r="BF347" i="1"/>
  <c r="BD347" i="1"/>
  <c r="BC347" i="1"/>
  <c r="BA347" i="1"/>
  <c r="AZ347" i="1"/>
  <c r="AX347" i="1"/>
  <c r="AW347" i="1"/>
  <c r="AU347" i="1"/>
  <c r="AT347" i="1"/>
  <c r="BG346" i="1"/>
  <c r="BF346" i="1"/>
  <c r="BD346" i="1"/>
  <c r="BC346" i="1"/>
  <c r="BA346" i="1"/>
  <c r="AZ346" i="1"/>
  <c r="AX346" i="1"/>
  <c r="AW346" i="1"/>
  <c r="AU346" i="1"/>
  <c r="AT346" i="1"/>
  <c r="BG345" i="1"/>
  <c r="BF345" i="1"/>
  <c r="BD345" i="1"/>
  <c r="BC345" i="1"/>
  <c r="BA345" i="1"/>
  <c r="AZ345" i="1"/>
  <c r="AX345" i="1"/>
  <c r="AW345" i="1"/>
  <c r="AU345" i="1"/>
  <c r="AT345" i="1"/>
  <c r="BG344" i="1"/>
  <c r="BF344" i="1"/>
  <c r="BD344" i="1"/>
  <c r="BC344" i="1"/>
  <c r="BA344" i="1"/>
  <c r="AZ344" i="1"/>
  <c r="AX344" i="1"/>
  <c r="AW344" i="1"/>
  <c r="AU344" i="1"/>
  <c r="AT344" i="1"/>
  <c r="BG343" i="1"/>
  <c r="BF343" i="1"/>
  <c r="BD343" i="1"/>
  <c r="BC343" i="1"/>
  <c r="BA343" i="1"/>
  <c r="AZ343" i="1"/>
  <c r="AX343" i="1"/>
  <c r="AW343" i="1"/>
  <c r="AU343" i="1"/>
  <c r="AT343" i="1"/>
  <c r="BG342" i="1"/>
  <c r="BF342" i="1"/>
  <c r="BD342" i="1"/>
  <c r="BC342" i="1"/>
  <c r="BA342" i="1"/>
  <c r="AZ342" i="1"/>
  <c r="AX342" i="1"/>
  <c r="AW342" i="1"/>
  <c r="AU342" i="1"/>
  <c r="AT342" i="1"/>
  <c r="BG341" i="1"/>
  <c r="BF341" i="1"/>
  <c r="BD341" i="1"/>
  <c r="BC341" i="1"/>
  <c r="BA341" i="1"/>
  <c r="AZ341" i="1"/>
  <c r="AX341" i="1"/>
  <c r="AW341" i="1"/>
  <c r="AU341" i="1"/>
  <c r="AT341" i="1"/>
  <c r="BG340" i="1"/>
  <c r="BF340" i="1"/>
  <c r="BD340" i="1"/>
  <c r="BC340" i="1"/>
  <c r="BA340" i="1"/>
  <c r="AZ340" i="1"/>
  <c r="AX340" i="1"/>
  <c r="AW340" i="1"/>
  <c r="AU340" i="1"/>
  <c r="AT340" i="1"/>
  <c r="BG339" i="1"/>
  <c r="BF339" i="1"/>
  <c r="BD339" i="1"/>
  <c r="BC339" i="1"/>
  <c r="BA339" i="1"/>
  <c r="AZ339" i="1"/>
  <c r="AX339" i="1"/>
  <c r="AW339" i="1"/>
  <c r="AU339" i="1"/>
  <c r="AT339" i="1"/>
  <c r="BG338" i="1"/>
  <c r="BF338" i="1"/>
  <c r="BD338" i="1"/>
  <c r="BC338" i="1"/>
  <c r="BA338" i="1"/>
  <c r="AZ338" i="1"/>
  <c r="AX338" i="1"/>
  <c r="AW338" i="1"/>
  <c r="AU338" i="1"/>
  <c r="AT338" i="1"/>
  <c r="BG337" i="1"/>
  <c r="BF337" i="1"/>
  <c r="BD337" i="1"/>
  <c r="BC337" i="1"/>
  <c r="BA337" i="1"/>
  <c r="AZ337" i="1"/>
  <c r="AX337" i="1"/>
  <c r="AW337" i="1"/>
  <c r="AU337" i="1"/>
  <c r="AT337" i="1"/>
  <c r="BG336" i="1"/>
  <c r="BF336" i="1"/>
  <c r="BD336" i="1"/>
  <c r="BC336" i="1"/>
  <c r="BA336" i="1"/>
  <c r="AZ336" i="1"/>
  <c r="AX336" i="1"/>
  <c r="AW336" i="1"/>
  <c r="AU336" i="1"/>
  <c r="AT336" i="1"/>
  <c r="BG335" i="1"/>
  <c r="BF335" i="1"/>
  <c r="BD335" i="1"/>
  <c r="BC335" i="1"/>
  <c r="BA335" i="1"/>
  <c r="AZ335" i="1"/>
  <c r="AX335" i="1"/>
  <c r="AW335" i="1"/>
  <c r="AU335" i="1"/>
  <c r="AT335" i="1"/>
  <c r="BG334" i="1"/>
  <c r="BF334" i="1"/>
  <c r="BD334" i="1"/>
  <c r="BC334" i="1"/>
  <c r="BA334" i="1"/>
  <c r="AZ334" i="1"/>
  <c r="AX334" i="1"/>
  <c r="AW334" i="1"/>
  <c r="AU334" i="1"/>
  <c r="AT334" i="1"/>
  <c r="BG333" i="1"/>
  <c r="BF333" i="1"/>
  <c r="BD333" i="1"/>
  <c r="BC333" i="1"/>
  <c r="BA333" i="1"/>
  <c r="AZ333" i="1"/>
  <c r="AX333" i="1"/>
  <c r="AW333" i="1"/>
  <c r="AU333" i="1"/>
  <c r="AT333" i="1"/>
  <c r="BG332" i="1"/>
  <c r="BF332" i="1"/>
  <c r="BD332" i="1"/>
  <c r="BC332" i="1"/>
  <c r="BA332" i="1"/>
  <c r="AZ332" i="1"/>
  <c r="AX332" i="1"/>
  <c r="AW332" i="1"/>
  <c r="AU332" i="1"/>
  <c r="AT332" i="1"/>
  <c r="BG331" i="1"/>
  <c r="BF331" i="1"/>
  <c r="BD331" i="1"/>
  <c r="BC331" i="1"/>
  <c r="BA331" i="1"/>
  <c r="AZ331" i="1"/>
  <c r="AX331" i="1"/>
  <c r="AW331" i="1"/>
  <c r="AU331" i="1"/>
  <c r="AT331" i="1"/>
  <c r="BG330" i="1"/>
  <c r="BF330" i="1"/>
  <c r="BD330" i="1"/>
  <c r="BC330" i="1"/>
  <c r="BA330" i="1"/>
  <c r="AZ330" i="1"/>
  <c r="AX330" i="1"/>
  <c r="AW330" i="1"/>
  <c r="AU330" i="1"/>
  <c r="AT330" i="1"/>
  <c r="BG329" i="1"/>
  <c r="BF329" i="1"/>
  <c r="BD329" i="1"/>
  <c r="BC329" i="1"/>
  <c r="BA329" i="1"/>
  <c r="AZ329" i="1"/>
  <c r="AX329" i="1"/>
  <c r="AW329" i="1"/>
  <c r="AU329" i="1"/>
  <c r="AT329" i="1"/>
  <c r="BG328" i="1"/>
  <c r="BF328" i="1"/>
  <c r="BD328" i="1"/>
  <c r="BC328" i="1"/>
  <c r="BA328" i="1"/>
  <c r="AZ328" i="1"/>
  <c r="AX328" i="1"/>
  <c r="AW328" i="1"/>
  <c r="AU328" i="1"/>
  <c r="AT328" i="1"/>
  <c r="BG327" i="1"/>
  <c r="BF327" i="1"/>
  <c r="BD327" i="1"/>
  <c r="BC327" i="1"/>
  <c r="BA327" i="1"/>
  <c r="AZ327" i="1"/>
  <c r="AX327" i="1"/>
  <c r="AW327" i="1"/>
  <c r="AU327" i="1"/>
  <c r="AT327" i="1"/>
  <c r="BG326" i="1"/>
  <c r="BF326" i="1"/>
  <c r="BD326" i="1"/>
  <c r="BC326" i="1"/>
  <c r="BA326" i="1"/>
  <c r="AZ326" i="1"/>
  <c r="AX326" i="1"/>
  <c r="AW326" i="1"/>
  <c r="AU326" i="1"/>
  <c r="AT326" i="1"/>
  <c r="BG325" i="1"/>
  <c r="BF325" i="1"/>
  <c r="BD325" i="1"/>
  <c r="BC325" i="1"/>
  <c r="BA325" i="1"/>
  <c r="AZ325" i="1"/>
  <c r="AX325" i="1"/>
  <c r="AW325" i="1"/>
  <c r="AU325" i="1"/>
  <c r="AT325" i="1"/>
  <c r="BG324" i="1"/>
  <c r="BF324" i="1"/>
  <c r="BD324" i="1"/>
  <c r="BC324" i="1"/>
  <c r="BA324" i="1"/>
  <c r="AZ324" i="1"/>
  <c r="AX324" i="1"/>
  <c r="AW324" i="1"/>
  <c r="AU324" i="1"/>
  <c r="AT324" i="1"/>
  <c r="BG323" i="1"/>
  <c r="BF323" i="1"/>
  <c r="BD323" i="1"/>
  <c r="BC323" i="1"/>
  <c r="BA323" i="1"/>
  <c r="AZ323" i="1"/>
  <c r="AX323" i="1"/>
  <c r="AW323" i="1"/>
  <c r="AU323" i="1"/>
  <c r="AT323" i="1"/>
  <c r="BG322" i="1"/>
  <c r="BF322" i="1"/>
  <c r="BD322" i="1"/>
  <c r="BC322" i="1"/>
  <c r="BA322" i="1"/>
  <c r="AZ322" i="1"/>
  <c r="AX322" i="1"/>
  <c r="AW322" i="1"/>
  <c r="AU322" i="1"/>
  <c r="AT322" i="1"/>
  <c r="BG321" i="1"/>
  <c r="BF321" i="1"/>
  <c r="BD321" i="1"/>
  <c r="BC321" i="1"/>
  <c r="BA321" i="1"/>
  <c r="AZ321" i="1"/>
  <c r="AX321" i="1"/>
  <c r="AW321" i="1"/>
  <c r="AU321" i="1"/>
  <c r="AT321" i="1"/>
  <c r="BG320" i="1"/>
  <c r="BF320" i="1"/>
  <c r="BD320" i="1"/>
  <c r="BC320" i="1"/>
  <c r="BA320" i="1"/>
  <c r="AZ320" i="1"/>
  <c r="AX320" i="1"/>
  <c r="AW320" i="1"/>
  <c r="AU320" i="1"/>
  <c r="AT320" i="1"/>
  <c r="BG319" i="1"/>
  <c r="BF319" i="1"/>
  <c r="BD319" i="1"/>
  <c r="BC319" i="1"/>
  <c r="BA319" i="1"/>
  <c r="AZ319" i="1"/>
  <c r="AX319" i="1"/>
  <c r="AW319" i="1"/>
  <c r="AU319" i="1"/>
  <c r="AT319" i="1"/>
  <c r="BG318" i="1"/>
  <c r="BF318" i="1"/>
  <c r="BD318" i="1"/>
  <c r="BC318" i="1"/>
  <c r="BA318" i="1"/>
  <c r="AZ318" i="1"/>
  <c r="AX318" i="1"/>
  <c r="AW318" i="1"/>
  <c r="AU318" i="1"/>
  <c r="AT318" i="1"/>
  <c r="BG317" i="1"/>
  <c r="BF317" i="1"/>
  <c r="BD317" i="1"/>
  <c r="BC317" i="1"/>
  <c r="BA317" i="1"/>
  <c r="AZ317" i="1"/>
  <c r="AX317" i="1"/>
  <c r="AW317" i="1"/>
  <c r="AU317" i="1"/>
  <c r="AT317" i="1"/>
  <c r="BG316" i="1"/>
  <c r="BF316" i="1"/>
  <c r="BD316" i="1"/>
  <c r="BC316" i="1"/>
  <c r="BA316" i="1"/>
  <c r="AZ316" i="1"/>
  <c r="AX316" i="1"/>
  <c r="AW316" i="1"/>
  <c r="AU316" i="1"/>
  <c r="AT316" i="1"/>
  <c r="BG315" i="1"/>
  <c r="BF315" i="1"/>
  <c r="BD315" i="1"/>
  <c r="BC315" i="1"/>
  <c r="BA315" i="1"/>
  <c r="AZ315" i="1"/>
  <c r="AX315" i="1"/>
  <c r="AW315" i="1"/>
  <c r="AU315" i="1"/>
  <c r="AT315" i="1"/>
  <c r="BG314" i="1"/>
  <c r="BF314" i="1"/>
  <c r="BD314" i="1"/>
  <c r="BC314" i="1"/>
  <c r="BA314" i="1"/>
  <c r="AZ314" i="1"/>
  <c r="AX314" i="1"/>
  <c r="AW314" i="1"/>
  <c r="AU314" i="1"/>
  <c r="AT314" i="1"/>
  <c r="BG313" i="1"/>
  <c r="BF313" i="1"/>
  <c r="BD313" i="1"/>
  <c r="BC313" i="1"/>
  <c r="BA313" i="1"/>
  <c r="AZ313" i="1"/>
  <c r="AX313" i="1"/>
  <c r="AW313" i="1"/>
  <c r="AU313" i="1"/>
  <c r="AT313" i="1"/>
  <c r="BG312" i="1"/>
  <c r="BF312" i="1"/>
  <c r="BD312" i="1"/>
  <c r="BC312" i="1"/>
  <c r="BA312" i="1"/>
  <c r="AZ312" i="1"/>
  <c r="AX312" i="1"/>
  <c r="AW312" i="1"/>
  <c r="AU312" i="1"/>
  <c r="AT312" i="1"/>
  <c r="BG311" i="1"/>
  <c r="BF311" i="1"/>
  <c r="BD311" i="1"/>
  <c r="BC311" i="1"/>
  <c r="BA311" i="1"/>
  <c r="AZ311" i="1"/>
  <c r="AX311" i="1"/>
  <c r="AW311" i="1"/>
  <c r="AU311" i="1"/>
  <c r="AT311" i="1"/>
  <c r="BG310" i="1"/>
  <c r="BF310" i="1"/>
  <c r="BD310" i="1"/>
  <c r="BC310" i="1"/>
  <c r="BA310" i="1"/>
  <c r="AZ310" i="1"/>
  <c r="AX310" i="1"/>
  <c r="AW310" i="1"/>
  <c r="AU310" i="1"/>
  <c r="AT310" i="1"/>
  <c r="BG309" i="1"/>
  <c r="BF309" i="1"/>
  <c r="BD309" i="1"/>
  <c r="BC309" i="1"/>
  <c r="BA309" i="1"/>
  <c r="AZ309" i="1"/>
  <c r="AX309" i="1"/>
  <c r="AW309" i="1"/>
  <c r="AU309" i="1"/>
  <c r="AT309" i="1"/>
  <c r="BG308" i="1"/>
  <c r="BF308" i="1"/>
  <c r="BD308" i="1"/>
  <c r="BC308" i="1"/>
  <c r="BA308" i="1"/>
  <c r="AZ308" i="1"/>
  <c r="AX308" i="1"/>
  <c r="AW308" i="1"/>
  <c r="AU308" i="1"/>
  <c r="AT308" i="1"/>
  <c r="BG307" i="1"/>
  <c r="BF307" i="1"/>
  <c r="BD307" i="1"/>
  <c r="BC307" i="1"/>
  <c r="BA307" i="1"/>
  <c r="AZ307" i="1"/>
  <c r="AX307" i="1"/>
  <c r="AW307" i="1"/>
  <c r="AU307" i="1"/>
  <c r="AT307" i="1"/>
  <c r="BG306" i="1"/>
  <c r="BF306" i="1"/>
  <c r="BD306" i="1"/>
  <c r="BC306" i="1"/>
  <c r="BA306" i="1"/>
  <c r="AZ306" i="1"/>
  <c r="AX306" i="1"/>
  <c r="AW306" i="1"/>
  <c r="AU306" i="1"/>
  <c r="AT306" i="1"/>
  <c r="BG305" i="1"/>
  <c r="BF305" i="1"/>
  <c r="BD305" i="1"/>
  <c r="BC305" i="1"/>
  <c r="BA305" i="1"/>
  <c r="AZ305" i="1"/>
  <c r="AX305" i="1"/>
  <c r="AW305" i="1"/>
  <c r="AU305" i="1"/>
  <c r="AT305" i="1"/>
  <c r="BG304" i="1"/>
  <c r="BF304" i="1"/>
  <c r="BD304" i="1"/>
  <c r="BC304" i="1"/>
  <c r="BA304" i="1"/>
  <c r="AZ304" i="1"/>
  <c r="AX304" i="1"/>
  <c r="AW304" i="1"/>
  <c r="AU304" i="1"/>
  <c r="AT304" i="1"/>
  <c r="BG303" i="1"/>
  <c r="BF303" i="1"/>
  <c r="BD303" i="1"/>
  <c r="BC303" i="1"/>
  <c r="BA303" i="1"/>
  <c r="AZ303" i="1"/>
  <c r="AX303" i="1"/>
  <c r="AW303" i="1"/>
  <c r="AU303" i="1"/>
  <c r="AT303" i="1"/>
  <c r="BG302" i="1"/>
  <c r="BF302" i="1"/>
  <c r="BD302" i="1"/>
  <c r="BC302" i="1"/>
  <c r="BA302" i="1"/>
  <c r="AZ302" i="1"/>
  <c r="AX302" i="1"/>
  <c r="AW302" i="1"/>
  <c r="AU302" i="1"/>
  <c r="AT302" i="1"/>
  <c r="BG301" i="1"/>
  <c r="BF301" i="1"/>
  <c r="BD301" i="1"/>
  <c r="BC301" i="1"/>
  <c r="BA301" i="1"/>
  <c r="AZ301" i="1"/>
  <c r="AX301" i="1"/>
  <c r="AW301" i="1"/>
  <c r="AU301" i="1"/>
  <c r="AT301" i="1"/>
  <c r="BG300" i="1" l="1"/>
  <c r="BF300" i="1"/>
  <c r="BD300" i="1"/>
  <c r="BC300" i="1"/>
  <c r="BA300" i="1"/>
  <c r="AZ300" i="1"/>
  <c r="AX300" i="1"/>
  <c r="AW300" i="1"/>
  <c r="AU300" i="1"/>
  <c r="AT300" i="1"/>
  <c r="BG299" i="1"/>
  <c r="BF299" i="1"/>
  <c r="BD299" i="1"/>
  <c r="BC299" i="1"/>
  <c r="BA299" i="1"/>
  <c r="AZ299" i="1"/>
  <c r="AX299" i="1"/>
  <c r="AW299" i="1"/>
  <c r="AU299" i="1"/>
  <c r="AT299" i="1"/>
  <c r="BG298" i="1"/>
  <c r="BF298" i="1"/>
  <c r="BD298" i="1"/>
  <c r="BC298" i="1"/>
  <c r="BA298" i="1"/>
  <c r="AZ298" i="1"/>
  <c r="AX298" i="1"/>
  <c r="AW298" i="1"/>
  <c r="AU298" i="1"/>
  <c r="AT298" i="1"/>
  <c r="BG297" i="1"/>
  <c r="BF297" i="1"/>
  <c r="BD297" i="1"/>
  <c r="BC297" i="1"/>
  <c r="BA297" i="1"/>
  <c r="AZ297" i="1"/>
  <c r="AX297" i="1"/>
  <c r="AW297" i="1"/>
  <c r="AU297" i="1"/>
  <c r="AT297" i="1"/>
  <c r="BG296" i="1"/>
  <c r="BF296" i="1"/>
  <c r="BD296" i="1"/>
  <c r="BC296" i="1"/>
  <c r="BA296" i="1"/>
  <c r="AZ296" i="1"/>
  <c r="AX296" i="1"/>
  <c r="AW296" i="1"/>
  <c r="AU296" i="1"/>
  <c r="AT296" i="1"/>
  <c r="BG295" i="1"/>
  <c r="BF295" i="1"/>
  <c r="BD295" i="1"/>
  <c r="BC295" i="1"/>
  <c r="BA295" i="1"/>
  <c r="AZ295" i="1"/>
  <c r="AX295" i="1"/>
  <c r="AW295" i="1"/>
  <c r="AU295" i="1"/>
  <c r="AT295" i="1"/>
  <c r="BG294" i="1"/>
  <c r="BF294" i="1"/>
  <c r="BD294" i="1"/>
  <c r="BC294" i="1"/>
  <c r="BA294" i="1"/>
  <c r="AZ294" i="1"/>
  <c r="AX294" i="1"/>
  <c r="AW294" i="1"/>
  <c r="AU294" i="1"/>
  <c r="AT294" i="1"/>
  <c r="BG293" i="1"/>
  <c r="BF293" i="1"/>
  <c r="BD293" i="1"/>
  <c r="BC293" i="1"/>
  <c r="BA293" i="1"/>
  <c r="AZ293" i="1"/>
  <c r="AX293" i="1"/>
  <c r="AW293" i="1"/>
  <c r="AU293" i="1"/>
  <c r="AT293" i="1"/>
  <c r="BG292" i="1"/>
  <c r="BF292" i="1"/>
  <c r="BD292" i="1"/>
  <c r="BC292" i="1"/>
  <c r="BA292" i="1"/>
  <c r="AZ292" i="1"/>
  <c r="AX292" i="1"/>
  <c r="AW292" i="1"/>
  <c r="AU292" i="1"/>
  <c r="AT292" i="1"/>
  <c r="BG291" i="1"/>
  <c r="BF291" i="1"/>
  <c r="BD291" i="1"/>
  <c r="BC291" i="1"/>
  <c r="BA291" i="1"/>
  <c r="AZ291" i="1"/>
  <c r="AX291" i="1"/>
  <c r="AW291" i="1"/>
  <c r="AU291" i="1"/>
  <c r="AT291" i="1"/>
  <c r="BG290" i="1"/>
  <c r="BF290" i="1"/>
  <c r="BD290" i="1"/>
  <c r="BC290" i="1"/>
  <c r="BA290" i="1"/>
  <c r="AZ290" i="1"/>
  <c r="AX290" i="1"/>
  <c r="AW290" i="1"/>
  <c r="AU290" i="1"/>
  <c r="AT290" i="1"/>
  <c r="BG289" i="1"/>
  <c r="BF289" i="1"/>
  <c r="BD289" i="1"/>
  <c r="BC289" i="1"/>
  <c r="BA289" i="1"/>
  <c r="AZ289" i="1"/>
  <c r="AX289" i="1"/>
  <c r="AW289" i="1"/>
  <c r="AU289" i="1"/>
  <c r="AT289" i="1"/>
  <c r="BG288" i="1"/>
  <c r="BF288" i="1"/>
  <c r="BD288" i="1"/>
  <c r="BC288" i="1"/>
  <c r="BA288" i="1"/>
  <c r="AZ288" i="1"/>
  <c r="AX288" i="1"/>
  <c r="AW288" i="1"/>
  <c r="AU288" i="1"/>
  <c r="AT288" i="1"/>
  <c r="BG287" i="1"/>
  <c r="BF287" i="1"/>
  <c r="BD287" i="1"/>
  <c r="BC287" i="1"/>
  <c r="BA287" i="1"/>
  <c r="AZ287" i="1"/>
  <c r="AX287" i="1"/>
  <c r="AW287" i="1"/>
  <c r="AU287" i="1"/>
  <c r="AT287" i="1"/>
  <c r="BG286" i="1"/>
  <c r="BF286" i="1"/>
  <c r="BD286" i="1"/>
  <c r="BC286" i="1"/>
  <c r="BA286" i="1"/>
  <c r="AZ286" i="1"/>
  <c r="AX286" i="1"/>
  <c r="AW286" i="1"/>
  <c r="AU286" i="1"/>
  <c r="AT286" i="1"/>
  <c r="BG285" i="1"/>
  <c r="BF285" i="1"/>
  <c r="BD285" i="1"/>
  <c r="BC285" i="1"/>
  <c r="BA285" i="1"/>
  <c r="AZ285" i="1"/>
  <c r="AX285" i="1"/>
  <c r="AW285" i="1"/>
  <c r="AU285" i="1"/>
  <c r="AT285" i="1"/>
  <c r="BG284" i="1"/>
  <c r="BF284" i="1"/>
  <c r="BD284" i="1"/>
  <c r="BC284" i="1"/>
  <c r="BA284" i="1"/>
  <c r="AZ284" i="1"/>
  <c r="AX284" i="1"/>
  <c r="AW284" i="1"/>
  <c r="AU284" i="1"/>
  <c r="AT284" i="1"/>
  <c r="BG283" i="1"/>
  <c r="BF283" i="1"/>
  <c r="BD283" i="1"/>
  <c r="BC283" i="1"/>
  <c r="BA283" i="1"/>
  <c r="AZ283" i="1"/>
  <c r="AX283" i="1"/>
  <c r="AW283" i="1"/>
  <c r="AU283" i="1"/>
  <c r="AT283" i="1"/>
  <c r="BG282" i="1"/>
  <c r="BF282" i="1"/>
  <c r="BD282" i="1"/>
  <c r="BC282" i="1"/>
  <c r="BA282" i="1"/>
  <c r="AZ282" i="1"/>
  <c r="AX282" i="1"/>
  <c r="AW282" i="1"/>
  <c r="AU282" i="1"/>
  <c r="AT282" i="1"/>
  <c r="BG281" i="1"/>
  <c r="BF281" i="1"/>
  <c r="BD281" i="1"/>
  <c r="BC281" i="1"/>
  <c r="BA281" i="1"/>
  <c r="AZ281" i="1"/>
  <c r="AX281" i="1"/>
  <c r="AW281" i="1"/>
  <c r="AU281" i="1"/>
  <c r="AT281" i="1"/>
  <c r="BG280" i="1"/>
  <c r="BF280" i="1"/>
  <c r="BD280" i="1"/>
  <c r="BC280" i="1"/>
  <c r="BA280" i="1"/>
  <c r="AZ280" i="1"/>
  <c r="AX280" i="1"/>
  <c r="AW280" i="1"/>
  <c r="AU280" i="1"/>
  <c r="AT280" i="1"/>
  <c r="BG279" i="1"/>
  <c r="BF279" i="1"/>
  <c r="BD279" i="1"/>
  <c r="BC279" i="1"/>
  <c r="BA279" i="1"/>
  <c r="AZ279" i="1"/>
  <c r="AX279" i="1"/>
  <c r="AW279" i="1"/>
  <c r="AU279" i="1"/>
  <c r="AT279" i="1"/>
  <c r="BG278" i="1"/>
  <c r="BF278" i="1"/>
  <c r="BD278" i="1"/>
  <c r="BC278" i="1"/>
  <c r="BA278" i="1"/>
  <c r="AZ278" i="1"/>
  <c r="AX278" i="1"/>
  <c r="AW278" i="1"/>
  <c r="AU278" i="1"/>
  <c r="AT278" i="1"/>
  <c r="BG277" i="1"/>
  <c r="BF277" i="1"/>
  <c r="BD277" i="1"/>
  <c r="BC277" i="1"/>
  <c r="BA277" i="1"/>
  <c r="AZ277" i="1"/>
  <c r="AX277" i="1"/>
  <c r="AW277" i="1"/>
  <c r="AU277" i="1"/>
  <c r="AT277" i="1"/>
  <c r="BG276" i="1"/>
  <c r="BF276" i="1"/>
  <c r="BD276" i="1"/>
  <c r="BC276" i="1"/>
  <c r="BA276" i="1"/>
  <c r="AZ276" i="1"/>
  <c r="AX276" i="1"/>
  <c r="AW276" i="1"/>
  <c r="AU276" i="1"/>
  <c r="AT276" i="1"/>
  <c r="BG275" i="1"/>
  <c r="BF275" i="1"/>
  <c r="BD275" i="1"/>
  <c r="BC275" i="1"/>
  <c r="BA275" i="1"/>
  <c r="AZ275" i="1"/>
  <c r="AX275" i="1"/>
  <c r="AW275" i="1"/>
  <c r="AU275" i="1"/>
  <c r="AT275" i="1"/>
  <c r="BG274" i="1"/>
  <c r="BF274" i="1"/>
  <c r="BD274" i="1"/>
  <c r="BC274" i="1"/>
  <c r="BA274" i="1"/>
  <c r="AZ274" i="1"/>
  <c r="AX274" i="1"/>
  <c r="AW274" i="1"/>
  <c r="AU274" i="1"/>
  <c r="AT274" i="1"/>
  <c r="BG273" i="1"/>
  <c r="BF273" i="1"/>
  <c r="BD273" i="1"/>
  <c r="BC273" i="1"/>
  <c r="BA273" i="1"/>
  <c r="AZ273" i="1"/>
  <c r="AX273" i="1"/>
  <c r="AW273" i="1"/>
  <c r="AU273" i="1"/>
  <c r="AT273" i="1"/>
  <c r="BG272" i="1"/>
  <c r="BF272" i="1"/>
  <c r="BD272" i="1"/>
  <c r="BC272" i="1"/>
  <c r="BA272" i="1"/>
  <c r="AZ272" i="1"/>
  <c r="AX272" i="1"/>
  <c r="AW272" i="1"/>
  <c r="AU272" i="1"/>
  <c r="AT272" i="1"/>
  <c r="BG271" i="1"/>
  <c r="BF271" i="1"/>
  <c r="BD271" i="1"/>
  <c r="BC271" i="1"/>
  <c r="BA271" i="1"/>
  <c r="AZ271" i="1"/>
  <c r="AX271" i="1"/>
  <c r="AW271" i="1"/>
  <c r="AU271" i="1"/>
  <c r="AT271" i="1"/>
  <c r="BG270" i="1"/>
  <c r="BF270" i="1"/>
  <c r="BD270" i="1"/>
  <c r="BC270" i="1"/>
  <c r="BA270" i="1"/>
  <c r="AZ270" i="1"/>
  <c r="AX270" i="1"/>
  <c r="AW270" i="1"/>
  <c r="AU270" i="1"/>
  <c r="AT270" i="1"/>
  <c r="BG269" i="1"/>
  <c r="BF269" i="1"/>
  <c r="BD269" i="1"/>
  <c r="BC269" i="1"/>
  <c r="BA269" i="1"/>
  <c r="AZ269" i="1"/>
  <c r="AX269" i="1"/>
  <c r="AW269" i="1"/>
  <c r="AU269" i="1"/>
  <c r="AT269" i="1"/>
  <c r="BG268" i="1"/>
  <c r="BF268" i="1"/>
  <c r="BD268" i="1"/>
  <c r="BC268" i="1"/>
  <c r="BA268" i="1"/>
  <c r="AZ268" i="1"/>
  <c r="AX268" i="1"/>
  <c r="AW268" i="1"/>
  <c r="AU268" i="1"/>
  <c r="AT268" i="1"/>
  <c r="BG267" i="1"/>
  <c r="BF267" i="1"/>
  <c r="BD267" i="1"/>
  <c r="BC267" i="1"/>
  <c r="BA267" i="1"/>
  <c r="AZ267" i="1"/>
  <c r="AX267" i="1"/>
  <c r="AW267" i="1"/>
  <c r="AU267" i="1"/>
  <c r="AT267" i="1"/>
  <c r="BG266" i="1"/>
  <c r="BF266" i="1"/>
  <c r="BD266" i="1"/>
  <c r="BC266" i="1"/>
  <c r="BA266" i="1"/>
  <c r="AZ266" i="1"/>
  <c r="AX266" i="1"/>
  <c r="AW266" i="1"/>
  <c r="AU266" i="1"/>
  <c r="AT266" i="1"/>
  <c r="BG265" i="1"/>
  <c r="BF265" i="1"/>
  <c r="BD265" i="1"/>
  <c r="BC265" i="1"/>
  <c r="BA265" i="1"/>
  <c r="AZ265" i="1"/>
  <c r="AX265" i="1"/>
  <c r="AW265" i="1"/>
  <c r="AU265" i="1"/>
  <c r="AT265" i="1"/>
  <c r="BG264" i="1"/>
  <c r="BF264" i="1"/>
  <c r="BD264" i="1"/>
  <c r="BC264" i="1"/>
  <c r="BA264" i="1"/>
  <c r="AZ264" i="1"/>
  <c r="AX264" i="1"/>
  <c r="AW264" i="1"/>
  <c r="AU264" i="1"/>
  <c r="AT264" i="1"/>
  <c r="BG263" i="1"/>
  <c r="BF263" i="1"/>
  <c r="BD263" i="1"/>
  <c r="BC263" i="1"/>
  <c r="BA263" i="1"/>
  <c r="AZ263" i="1"/>
  <c r="AX263" i="1"/>
  <c r="AW263" i="1"/>
  <c r="AU263" i="1"/>
  <c r="AT263" i="1"/>
  <c r="BG262" i="1"/>
  <c r="BF262" i="1"/>
  <c r="BD262" i="1"/>
  <c r="BC262" i="1"/>
  <c r="BA262" i="1"/>
  <c r="AZ262" i="1"/>
  <c r="AX262" i="1"/>
  <c r="AW262" i="1"/>
  <c r="AU262" i="1"/>
  <c r="AT262" i="1"/>
  <c r="BG261" i="1"/>
  <c r="BF261" i="1"/>
  <c r="BD261" i="1"/>
  <c r="BC261" i="1"/>
  <c r="BA261" i="1"/>
  <c r="AZ261" i="1"/>
  <c r="AX261" i="1"/>
  <c r="AW261" i="1"/>
  <c r="AU261" i="1"/>
  <c r="AT261" i="1"/>
  <c r="BG260" i="1"/>
  <c r="BF260" i="1"/>
  <c r="BD260" i="1"/>
  <c r="BC260" i="1"/>
  <c r="BA260" i="1"/>
  <c r="AZ260" i="1"/>
  <c r="AX260" i="1"/>
  <c r="AW260" i="1"/>
  <c r="AU260" i="1"/>
  <c r="AT260" i="1"/>
  <c r="BG259" i="1"/>
  <c r="BF259" i="1"/>
  <c r="BD259" i="1"/>
  <c r="BC259" i="1"/>
  <c r="BA259" i="1"/>
  <c r="AZ259" i="1"/>
  <c r="AX259" i="1"/>
  <c r="AW259" i="1"/>
  <c r="AU259" i="1"/>
  <c r="AT259" i="1"/>
  <c r="BG258" i="1"/>
  <c r="BF258" i="1"/>
  <c r="BD258" i="1"/>
  <c r="BC258" i="1"/>
  <c r="BA258" i="1"/>
  <c r="AZ258" i="1"/>
  <c r="AX258" i="1"/>
  <c r="AW258" i="1"/>
  <c r="AU258" i="1"/>
  <c r="AT258" i="1"/>
  <c r="BG257" i="1"/>
  <c r="BF257" i="1"/>
  <c r="BD257" i="1"/>
  <c r="BC257" i="1"/>
  <c r="BA257" i="1"/>
  <c r="AZ257" i="1"/>
  <c r="AX257" i="1"/>
  <c r="AW257" i="1"/>
  <c r="AU257" i="1"/>
  <c r="AT257" i="1"/>
  <c r="BG256" i="1"/>
  <c r="BF256" i="1"/>
  <c r="BD256" i="1"/>
  <c r="BC256" i="1"/>
  <c r="BA256" i="1"/>
  <c r="AZ256" i="1"/>
  <c r="AX256" i="1"/>
  <c r="AW256" i="1"/>
  <c r="AU256" i="1"/>
  <c r="AT256" i="1"/>
  <c r="BG255" i="1"/>
  <c r="BF255" i="1"/>
  <c r="BD255" i="1"/>
  <c r="BC255" i="1"/>
  <c r="BA255" i="1"/>
  <c r="AZ255" i="1"/>
  <c r="AX255" i="1"/>
  <c r="AW255" i="1"/>
  <c r="AU255" i="1"/>
  <c r="AT255" i="1"/>
  <c r="BG254" i="1"/>
  <c r="BF254" i="1"/>
  <c r="BD254" i="1"/>
  <c r="BC254" i="1"/>
  <c r="BA254" i="1"/>
  <c r="AZ254" i="1"/>
  <c r="AX254" i="1"/>
  <c r="AW254" i="1"/>
  <c r="AU254" i="1"/>
  <c r="AT254" i="1"/>
  <c r="BG253" i="1"/>
  <c r="BF253" i="1"/>
  <c r="BD253" i="1"/>
  <c r="BC253" i="1"/>
  <c r="BA253" i="1"/>
  <c r="AZ253" i="1"/>
  <c r="AX253" i="1"/>
  <c r="AW253" i="1"/>
  <c r="AU253" i="1"/>
  <c r="AT253" i="1"/>
  <c r="BG252" i="1"/>
  <c r="BF252" i="1"/>
  <c r="BD252" i="1"/>
  <c r="BC252" i="1"/>
  <c r="BA252" i="1"/>
  <c r="AZ252" i="1"/>
  <c r="AX252" i="1"/>
  <c r="AW252" i="1"/>
  <c r="AU252" i="1"/>
  <c r="AT252" i="1"/>
  <c r="BG251" i="1"/>
  <c r="BF251" i="1"/>
  <c r="BD251" i="1"/>
  <c r="BC251" i="1"/>
  <c r="BA251" i="1"/>
  <c r="AZ251" i="1"/>
  <c r="AX251" i="1"/>
  <c r="AW251" i="1"/>
  <c r="AU251" i="1"/>
  <c r="AT251" i="1"/>
  <c r="BG250" i="1"/>
  <c r="BF250" i="1"/>
  <c r="BD250" i="1"/>
  <c r="BC250" i="1"/>
  <c r="BA250" i="1"/>
  <c r="AZ250" i="1"/>
  <c r="AX250" i="1"/>
  <c r="AW250" i="1"/>
  <c r="AU250" i="1"/>
  <c r="AT250" i="1"/>
  <c r="BG249" i="1"/>
  <c r="BF249" i="1"/>
  <c r="BD249" i="1"/>
  <c r="BC249" i="1"/>
  <c r="BA249" i="1"/>
  <c r="AZ249" i="1"/>
  <c r="AX249" i="1"/>
  <c r="AW249" i="1"/>
  <c r="AU249" i="1"/>
  <c r="AT249" i="1"/>
  <c r="BG248" i="1"/>
  <c r="BF248" i="1"/>
  <c r="BD248" i="1"/>
  <c r="BC248" i="1"/>
  <c r="BA248" i="1"/>
  <c r="AZ248" i="1"/>
  <c r="AX248" i="1"/>
  <c r="AW248" i="1"/>
  <c r="AU248" i="1"/>
  <c r="AT248" i="1"/>
  <c r="BG247" i="1"/>
  <c r="BF247" i="1"/>
  <c r="BD247" i="1"/>
  <c r="BC247" i="1"/>
  <c r="BA247" i="1"/>
  <c r="AZ247" i="1"/>
  <c r="AX247" i="1"/>
  <c r="AW247" i="1"/>
  <c r="AU247" i="1"/>
  <c r="AT247" i="1"/>
  <c r="BG246" i="1"/>
  <c r="BF246" i="1"/>
  <c r="BD246" i="1"/>
  <c r="BC246" i="1"/>
  <c r="BA246" i="1"/>
  <c r="AZ246" i="1"/>
  <c r="AX246" i="1"/>
  <c r="AW246" i="1"/>
  <c r="AU246" i="1"/>
  <c r="AT246" i="1"/>
  <c r="BG245" i="1"/>
  <c r="BF245" i="1"/>
  <c r="BD245" i="1"/>
  <c r="BC245" i="1"/>
  <c r="BA245" i="1"/>
  <c r="AZ245" i="1"/>
  <c r="AX245" i="1"/>
  <c r="AW245" i="1"/>
  <c r="AU245" i="1"/>
  <c r="AT245" i="1"/>
  <c r="BG244" i="1"/>
  <c r="BF244" i="1"/>
  <c r="BD244" i="1"/>
  <c r="BC244" i="1"/>
  <c r="BA244" i="1"/>
  <c r="AZ244" i="1"/>
  <c r="AX244" i="1"/>
  <c r="AW244" i="1"/>
  <c r="AU244" i="1"/>
  <c r="AT244" i="1"/>
  <c r="BG243" i="1"/>
  <c r="BF243" i="1"/>
  <c r="BD243" i="1"/>
  <c r="BC243" i="1"/>
  <c r="BA243" i="1"/>
  <c r="AZ243" i="1"/>
  <c r="AX243" i="1"/>
  <c r="AW243" i="1"/>
  <c r="AU243" i="1"/>
  <c r="AT243" i="1"/>
  <c r="BG242" i="1"/>
  <c r="BF242" i="1"/>
  <c r="BD242" i="1"/>
  <c r="BC242" i="1"/>
  <c r="BA242" i="1"/>
  <c r="AZ242" i="1"/>
  <c r="AX242" i="1"/>
  <c r="AW242" i="1"/>
  <c r="AU242" i="1"/>
  <c r="AT242" i="1"/>
  <c r="BG241" i="1"/>
  <c r="BF241" i="1"/>
  <c r="BD241" i="1"/>
  <c r="BC241" i="1"/>
  <c r="BA241" i="1"/>
  <c r="AZ241" i="1"/>
  <c r="AX241" i="1"/>
  <c r="AW241" i="1"/>
  <c r="AU241" i="1"/>
  <c r="AT241" i="1"/>
  <c r="BG240" i="1" l="1"/>
  <c r="BF240" i="1"/>
  <c r="BD240" i="1"/>
  <c r="BC240" i="1"/>
  <c r="BA240" i="1"/>
  <c r="AZ240" i="1"/>
  <c r="AX240" i="1"/>
  <c r="AW240" i="1"/>
  <c r="AU240" i="1"/>
  <c r="AT240" i="1"/>
  <c r="BG239" i="1"/>
  <c r="BF239" i="1"/>
  <c r="BD239" i="1"/>
  <c r="BC239" i="1"/>
  <c r="BA239" i="1"/>
  <c r="AZ239" i="1"/>
  <c r="AX239" i="1"/>
  <c r="AW239" i="1"/>
  <c r="AU239" i="1"/>
  <c r="AT239" i="1"/>
  <c r="BG238" i="1"/>
  <c r="BF238" i="1"/>
  <c r="BD238" i="1"/>
  <c r="BC238" i="1"/>
  <c r="BA238" i="1"/>
  <c r="AZ238" i="1"/>
  <c r="AX238" i="1"/>
  <c r="AW238" i="1"/>
  <c r="AU238" i="1"/>
  <c r="AT238" i="1"/>
  <c r="BG237" i="1"/>
  <c r="BF237" i="1"/>
  <c r="BD237" i="1"/>
  <c r="BC237" i="1"/>
  <c r="BA237" i="1"/>
  <c r="AZ237" i="1"/>
  <c r="AX237" i="1"/>
  <c r="AW237" i="1"/>
  <c r="AU237" i="1"/>
  <c r="AT237" i="1"/>
  <c r="BG236" i="1"/>
  <c r="BF236" i="1"/>
  <c r="BD236" i="1"/>
  <c r="BC236" i="1"/>
  <c r="BA236" i="1"/>
  <c r="AZ236" i="1"/>
  <c r="AX236" i="1"/>
  <c r="AW236" i="1"/>
  <c r="AU236" i="1"/>
  <c r="AT236" i="1"/>
  <c r="BG235" i="1"/>
  <c r="BF235" i="1"/>
  <c r="BD235" i="1"/>
  <c r="BC235" i="1"/>
  <c r="BA235" i="1"/>
  <c r="AZ235" i="1"/>
  <c r="AX235" i="1"/>
  <c r="AW235" i="1"/>
  <c r="AU235" i="1"/>
  <c r="AT235" i="1"/>
  <c r="BG234" i="1"/>
  <c r="BF234" i="1"/>
  <c r="BD234" i="1"/>
  <c r="BC234" i="1"/>
  <c r="BA234" i="1"/>
  <c r="AZ234" i="1"/>
  <c r="AX234" i="1"/>
  <c r="AW234" i="1"/>
  <c r="AU234" i="1"/>
  <c r="AT234" i="1"/>
  <c r="BG233" i="1"/>
  <c r="BF233" i="1"/>
  <c r="BD233" i="1"/>
  <c r="BC233" i="1"/>
  <c r="BA233" i="1"/>
  <c r="AZ233" i="1"/>
  <c r="AX233" i="1"/>
  <c r="AW233" i="1"/>
  <c r="AU233" i="1"/>
  <c r="AT233" i="1"/>
  <c r="BG232" i="1"/>
  <c r="BF232" i="1"/>
  <c r="BD232" i="1"/>
  <c r="BC232" i="1"/>
  <c r="BA232" i="1"/>
  <c r="AZ232" i="1"/>
  <c r="AX232" i="1"/>
  <c r="AW232" i="1"/>
  <c r="AU232" i="1"/>
  <c r="AT232" i="1"/>
  <c r="BG231" i="1"/>
  <c r="BF231" i="1"/>
  <c r="BD231" i="1"/>
  <c r="BC231" i="1"/>
  <c r="BA231" i="1"/>
  <c r="AZ231" i="1"/>
  <c r="AX231" i="1"/>
  <c r="AW231" i="1"/>
  <c r="AU231" i="1"/>
  <c r="AT231" i="1"/>
  <c r="BG230" i="1"/>
  <c r="BF230" i="1"/>
  <c r="BD230" i="1"/>
  <c r="BC230" i="1"/>
  <c r="BA230" i="1"/>
  <c r="AZ230" i="1"/>
  <c r="AX230" i="1"/>
  <c r="AW230" i="1"/>
  <c r="AU230" i="1"/>
  <c r="AT230" i="1"/>
  <c r="BG229" i="1"/>
  <c r="BF229" i="1"/>
  <c r="BD229" i="1"/>
  <c r="BC229" i="1"/>
  <c r="BA229" i="1"/>
  <c r="AZ229" i="1"/>
  <c r="AX229" i="1"/>
  <c r="AW229" i="1"/>
  <c r="AU229" i="1"/>
  <c r="AT229" i="1"/>
  <c r="BG228" i="1"/>
  <c r="BF228" i="1"/>
  <c r="BD228" i="1"/>
  <c r="BC228" i="1"/>
  <c r="BA228" i="1"/>
  <c r="AZ228" i="1"/>
  <c r="AX228" i="1"/>
  <c r="AW228" i="1"/>
  <c r="AU228" i="1"/>
  <c r="AT228" i="1"/>
  <c r="BG227" i="1"/>
  <c r="BF227" i="1"/>
  <c r="BD227" i="1"/>
  <c r="BC227" i="1"/>
  <c r="BA227" i="1"/>
  <c r="AZ227" i="1"/>
  <c r="AX227" i="1"/>
  <c r="AW227" i="1"/>
  <c r="AU227" i="1"/>
  <c r="AT227" i="1"/>
  <c r="BG226" i="1"/>
  <c r="BF226" i="1"/>
  <c r="BD226" i="1"/>
  <c r="BC226" i="1"/>
  <c r="BA226" i="1"/>
  <c r="AZ226" i="1"/>
  <c r="AX226" i="1"/>
  <c r="AW226" i="1"/>
  <c r="AU226" i="1"/>
  <c r="AT226" i="1"/>
  <c r="BG225" i="1"/>
  <c r="BF225" i="1"/>
  <c r="BD225" i="1"/>
  <c r="BC225" i="1"/>
  <c r="BA225" i="1"/>
  <c r="AZ225" i="1"/>
  <c r="AX225" i="1"/>
  <c r="AW225" i="1"/>
  <c r="AU225" i="1"/>
  <c r="AT225" i="1"/>
  <c r="BG224" i="1"/>
  <c r="BF224" i="1"/>
  <c r="BD224" i="1"/>
  <c r="BC224" i="1"/>
  <c r="BA224" i="1"/>
  <c r="AZ224" i="1"/>
  <c r="AX224" i="1"/>
  <c r="AW224" i="1"/>
  <c r="AU224" i="1"/>
  <c r="AT224" i="1"/>
  <c r="BG223" i="1"/>
  <c r="BF223" i="1"/>
  <c r="BD223" i="1"/>
  <c r="BC223" i="1"/>
  <c r="BA223" i="1"/>
  <c r="AZ223" i="1"/>
  <c r="AX223" i="1"/>
  <c r="AW223" i="1"/>
  <c r="AU223" i="1"/>
  <c r="AT223" i="1"/>
  <c r="BG222" i="1"/>
  <c r="BF222" i="1"/>
  <c r="BD222" i="1"/>
  <c r="BC222" i="1"/>
  <c r="BA222" i="1"/>
  <c r="AZ222" i="1"/>
  <c r="AX222" i="1"/>
  <c r="AW222" i="1"/>
  <c r="AU222" i="1"/>
  <c r="AT222" i="1"/>
  <c r="BG221" i="1"/>
  <c r="BF221" i="1"/>
  <c r="BD221" i="1"/>
  <c r="BC221" i="1"/>
  <c r="BA221" i="1"/>
  <c r="AZ221" i="1"/>
  <c r="AX221" i="1"/>
  <c r="AW221" i="1"/>
  <c r="AU221" i="1"/>
  <c r="AT221" i="1"/>
  <c r="BG220" i="1"/>
  <c r="BF220" i="1"/>
  <c r="BD220" i="1"/>
  <c r="BC220" i="1"/>
  <c r="BA220" i="1"/>
  <c r="AZ220" i="1"/>
  <c r="AX220" i="1"/>
  <c r="AW220" i="1"/>
  <c r="AU220" i="1"/>
  <c r="AT220" i="1"/>
  <c r="BG219" i="1"/>
  <c r="BF219" i="1"/>
  <c r="BD219" i="1"/>
  <c r="BC219" i="1"/>
  <c r="BA219" i="1"/>
  <c r="AZ219" i="1"/>
  <c r="AX219" i="1"/>
  <c r="AW219" i="1"/>
  <c r="AU219" i="1"/>
  <c r="AT219" i="1"/>
  <c r="BG218" i="1"/>
  <c r="BF218" i="1"/>
  <c r="BD218" i="1"/>
  <c r="BC218" i="1"/>
  <c r="BA218" i="1"/>
  <c r="AZ218" i="1"/>
  <c r="AX218" i="1"/>
  <c r="AW218" i="1"/>
  <c r="AU218" i="1"/>
  <c r="AT218" i="1"/>
  <c r="BG217" i="1"/>
  <c r="BF217" i="1"/>
  <c r="BD217" i="1"/>
  <c r="BC217" i="1"/>
  <c r="BA217" i="1"/>
  <c r="AZ217" i="1"/>
  <c r="AX217" i="1"/>
  <c r="AW217" i="1"/>
  <c r="AU217" i="1"/>
  <c r="AT217" i="1"/>
  <c r="BG216" i="1"/>
  <c r="BF216" i="1"/>
  <c r="BD216" i="1"/>
  <c r="BC216" i="1"/>
  <c r="BA216" i="1"/>
  <c r="AZ216" i="1"/>
  <c r="AX216" i="1"/>
  <c r="AW216" i="1"/>
  <c r="AU216" i="1"/>
  <c r="AT216" i="1"/>
  <c r="BG215" i="1"/>
  <c r="BF215" i="1"/>
  <c r="BD215" i="1"/>
  <c r="BC215" i="1"/>
  <c r="BA215" i="1"/>
  <c r="AZ215" i="1"/>
  <c r="AX215" i="1"/>
  <c r="AW215" i="1"/>
  <c r="AU215" i="1"/>
  <c r="AT215" i="1"/>
  <c r="BG214" i="1"/>
  <c r="BF214" i="1"/>
  <c r="BD214" i="1"/>
  <c r="BC214" i="1"/>
  <c r="BA214" i="1"/>
  <c r="AZ214" i="1"/>
  <c r="AX214" i="1"/>
  <c r="AW214" i="1"/>
  <c r="AU214" i="1"/>
  <c r="AT214" i="1"/>
  <c r="BG213" i="1"/>
  <c r="BF213" i="1"/>
  <c r="BD213" i="1"/>
  <c r="BC213" i="1"/>
  <c r="BA213" i="1"/>
  <c r="AZ213" i="1"/>
  <c r="AX213" i="1"/>
  <c r="AW213" i="1"/>
  <c r="AU213" i="1"/>
  <c r="AT213" i="1"/>
  <c r="BG212" i="1"/>
  <c r="BF212" i="1"/>
  <c r="BD212" i="1"/>
  <c r="BC212" i="1"/>
  <c r="BA212" i="1"/>
  <c r="AZ212" i="1"/>
  <c r="AX212" i="1"/>
  <c r="AW212" i="1"/>
  <c r="AU212" i="1"/>
  <c r="AT212" i="1"/>
  <c r="BG211" i="1"/>
  <c r="BF211" i="1"/>
  <c r="BD211" i="1"/>
  <c r="BC211" i="1"/>
  <c r="BA211" i="1"/>
  <c r="AZ211" i="1"/>
  <c r="AX211" i="1"/>
  <c r="AW211" i="1"/>
  <c r="AU211" i="1"/>
  <c r="AT211" i="1"/>
  <c r="BG210" i="1"/>
  <c r="BF210" i="1"/>
  <c r="BD210" i="1"/>
  <c r="BC210" i="1"/>
  <c r="BA210" i="1"/>
  <c r="AZ210" i="1"/>
  <c r="AX210" i="1"/>
  <c r="AW210" i="1"/>
  <c r="AU210" i="1"/>
  <c r="AT210" i="1"/>
  <c r="BG209" i="1"/>
  <c r="BF209" i="1"/>
  <c r="BD209" i="1"/>
  <c r="BC209" i="1"/>
  <c r="BA209" i="1"/>
  <c r="AZ209" i="1"/>
  <c r="AX209" i="1"/>
  <c r="AW209" i="1"/>
  <c r="AU209" i="1"/>
  <c r="AT209" i="1"/>
  <c r="BG208" i="1"/>
  <c r="BF208" i="1"/>
  <c r="BD208" i="1"/>
  <c r="BC208" i="1"/>
  <c r="BA208" i="1"/>
  <c r="AZ208" i="1"/>
  <c r="AX208" i="1"/>
  <c r="AW208" i="1"/>
  <c r="AU208" i="1"/>
  <c r="AT208" i="1"/>
  <c r="BG207" i="1"/>
  <c r="BF207" i="1"/>
  <c r="BD207" i="1"/>
  <c r="BC207" i="1"/>
  <c r="BA207" i="1"/>
  <c r="AZ207" i="1"/>
  <c r="AX207" i="1"/>
  <c r="AW207" i="1"/>
  <c r="AU207" i="1"/>
  <c r="AT207" i="1"/>
  <c r="BG206" i="1"/>
  <c r="BF206" i="1"/>
  <c r="BD206" i="1"/>
  <c r="BC206" i="1"/>
  <c r="BA206" i="1"/>
  <c r="AZ206" i="1"/>
  <c r="AX206" i="1"/>
  <c r="AW206" i="1"/>
  <c r="AU206" i="1"/>
  <c r="AT206" i="1"/>
  <c r="BG205" i="1"/>
  <c r="BF205" i="1"/>
  <c r="BD205" i="1"/>
  <c r="BC205" i="1"/>
  <c r="BA205" i="1"/>
  <c r="AZ205" i="1"/>
  <c r="AX205" i="1"/>
  <c r="AW205" i="1"/>
  <c r="AU205" i="1"/>
  <c r="AT205" i="1"/>
  <c r="BG204" i="1"/>
  <c r="BF204" i="1"/>
  <c r="BD204" i="1"/>
  <c r="BC204" i="1"/>
  <c r="BA204" i="1"/>
  <c r="AZ204" i="1"/>
  <c r="AX204" i="1"/>
  <c r="AW204" i="1"/>
  <c r="AU204" i="1"/>
  <c r="AT204" i="1"/>
  <c r="BG203" i="1"/>
  <c r="BF203" i="1"/>
  <c r="BD203" i="1"/>
  <c r="BC203" i="1"/>
  <c r="BA203" i="1"/>
  <c r="AZ203" i="1"/>
  <c r="AX203" i="1"/>
  <c r="AW203" i="1"/>
  <c r="AU203" i="1"/>
  <c r="AT203" i="1"/>
  <c r="BG202" i="1"/>
  <c r="BF202" i="1"/>
  <c r="BD202" i="1"/>
  <c r="BC202" i="1"/>
  <c r="BA202" i="1"/>
  <c r="AZ202" i="1"/>
  <c r="AX202" i="1"/>
  <c r="AW202" i="1"/>
  <c r="AU202" i="1"/>
  <c r="AT202" i="1"/>
  <c r="BG201" i="1"/>
  <c r="BF201" i="1"/>
  <c r="BD201" i="1"/>
  <c r="BC201" i="1"/>
  <c r="BA201" i="1"/>
  <c r="AZ201" i="1"/>
  <c r="AX201" i="1"/>
  <c r="AW201" i="1"/>
  <c r="AU201" i="1"/>
  <c r="AT201" i="1"/>
  <c r="BG200" i="1"/>
  <c r="BF200" i="1"/>
  <c r="BD200" i="1"/>
  <c r="BC200" i="1"/>
  <c r="BA200" i="1"/>
  <c r="AZ200" i="1"/>
  <c r="AX200" i="1"/>
  <c r="AW200" i="1"/>
  <c r="AU200" i="1"/>
  <c r="AT200" i="1"/>
  <c r="BG199" i="1"/>
  <c r="BF199" i="1"/>
  <c r="BD199" i="1"/>
  <c r="BC199" i="1"/>
  <c r="BA199" i="1"/>
  <c r="AZ199" i="1"/>
  <c r="AX199" i="1"/>
  <c r="AW199" i="1"/>
  <c r="AU199" i="1"/>
  <c r="AT199" i="1"/>
  <c r="BG198" i="1"/>
  <c r="BF198" i="1"/>
  <c r="BD198" i="1"/>
  <c r="BC198" i="1"/>
  <c r="BA198" i="1"/>
  <c r="AZ198" i="1"/>
  <c r="AX198" i="1"/>
  <c r="AW198" i="1"/>
  <c r="AU198" i="1"/>
  <c r="AT198" i="1"/>
  <c r="BG197" i="1"/>
  <c r="BF197" i="1"/>
  <c r="BD197" i="1"/>
  <c r="BC197" i="1"/>
  <c r="BA197" i="1"/>
  <c r="AZ197" i="1"/>
  <c r="AX197" i="1"/>
  <c r="AW197" i="1"/>
  <c r="AU197" i="1"/>
  <c r="AT197" i="1"/>
  <c r="BG196" i="1"/>
  <c r="BF196" i="1"/>
  <c r="BD196" i="1"/>
  <c r="BC196" i="1"/>
  <c r="BA196" i="1"/>
  <c r="AZ196" i="1"/>
  <c r="AX196" i="1"/>
  <c r="AW196" i="1"/>
  <c r="AU196" i="1"/>
  <c r="AT196" i="1"/>
  <c r="BG195" i="1"/>
  <c r="BF195" i="1"/>
  <c r="BD195" i="1"/>
  <c r="BC195" i="1"/>
  <c r="BA195" i="1"/>
  <c r="AZ195" i="1"/>
  <c r="AX195" i="1"/>
  <c r="AW195" i="1"/>
  <c r="AU195" i="1"/>
  <c r="AT195" i="1"/>
  <c r="BG194" i="1"/>
  <c r="BF194" i="1"/>
  <c r="BD194" i="1"/>
  <c r="BC194" i="1"/>
  <c r="BA194" i="1"/>
  <c r="AZ194" i="1"/>
  <c r="AX194" i="1"/>
  <c r="AW194" i="1"/>
  <c r="AU194" i="1"/>
  <c r="AT194" i="1"/>
  <c r="BG193" i="1"/>
  <c r="BF193" i="1"/>
  <c r="BD193" i="1"/>
  <c r="BC193" i="1"/>
  <c r="BA193" i="1"/>
  <c r="AZ193" i="1"/>
  <c r="AX193" i="1"/>
  <c r="AW193" i="1"/>
  <c r="AU193" i="1"/>
  <c r="AT193" i="1"/>
  <c r="BG192" i="1"/>
  <c r="BF192" i="1"/>
  <c r="BD192" i="1"/>
  <c r="BC192" i="1"/>
  <c r="BA192" i="1"/>
  <c r="AZ192" i="1"/>
  <c r="AX192" i="1"/>
  <c r="AW192" i="1"/>
  <c r="AU192" i="1"/>
  <c r="AT192" i="1"/>
  <c r="BG191" i="1"/>
  <c r="BF191" i="1"/>
  <c r="BD191" i="1"/>
  <c r="BC191" i="1"/>
  <c r="BA191" i="1"/>
  <c r="AZ191" i="1"/>
  <c r="AX191" i="1"/>
  <c r="AW191" i="1"/>
  <c r="AU191" i="1"/>
  <c r="AT191" i="1"/>
  <c r="BG190" i="1" l="1"/>
  <c r="BF190" i="1"/>
  <c r="BD190" i="1"/>
  <c r="BC190" i="1"/>
  <c r="BA190" i="1"/>
  <c r="AZ190" i="1"/>
  <c r="AX190" i="1"/>
  <c r="AW190" i="1"/>
  <c r="AU190" i="1"/>
  <c r="AT190" i="1"/>
  <c r="BG189" i="1"/>
  <c r="BF189" i="1"/>
  <c r="BD189" i="1"/>
  <c r="BC189" i="1"/>
  <c r="BA189" i="1"/>
  <c r="AZ189" i="1"/>
  <c r="AX189" i="1"/>
  <c r="AW189" i="1"/>
  <c r="AU189" i="1"/>
  <c r="AT189" i="1"/>
  <c r="BG188" i="1"/>
  <c r="BF188" i="1"/>
  <c r="BD188" i="1"/>
  <c r="BC188" i="1"/>
  <c r="BA188" i="1"/>
  <c r="AZ188" i="1"/>
  <c r="AX188" i="1"/>
  <c r="AW188" i="1"/>
  <c r="AU188" i="1"/>
  <c r="AT188" i="1"/>
  <c r="BG187" i="1"/>
  <c r="BF187" i="1"/>
  <c r="BD187" i="1"/>
  <c r="BC187" i="1"/>
  <c r="BA187" i="1"/>
  <c r="AZ187" i="1"/>
  <c r="AX187" i="1"/>
  <c r="AW187" i="1"/>
  <c r="AU187" i="1"/>
  <c r="AT187" i="1"/>
  <c r="BG186" i="1"/>
  <c r="BF186" i="1"/>
  <c r="BD186" i="1"/>
  <c r="BC186" i="1"/>
  <c r="BA186" i="1"/>
  <c r="AZ186" i="1"/>
  <c r="AX186" i="1"/>
  <c r="AW186" i="1"/>
  <c r="AU186" i="1"/>
  <c r="AT186" i="1"/>
  <c r="BG185" i="1"/>
  <c r="BF185" i="1"/>
  <c r="BD185" i="1"/>
  <c r="BC185" i="1"/>
  <c r="BA185" i="1"/>
  <c r="AZ185" i="1"/>
  <c r="AX185" i="1"/>
  <c r="AW185" i="1"/>
  <c r="AU185" i="1"/>
  <c r="AT185" i="1"/>
  <c r="BG184" i="1"/>
  <c r="BF184" i="1"/>
  <c r="BD184" i="1"/>
  <c r="BC184" i="1"/>
  <c r="BA184" i="1"/>
  <c r="AZ184" i="1"/>
  <c r="AX184" i="1"/>
  <c r="AW184" i="1"/>
  <c r="AU184" i="1"/>
  <c r="AT184" i="1"/>
  <c r="BG183" i="1"/>
  <c r="BF183" i="1"/>
  <c r="BD183" i="1"/>
  <c r="BC183" i="1"/>
  <c r="BA183" i="1"/>
  <c r="AZ183" i="1"/>
  <c r="AX183" i="1"/>
  <c r="AW183" i="1"/>
  <c r="AU183" i="1"/>
  <c r="AT183" i="1"/>
  <c r="BG182" i="1"/>
  <c r="BF182" i="1"/>
  <c r="BD182" i="1"/>
  <c r="BC182" i="1"/>
  <c r="BA182" i="1"/>
  <c r="AZ182" i="1"/>
  <c r="AX182" i="1"/>
  <c r="AW182" i="1"/>
  <c r="AU182" i="1"/>
  <c r="AT182" i="1"/>
  <c r="BG181" i="1"/>
  <c r="BF181" i="1"/>
  <c r="BD181" i="1"/>
  <c r="BC181" i="1"/>
  <c r="BA181" i="1"/>
  <c r="AZ181" i="1"/>
  <c r="AX181" i="1"/>
  <c r="AW181" i="1"/>
  <c r="AU181" i="1"/>
  <c r="AT181" i="1"/>
  <c r="BG180" i="1"/>
  <c r="BF180" i="1"/>
  <c r="BD180" i="1"/>
  <c r="BC180" i="1"/>
  <c r="BA180" i="1"/>
  <c r="AZ180" i="1"/>
  <c r="AX180" i="1"/>
  <c r="AW180" i="1"/>
  <c r="AU180" i="1"/>
  <c r="AT180" i="1"/>
  <c r="BG179" i="1"/>
  <c r="BF179" i="1"/>
  <c r="BD179" i="1"/>
  <c r="BC179" i="1"/>
  <c r="BA179" i="1"/>
  <c r="AZ179" i="1"/>
  <c r="AX179" i="1"/>
  <c r="AW179" i="1"/>
  <c r="AU179" i="1"/>
  <c r="AT179" i="1"/>
  <c r="BG178" i="1"/>
  <c r="BF178" i="1"/>
  <c r="BD178" i="1"/>
  <c r="BC178" i="1"/>
  <c r="BA178" i="1"/>
  <c r="AZ178" i="1"/>
  <c r="AX178" i="1"/>
  <c r="AW178" i="1"/>
  <c r="AU178" i="1"/>
  <c r="AT178" i="1"/>
  <c r="BG177" i="1"/>
  <c r="BF177" i="1"/>
  <c r="BD177" i="1"/>
  <c r="BC177" i="1"/>
  <c r="BA177" i="1"/>
  <c r="AZ177" i="1"/>
  <c r="AX177" i="1"/>
  <c r="AW177" i="1"/>
  <c r="AU177" i="1"/>
  <c r="AT177" i="1"/>
  <c r="BG176" i="1"/>
  <c r="BF176" i="1"/>
  <c r="BD176" i="1"/>
  <c r="BC176" i="1"/>
  <c r="BA176" i="1"/>
  <c r="AZ176" i="1"/>
  <c r="AX176" i="1"/>
  <c r="AW176" i="1"/>
  <c r="AU176" i="1"/>
  <c r="AT176" i="1"/>
  <c r="BG175" i="1"/>
  <c r="BF175" i="1"/>
  <c r="BD175" i="1"/>
  <c r="BC175" i="1"/>
  <c r="BA175" i="1"/>
  <c r="AZ175" i="1"/>
  <c r="AX175" i="1"/>
  <c r="AW175" i="1"/>
  <c r="AU175" i="1"/>
  <c r="AT175" i="1"/>
  <c r="BG174" i="1"/>
  <c r="BF174" i="1"/>
  <c r="BD174" i="1"/>
  <c r="BC174" i="1"/>
  <c r="BA174" i="1"/>
  <c r="AZ174" i="1"/>
  <c r="AX174" i="1"/>
  <c r="AW174" i="1"/>
  <c r="AU174" i="1"/>
  <c r="AT174" i="1"/>
  <c r="BG173" i="1"/>
  <c r="BF173" i="1"/>
  <c r="BD173" i="1"/>
  <c r="BC173" i="1"/>
  <c r="BA173" i="1"/>
  <c r="AZ173" i="1"/>
  <c r="AX173" i="1"/>
  <c r="AW173" i="1"/>
  <c r="AU173" i="1"/>
  <c r="AT173" i="1"/>
  <c r="BG172" i="1"/>
  <c r="BF172" i="1"/>
  <c r="BD172" i="1"/>
  <c r="BC172" i="1"/>
  <c r="BA172" i="1"/>
  <c r="AZ172" i="1"/>
  <c r="AX172" i="1"/>
  <c r="AW172" i="1"/>
  <c r="AU172" i="1"/>
  <c r="AT172" i="1"/>
  <c r="BG171" i="1"/>
  <c r="BF171" i="1"/>
  <c r="BD171" i="1"/>
  <c r="BC171" i="1"/>
  <c r="BA171" i="1"/>
  <c r="AZ171" i="1"/>
  <c r="AX171" i="1"/>
  <c r="AW171" i="1"/>
  <c r="AU171" i="1"/>
  <c r="AT171" i="1"/>
  <c r="BG170" i="1"/>
  <c r="BF170" i="1"/>
  <c r="BD170" i="1"/>
  <c r="BC170" i="1"/>
  <c r="BA170" i="1"/>
  <c r="AZ170" i="1"/>
  <c r="AX170" i="1"/>
  <c r="AW170" i="1"/>
  <c r="AU170" i="1"/>
  <c r="AT170" i="1"/>
  <c r="BG169" i="1"/>
  <c r="BF169" i="1"/>
  <c r="BD169" i="1"/>
  <c r="BC169" i="1"/>
  <c r="BA169" i="1"/>
  <c r="AZ169" i="1"/>
  <c r="AX169" i="1"/>
  <c r="AW169" i="1"/>
  <c r="AU169" i="1"/>
  <c r="AT169" i="1"/>
  <c r="BG168" i="1"/>
  <c r="BF168" i="1"/>
  <c r="BD168" i="1"/>
  <c r="BC168" i="1"/>
  <c r="BA168" i="1"/>
  <c r="AZ168" i="1"/>
  <c r="AX168" i="1"/>
  <c r="AW168" i="1"/>
  <c r="AU168" i="1"/>
  <c r="AT168" i="1"/>
  <c r="BG167" i="1"/>
  <c r="BF167" i="1"/>
  <c r="BD167" i="1"/>
  <c r="BC167" i="1"/>
  <c r="BA167" i="1"/>
  <c r="AZ167" i="1"/>
  <c r="AX167" i="1"/>
  <c r="AW167" i="1"/>
  <c r="AU167" i="1"/>
  <c r="AT167" i="1"/>
  <c r="BG166" i="1"/>
  <c r="BF166" i="1"/>
  <c r="BD166" i="1"/>
  <c r="BC166" i="1"/>
  <c r="BA166" i="1"/>
  <c r="AZ166" i="1"/>
  <c r="AX166" i="1"/>
  <c r="AW166" i="1"/>
  <c r="AU166" i="1"/>
  <c r="AT166" i="1"/>
  <c r="BG165" i="1"/>
  <c r="BF165" i="1"/>
  <c r="BD165" i="1"/>
  <c r="BC165" i="1"/>
  <c r="BA165" i="1"/>
  <c r="AZ165" i="1"/>
  <c r="AX165" i="1"/>
  <c r="AW165" i="1"/>
  <c r="AU165" i="1"/>
  <c r="AT165" i="1"/>
  <c r="BG164" i="1"/>
  <c r="BF164" i="1"/>
  <c r="BD164" i="1"/>
  <c r="BC164" i="1"/>
  <c r="BA164" i="1"/>
  <c r="AZ164" i="1"/>
  <c r="AX164" i="1"/>
  <c r="AW164" i="1"/>
  <c r="AU164" i="1"/>
  <c r="AT164" i="1"/>
  <c r="BG163" i="1"/>
  <c r="BF163" i="1"/>
  <c r="BD163" i="1"/>
  <c r="BC163" i="1"/>
  <c r="BA163" i="1"/>
  <c r="AZ163" i="1"/>
  <c r="AX163" i="1"/>
  <c r="AW163" i="1"/>
  <c r="AU163" i="1"/>
  <c r="AT163" i="1"/>
  <c r="BG162" i="1"/>
  <c r="BF162" i="1"/>
  <c r="BD162" i="1"/>
  <c r="BC162" i="1"/>
  <c r="BA162" i="1"/>
  <c r="AZ162" i="1"/>
  <c r="AX162" i="1"/>
  <c r="AW162" i="1"/>
  <c r="AU162" i="1"/>
  <c r="AT162" i="1"/>
  <c r="BG161" i="1"/>
  <c r="BF161" i="1"/>
  <c r="BD161" i="1"/>
  <c r="BC161" i="1"/>
  <c r="BA161" i="1"/>
  <c r="AZ161" i="1"/>
  <c r="AX161" i="1"/>
  <c r="AW161" i="1"/>
  <c r="AU161" i="1"/>
  <c r="AT161" i="1"/>
  <c r="BG160" i="1"/>
  <c r="BF160" i="1"/>
  <c r="BD160" i="1"/>
  <c r="BC160" i="1"/>
  <c r="BA160" i="1"/>
  <c r="AZ160" i="1"/>
  <c r="AX160" i="1"/>
  <c r="AW160" i="1"/>
  <c r="AU160" i="1"/>
  <c r="AT160" i="1"/>
  <c r="BG159" i="1"/>
  <c r="BF159" i="1"/>
  <c r="BD159" i="1"/>
  <c r="BC159" i="1"/>
  <c r="BA159" i="1"/>
  <c r="AZ159" i="1"/>
  <c r="AX159" i="1"/>
  <c r="AW159" i="1"/>
  <c r="AU159" i="1"/>
  <c r="AT159" i="1"/>
  <c r="BG158" i="1"/>
  <c r="BF158" i="1"/>
  <c r="BD158" i="1"/>
  <c r="BC158" i="1"/>
  <c r="BA158" i="1"/>
  <c r="AZ158" i="1"/>
  <c r="AX158" i="1"/>
  <c r="AW158" i="1"/>
  <c r="AU158" i="1"/>
  <c r="AT158" i="1"/>
  <c r="BG157" i="1"/>
  <c r="BF157" i="1"/>
  <c r="BD157" i="1"/>
  <c r="BC157" i="1"/>
  <c r="BA157" i="1"/>
  <c r="AZ157" i="1"/>
  <c r="AX157" i="1"/>
  <c r="AW157" i="1"/>
  <c r="AU157" i="1"/>
  <c r="AT157" i="1"/>
  <c r="BG156" i="1"/>
  <c r="BF156" i="1"/>
  <c r="BD156" i="1"/>
  <c r="BC156" i="1"/>
  <c r="BA156" i="1"/>
  <c r="AZ156" i="1"/>
  <c r="AX156" i="1"/>
  <c r="AW156" i="1"/>
  <c r="AU156" i="1"/>
  <c r="AT156" i="1"/>
  <c r="BG155" i="1"/>
  <c r="BF155" i="1"/>
  <c r="BD155" i="1"/>
  <c r="BC155" i="1"/>
  <c r="BA155" i="1"/>
  <c r="AZ155" i="1"/>
  <c r="AX155" i="1"/>
  <c r="AW155" i="1"/>
  <c r="AU155" i="1"/>
  <c r="AT155" i="1"/>
  <c r="BG154" i="1"/>
  <c r="BF154" i="1"/>
  <c r="BD154" i="1"/>
  <c r="BC154" i="1"/>
  <c r="BA154" i="1"/>
  <c r="AZ154" i="1"/>
  <c r="AX154" i="1"/>
  <c r="AW154" i="1"/>
  <c r="AU154" i="1"/>
  <c r="AT154" i="1"/>
  <c r="BG153" i="1"/>
  <c r="BF153" i="1"/>
  <c r="BD153" i="1"/>
  <c r="BC153" i="1"/>
  <c r="BA153" i="1"/>
  <c r="AZ153" i="1"/>
  <c r="AX153" i="1"/>
  <c r="AW153" i="1"/>
  <c r="AU153" i="1"/>
  <c r="AT153" i="1"/>
  <c r="BG152" i="1"/>
  <c r="BF152" i="1"/>
  <c r="BD152" i="1"/>
  <c r="BC152" i="1"/>
  <c r="BA152" i="1"/>
  <c r="AZ152" i="1"/>
  <c r="AX152" i="1"/>
  <c r="AW152" i="1"/>
  <c r="AU152" i="1"/>
  <c r="AT152" i="1"/>
  <c r="BG151" i="1"/>
  <c r="BF151" i="1"/>
  <c r="BD151" i="1"/>
  <c r="BC151" i="1"/>
  <c r="BA151" i="1"/>
  <c r="AZ151" i="1"/>
  <c r="AX151" i="1"/>
  <c r="AW151" i="1"/>
  <c r="AU151" i="1"/>
  <c r="AT151" i="1"/>
  <c r="BG150" i="1"/>
  <c r="BF150" i="1"/>
  <c r="BD150" i="1"/>
  <c r="BC150" i="1"/>
  <c r="BA150" i="1"/>
  <c r="AZ150" i="1"/>
  <c r="AX150" i="1"/>
  <c r="AW150" i="1"/>
  <c r="AU150" i="1"/>
  <c r="AT150" i="1"/>
  <c r="BG149" i="1"/>
  <c r="BF149" i="1"/>
  <c r="BD149" i="1"/>
  <c r="BC149" i="1"/>
  <c r="BA149" i="1"/>
  <c r="AZ149" i="1"/>
  <c r="AX149" i="1"/>
  <c r="AW149" i="1"/>
  <c r="AU149" i="1"/>
  <c r="AT149" i="1"/>
  <c r="BG148" i="1"/>
  <c r="BF148" i="1"/>
  <c r="BD148" i="1"/>
  <c r="BC148" i="1"/>
  <c r="BA148" i="1"/>
  <c r="AZ148" i="1"/>
  <c r="AX148" i="1"/>
  <c r="AW148" i="1"/>
  <c r="AU148" i="1"/>
  <c r="AT148" i="1"/>
  <c r="BG147" i="1"/>
  <c r="BF147" i="1"/>
  <c r="BD147" i="1"/>
  <c r="BC147" i="1"/>
  <c r="BA147" i="1"/>
  <c r="AZ147" i="1"/>
  <c r="AX147" i="1"/>
  <c r="AW147" i="1"/>
  <c r="AU147" i="1"/>
  <c r="AT147" i="1"/>
  <c r="BG146" i="1"/>
  <c r="BF146" i="1"/>
  <c r="BD146" i="1"/>
  <c r="BC146" i="1"/>
  <c r="BA146" i="1"/>
  <c r="AZ146" i="1"/>
  <c r="AX146" i="1"/>
  <c r="AW146" i="1"/>
  <c r="AU146" i="1"/>
  <c r="AT146" i="1"/>
  <c r="BG145" i="1"/>
  <c r="BF145" i="1"/>
  <c r="BD145" i="1"/>
  <c r="BC145" i="1"/>
  <c r="BA145" i="1"/>
  <c r="AZ145" i="1"/>
  <c r="AX145" i="1"/>
  <c r="AW145" i="1"/>
  <c r="AU145" i="1"/>
  <c r="AT145" i="1"/>
  <c r="BG144" i="1"/>
  <c r="BF144" i="1"/>
  <c r="BD144" i="1"/>
  <c r="BC144" i="1"/>
  <c r="BA144" i="1"/>
  <c r="AZ144" i="1"/>
  <c r="AX144" i="1"/>
  <c r="AW144" i="1"/>
  <c r="AU144" i="1"/>
  <c r="AT144" i="1"/>
  <c r="BG143" i="1"/>
  <c r="BF143" i="1"/>
  <c r="BD143" i="1"/>
  <c r="BC143" i="1"/>
  <c r="BA143" i="1"/>
  <c r="AZ143" i="1"/>
  <c r="AX143" i="1"/>
  <c r="AW143" i="1"/>
  <c r="AU143" i="1"/>
  <c r="AT143" i="1"/>
  <c r="BG142" i="1"/>
  <c r="BF142" i="1"/>
  <c r="BD142" i="1"/>
  <c r="BC142" i="1"/>
  <c r="BA142" i="1"/>
  <c r="AZ142" i="1"/>
  <c r="AX142" i="1"/>
  <c r="AW142" i="1"/>
  <c r="AU142" i="1"/>
  <c r="AT142" i="1"/>
  <c r="BG141" i="1"/>
  <c r="BF141" i="1"/>
  <c r="BD141" i="1"/>
  <c r="BC141" i="1"/>
  <c r="BA141" i="1"/>
  <c r="AZ141" i="1"/>
  <c r="AX141" i="1"/>
  <c r="AW141" i="1"/>
  <c r="AU141" i="1"/>
  <c r="AT141" i="1"/>
  <c r="BG140" i="1" l="1"/>
  <c r="BF140" i="1"/>
  <c r="BD140" i="1"/>
  <c r="BC140" i="1"/>
  <c r="BA140" i="1"/>
  <c r="AZ140" i="1"/>
  <c r="AX140" i="1"/>
  <c r="AW140" i="1"/>
  <c r="AU140" i="1"/>
  <c r="AT140" i="1"/>
  <c r="BG139" i="1"/>
  <c r="BF139" i="1"/>
  <c r="BD139" i="1"/>
  <c r="BC139" i="1"/>
  <c r="BA139" i="1"/>
  <c r="AZ139" i="1"/>
  <c r="AX139" i="1"/>
  <c r="AW139" i="1"/>
  <c r="AU139" i="1"/>
  <c r="AT139" i="1"/>
  <c r="BG138" i="1"/>
  <c r="BF138" i="1"/>
  <c r="BD138" i="1"/>
  <c r="BC138" i="1"/>
  <c r="BA138" i="1"/>
  <c r="AZ138" i="1"/>
  <c r="AX138" i="1"/>
  <c r="AW138" i="1"/>
  <c r="AU138" i="1"/>
  <c r="AT138" i="1"/>
  <c r="BG137" i="1"/>
  <c r="BF137" i="1"/>
  <c r="BD137" i="1"/>
  <c r="BC137" i="1"/>
  <c r="BA137" i="1"/>
  <c r="AZ137" i="1"/>
  <c r="AX137" i="1"/>
  <c r="AW137" i="1"/>
  <c r="AU137" i="1"/>
  <c r="AT137" i="1"/>
  <c r="BG136" i="1"/>
  <c r="BF136" i="1"/>
  <c r="BD136" i="1"/>
  <c r="BC136" i="1"/>
  <c r="BA136" i="1"/>
  <c r="AZ136" i="1"/>
  <c r="AX136" i="1"/>
  <c r="AW136" i="1"/>
  <c r="AU136" i="1"/>
  <c r="AT136" i="1"/>
  <c r="BG135" i="1"/>
  <c r="BF135" i="1"/>
  <c r="BD135" i="1"/>
  <c r="BC135" i="1"/>
  <c r="BA135" i="1"/>
  <c r="AZ135" i="1"/>
  <c r="AX135" i="1"/>
  <c r="AW135" i="1"/>
  <c r="AU135" i="1"/>
  <c r="AT135" i="1"/>
  <c r="BG134" i="1"/>
  <c r="BF134" i="1"/>
  <c r="BD134" i="1"/>
  <c r="BC134" i="1"/>
  <c r="BA134" i="1"/>
  <c r="AZ134" i="1"/>
  <c r="AX134" i="1"/>
  <c r="AW134" i="1"/>
  <c r="AU134" i="1"/>
  <c r="AT134" i="1"/>
  <c r="BG133" i="1"/>
  <c r="BF133" i="1"/>
  <c r="BD133" i="1"/>
  <c r="BC133" i="1"/>
  <c r="BA133" i="1"/>
  <c r="AZ133" i="1"/>
  <c r="AX133" i="1"/>
  <c r="AW133" i="1"/>
  <c r="AU133" i="1"/>
  <c r="AT133" i="1"/>
  <c r="BG132" i="1"/>
  <c r="BF132" i="1"/>
  <c r="BD132" i="1"/>
  <c r="BC132" i="1"/>
  <c r="BA132" i="1"/>
  <c r="AZ132" i="1"/>
  <c r="AX132" i="1"/>
  <c r="AW132" i="1"/>
  <c r="AU132" i="1"/>
  <c r="AT132" i="1"/>
  <c r="BG131" i="1"/>
  <c r="BF131" i="1"/>
  <c r="BD131" i="1"/>
  <c r="BC131" i="1"/>
  <c r="BA131" i="1"/>
  <c r="AZ131" i="1"/>
  <c r="AX131" i="1"/>
  <c r="AW131" i="1"/>
  <c r="AU131" i="1"/>
  <c r="AT131" i="1"/>
  <c r="BG130" i="1"/>
  <c r="BF130" i="1"/>
  <c r="BD130" i="1"/>
  <c r="BC130" i="1"/>
  <c r="BA130" i="1"/>
  <c r="AZ130" i="1"/>
  <c r="AX130" i="1"/>
  <c r="AW130" i="1"/>
  <c r="AU130" i="1"/>
  <c r="AT130" i="1"/>
  <c r="BG129" i="1"/>
  <c r="BF129" i="1"/>
  <c r="BD129" i="1"/>
  <c r="BC129" i="1"/>
  <c r="BA129" i="1"/>
  <c r="AZ129" i="1"/>
  <c r="AX129" i="1"/>
  <c r="AW129" i="1"/>
  <c r="AU129" i="1"/>
  <c r="AT129" i="1"/>
  <c r="BG128" i="1"/>
  <c r="BF128" i="1"/>
  <c r="BD128" i="1"/>
  <c r="BC128" i="1"/>
  <c r="BA128" i="1"/>
  <c r="AZ128" i="1"/>
  <c r="AX128" i="1"/>
  <c r="AW128" i="1"/>
  <c r="AU128" i="1"/>
  <c r="AT128" i="1"/>
  <c r="BG127" i="1"/>
  <c r="BF127" i="1"/>
  <c r="BD127" i="1"/>
  <c r="BC127" i="1"/>
  <c r="BA127" i="1"/>
  <c r="AZ127" i="1"/>
  <c r="AX127" i="1"/>
  <c r="AW127" i="1"/>
  <c r="AU127" i="1"/>
  <c r="AT127" i="1"/>
  <c r="BG126" i="1"/>
  <c r="BF126" i="1"/>
  <c r="BD126" i="1"/>
  <c r="BC126" i="1"/>
  <c r="BA126" i="1"/>
  <c r="AZ126" i="1"/>
  <c r="AX126" i="1"/>
  <c r="AW126" i="1"/>
  <c r="AU126" i="1"/>
  <c r="AT126" i="1"/>
  <c r="BG125" i="1"/>
  <c r="BF125" i="1"/>
  <c r="BD125" i="1"/>
  <c r="BC125" i="1"/>
  <c r="BA125" i="1"/>
  <c r="AZ125" i="1"/>
  <c r="AX125" i="1"/>
  <c r="AW125" i="1"/>
  <c r="AU125" i="1"/>
  <c r="AT125" i="1"/>
  <c r="BG124" i="1"/>
  <c r="BF124" i="1"/>
  <c r="BD124" i="1"/>
  <c r="BC124" i="1"/>
  <c r="BA124" i="1"/>
  <c r="AZ124" i="1"/>
  <c r="AX124" i="1"/>
  <c r="AW124" i="1"/>
  <c r="AU124" i="1"/>
  <c r="AT124" i="1"/>
  <c r="BG123" i="1"/>
  <c r="BF123" i="1"/>
  <c r="BD123" i="1"/>
  <c r="BC123" i="1"/>
  <c r="BA123" i="1"/>
  <c r="AZ123" i="1"/>
  <c r="AX123" i="1"/>
  <c r="AW123" i="1"/>
  <c r="AU123" i="1"/>
  <c r="AT123" i="1"/>
  <c r="BG122" i="1"/>
  <c r="BF122" i="1"/>
  <c r="BD122" i="1"/>
  <c r="BC122" i="1"/>
  <c r="BA122" i="1"/>
  <c r="AZ122" i="1"/>
  <c r="AX122" i="1"/>
  <c r="AW122" i="1"/>
  <c r="AU122" i="1"/>
  <c r="AT122" i="1"/>
  <c r="BG121" i="1"/>
  <c r="BF121" i="1"/>
  <c r="BD121" i="1"/>
  <c r="BC121" i="1"/>
  <c r="BA121" i="1"/>
  <c r="AZ121" i="1"/>
  <c r="AX121" i="1"/>
  <c r="AW121" i="1"/>
  <c r="AU121" i="1"/>
  <c r="AT121" i="1"/>
  <c r="BG120" i="1"/>
  <c r="BF120" i="1"/>
  <c r="BD120" i="1"/>
  <c r="BC120" i="1"/>
  <c r="BA120" i="1"/>
  <c r="AZ120" i="1"/>
  <c r="AX120" i="1"/>
  <c r="AW120" i="1"/>
  <c r="AU120" i="1"/>
  <c r="AT120" i="1"/>
  <c r="BG119" i="1"/>
  <c r="BF119" i="1"/>
  <c r="BD119" i="1"/>
  <c r="BC119" i="1"/>
  <c r="BA119" i="1"/>
  <c r="AZ119" i="1"/>
  <c r="AX119" i="1"/>
  <c r="AW119" i="1"/>
  <c r="AU119" i="1"/>
  <c r="AT119" i="1"/>
  <c r="BG118" i="1"/>
  <c r="BF118" i="1"/>
  <c r="BD118" i="1"/>
  <c r="BC118" i="1"/>
  <c r="BA118" i="1"/>
  <c r="AZ118" i="1"/>
  <c r="AX118" i="1"/>
  <c r="AW118" i="1"/>
  <c r="AU118" i="1"/>
  <c r="AT118" i="1"/>
  <c r="BG117" i="1"/>
  <c r="BF117" i="1"/>
  <c r="BD117" i="1"/>
  <c r="BC117" i="1"/>
  <c r="BA117" i="1"/>
  <c r="AZ117" i="1"/>
  <c r="AX117" i="1"/>
  <c r="AW117" i="1"/>
  <c r="AU117" i="1"/>
  <c r="AT117" i="1"/>
  <c r="BG116" i="1"/>
  <c r="BF116" i="1"/>
  <c r="BD116" i="1"/>
  <c r="BC116" i="1"/>
  <c r="BA116" i="1"/>
  <c r="AZ116" i="1"/>
  <c r="AX116" i="1"/>
  <c r="AW116" i="1"/>
  <c r="AU116" i="1"/>
  <c r="AT116" i="1"/>
  <c r="BG115" i="1"/>
  <c r="BF115" i="1"/>
  <c r="BD115" i="1"/>
  <c r="BC115" i="1"/>
  <c r="BA115" i="1"/>
  <c r="AZ115" i="1"/>
  <c r="AX115" i="1"/>
  <c r="AW115" i="1"/>
  <c r="AU115" i="1"/>
  <c r="AT115" i="1"/>
  <c r="BG114" i="1"/>
  <c r="BF114" i="1"/>
  <c r="BD114" i="1"/>
  <c r="BC114" i="1"/>
  <c r="BA114" i="1"/>
  <c r="AZ114" i="1"/>
  <c r="AX114" i="1"/>
  <c r="AW114" i="1"/>
  <c r="AU114" i="1"/>
  <c r="AT114" i="1"/>
  <c r="BG113" i="1"/>
  <c r="BF113" i="1"/>
  <c r="BD113" i="1"/>
  <c r="BC113" i="1"/>
  <c r="BA113" i="1"/>
  <c r="AZ113" i="1"/>
  <c r="AX113" i="1"/>
  <c r="AW113" i="1"/>
  <c r="AU113" i="1"/>
  <c r="AT113" i="1"/>
  <c r="BG112" i="1"/>
  <c r="BF112" i="1"/>
  <c r="BD112" i="1"/>
  <c r="BC112" i="1"/>
  <c r="BA112" i="1"/>
  <c r="AZ112" i="1"/>
  <c r="AX112" i="1"/>
  <c r="AW112" i="1"/>
  <c r="AU112" i="1"/>
  <c r="AT112" i="1"/>
  <c r="BG111" i="1"/>
  <c r="BF111" i="1"/>
  <c r="BD111" i="1"/>
  <c r="BC111" i="1"/>
  <c r="BA111" i="1"/>
  <c r="AZ111" i="1"/>
  <c r="AX111" i="1"/>
  <c r="AW111" i="1"/>
  <c r="AU111" i="1"/>
  <c r="AT111" i="1"/>
  <c r="BG110" i="1"/>
  <c r="BF110" i="1"/>
  <c r="BD110" i="1"/>
  <c r="BC110" i="1"/>
  <c r="BA110" i="1"/>
  <c r="AZ110" i="1"/>
  <c r="AX110" i="1"/>
  <c r="AW110" i="1"/>
  <c r="AU110" i="1"/>
  <c r="AT110" i="1"/>
  <c r="BG109" i="1"/>
  <c r="BF109" i="1"/>
  <c r="BD109" i="1"/>
  <c r="BC109" i="1"/>
  <c r="BA109" i="1"/>
  <c r="AZ109" i="1"/>
  <c r="AX109" i="1"/>
  <c r="AW109" i="1"/>
  <c r="AU109" i="1"/>
  <c r="AT109" i="1"/>
  <c r="BG108" i="1"/>
  <c r="BF108" i="1"/>
  <c r="BD108" i="1"/>
  <c r="BC108" i="1"/>
  <c r="BA108" i="1"/>
  <c r="AZ108" i="1"/>
  <c r="AX108" i="1"/>
  <c r="AW108" i="1"/>
  <c r="AU108" i="1"/>
  <c r="AT108" i="1"/>
  <c r="BG107" i="1"/>
  <c r="BF107" i="1"/>
  <c r="BD107" i="1"/>
  <c r="BC107" i="1"/>
  <c r="BA107" i="1"/>
  <c r="AZ107" i="1"/>
  <c r="AX107" i="1"/>
  <c r="AW107" i="1"/>
  <c r="AU107" i="1"/>
  <c r="AT107" i="1"/>
  <c r="BG106" i="1"/>
  <c r="BF106" i="1"/>
  <c r="BD106" i="1"/>
  <c r="BC106" i="1"/>
  <c r="BA106" i="1"/>
  <c r="AZ106" i="1"/>
  <c r="AX106" i="1"/>
  <c r="AW106" i="1"/>
  <c r="AU106" i="1"/>
  <c r="AT106" i="1"/>
  <c r="BG105" i="1"/>
  <c r="BF105" i="1"/>
  <c r="BD105" i="1"/>
  <c r="BC105" i="1"/>
  <c r="BA105" i="1"/>
  <c r="AZ105" i="1"/>
  <c r="AX105" i="1"/>
  <c r="AW105" i="1"/>
  <c r="AU105" i="1"/>
  <c r="AT105" i="1"/>
  <c r="BG104" i="1"/>
  <c r="BF104" i="1"/>
  <c r="BD104" i="1"/>
  <c r="BC104" i="1"/>
  <c r="BA104" i="1"/>
  <c r="AZ104" i="1"/>
  <c r="AX104" i="1"/>
  <c r="AW104" i="1"/>
  <c r="AU104" i="1"/>
  <c r="AT104" i="1"/>
  <c r="BG103" i="1"/>
  <c r="BF103" i="1"/>
  <c r="BD103" i="1"/>
  <c r="BC103" i="1"/>
  <c r="BA103" i="1"/>
  <c r="AZ103" i="1"/>
  <c r="AX103" i="1"/>
  <c r="AW103" i="1"/>
  <c r="AU103" i="1"/>
  <c r="AT103" i="1"/>
  <c r="BG102" i="1"/>
  <c r="BF102" i="1"/>
  <c r="BD102" i="1"/>
  <c r="BC102" i="1"/>
  <c r="BA102" i="1"/>
  <c r="AZ102" i="1"/>
  <c r="AX102" i="1"/>
  <c r="AW102" i="1"/>
  <c r="AU102" i="1"/>
  <c r="AT102" i="1"/>
  <c r="BG101" i="1"/>
  <c r="BF101" i="1"/>
  <c r="BD101" i="1"/>
  <c r="BC101" i="1"/>
  <c r="BA101" i="1"/>
  <c r="AZ101" i="1"/>
  <c r="AX101" i="1"/>
  <c r="AW101" i="1"/>
  <c r="AU101" i="1"/>
  <c r="AT101" i="1"/>
  <c r="BG100" i="1"/>
  <c r="BF100" i="1"/>
  <c r="BD100" i="1"/>
  <c r="BC100" i="1"/>
  <c r="BA100" i="1"/>
  <c r="AZ100" i="1"/>
  <c r="AX100" i="1"/>
  <c r="AW100" i="1"/>
  <c r="AU100" i="1"/>
  <c r="AT100" i="1"/>
  <c r="BG99" i="1"/>
  <c r="BF99" i="1"/>
  <c r="BD99" i="1"/>
  <c r="BC99" i="1"/>
  <c r="BA99" i="1"/>
  <c r="AZ99" i="1"/>
  <c r="AX99" i="1"/>
  <c r="AW99" i="1"/>
  <c r="AU99" i="1"/>
  <c r="AT99" i="1"/>
  <c r="BG98" i="1"/>
  <c r="BF98" i="1"/>
  <c r="BD98" i="1"/>
  <c r="BC98" i="1"/>
  <c r="BA98" i="1"/>
  <c r="AZ98" i="1"/>
  <c r="AX98" i="1"/>
  <c r="AW98" i="1"/>
  <c r="AU98" i="1"/>
  <c r="AT98" i="1"/>
  <c r="BG97" i="1" l="1"/>
  <c r="BF97" i="1"/>
  <c r="BD97" i="1"/>
  <c r="BC97" i="1"/>
  <c r="BA97" i="1"/>
  <c r="AZ97" i="1"/>
  <c r="AX97" i="1"/>
  <c r="AW97" i="1"/>
  <c r="AU97" i="1"/>
  <c r="AT97" i="1"/>
  <c r="BG96" i="1"/>
  <c r="BF96" i="1"/>
  <c r="BD96" i="1"/>
  <c r="BC96" i="1"/>
  <c r="BA96" i="1"/>
  <c r="AZ96" i="1"/>
  <c r="AX96" i="1"/>
  <c r="AW96" i="1"/>
  <c r="AU96" i="1"/>
  <c r="AT96" i="1"/>
  <c r="BG95" i="1"/>
  <c r="BF95" i="1"/>
  <c r="BD95" i="1"/>
  <c r="BC95" i="1"/>
  <c r="BA95" i="1"/>
  <c r="AZ95" i="1"/>
  <c r="AX95" i="1"/>
  <c r="AW95" i="1"/>
  <c r="AU95" i="1"/>
  <c r="AT95" i="1"/>
  <c r="BG94" i="1"/>
  <c r="BF94" i="1"/>
  <c r="BD94" i="1"/>
  <c r="BC94" i="1"/>
  <c r="BA94" i="1"/>
  <c r="AZ94" i="1"/>
  <c r="AX94" i="1"/>
  <c r="AW94" i="1"/>
  <c r="AU94" i="1"/>
  <c r="AT94" i="1"/>
  <c r="BG93" i="1"/>
  <c r="BF93" i="1"/>
  <c r="BD93" i="1"/>
  <c r="BC93" i="1"/>
  <c r="BA93" i="1"/>
  <c r="AZ93" i="1"/>
  <c r="AX93" i="1"/>
  <c r="AW93" i="1"/>
  <c r="AU93" i="1"/>
  <c r="AT93" i="1"/>
  <c r="BG92" i="1"/>
  <c r="BF92" i="1"/>
  <c r="BD92" i="1"/>
  <c r="BC92" i="1"/>
  <c r="BA92" i="1"/>
  <c r="AZ92" i="1"/>
  <c r="AX92" i="1"/>
  <c r="AW92" i="1"/>
  <c r="AU92" i="1"/>
  <c r="AT92" i="1"/>
  <c r="BG91" i="1"/>
  <c r="BF91" i="1"/>
  <c r="BD91" i="1"/>
  <c r="BC91" i="1"/>
  <c r="BA91" i="1"/>
  <c r="AZ91" i="1"/>
  <c r="AX91" i="1"/>
  <c r="AW91" i="1"/>
  <c r="AU91" i="1"/>
  <c r="AT91" i="1"/>
  <c r="BG90" i="1"/>
  <c r="BF90" i="1"/>
  <c r="BD90" i="1"/>
  <c r="BC90" i="1"/>
  <c r="BA90" i="1"/>
  <c r="AZ90" i="1"/>
  <c r="AX90" i="1"/>
  <c r="AW90" i="1"/>
  <c r="AU90" i="1"/>
  <c r="AT90" i="1"/>
  <c r="BG89" i="1"/>
  <c r="BF89" i="1"/>
  <c r="BD89" i="1"/>
  <c r="BC89" i="1"/>
  <c r="BA89" i="1"/>
  <c r="AZ89" i="1"/>
  <c r="AX89" i="1"/>
  <c r="AW89" i="1"/>
  <c r="AU89" i="1"/>
  <c r="AT89" i="1"/>
  <c r="BG88" i="1"/>
  <c r="BF88" i="1"/>
  <c r="BD88" i="1"/>
  <c r="BC88" i="1"/>
  <c r="BA88" i="1"/>
  <c r="AZ88" i="1"/>
  <c r="AX88" i="1"/>
  <c r="AW88" i="1"/>
  <c r="AU88" i="1"/>
  <c r="AT88" i="1"/>
  <c r="BG87" i="1"/>
  <c r="BF87" i="1"/>
  <c r="BD87" i="1"/>
  <c r="BC87" i="1"/>
  <c r="BA87" i="1"/>
  <c r="AZ87" i="1"/>
  <c r="AX87" i="1"/>
  <c r="AW87" i="1"/>
  <c r="AU87" i="1"/>
  <c r="AT87" i="1"/>
  <c r="BG86" i="1"/>
  <c r="BF86" i="1"/>
  <c r="BD86" i="1"/>
  <c r="BC86" i="1"/>
  <c r="BA86" i="1"/>
  <c r="AZ86" i="1"/>
  <c r="AX86" i="1"/>
  <c r="AW86" i="1"/>
  <c r="AU86" i="1"/>
  <c r="AT86" i="1"/>
  <c r="BG85" i="1"/>
  <c r="BF85" i="1"/>
  <c r="BD85" i="1"/>
  <c r="BC85" i="1"/>
  <c r="BA85" i="1"/>
  <c r="AZ85" i="1"/>
  <c r="AX85" i="1"/>
  <c r="AW85" i="1"/>
  <c r="AU85" i="1"/>
  <c r="AT85" i="1"/>
  <c r="BG84" i="1"/>
  <c r="BF84" i="1"/>
  <c r="BD84" i="1"/>
  <c r="BC84" i="1"/>
  <c r="BA84" i="1"/>
  <c r="AZ84" i="1"/>
  <c r="AX84" i="1"/>
  <c r="AW84" i="1"/>
  <c r="AU84" i="1"/>
  <c r="AT84" i="1"/>
  <c r="BG83" i="1"/>
  <c r="BF83" i="1"/>
  <c r="BD83" i="1"/>
  <c r="BC83" i="1"/>
  <c r="BA83" i="1"/>
  <c r="AZ83" i="1"/>
  <c r="AX83" i="1"/>
  <c r="AW83" i="1"/>
  <c r="AU83" i="1"/>
  <c r="AT83" i="1"/>
  <c r="BG82" i="1"/>
  <c r="BF82" i="1"/>
  <c r="BD82" i="1"/>
  <c r="BC82" i="1"/>
  <c r="BA82" i="1"/>
  <c r="AZ82" i="1"/>
  <c r="AX82" i="1"/>
  <c r="AW82" i="1"/>
  <c r="AU82" i="1"/>
  <c r="AT82" i="1"/>
  <c r="BG81" i="1"/>
  <c r="BF81" i="1"/>
  <c r="BD81" i="1"/>
  <c r="BC81" i="1"/>
  <c r="BA81" i="1"/>
  <c r="AZ81" i="1"/>
  <c r="AX81" i="1"/>
  <c r="AW81" i="1"/>
  <c r="AU81" i="1"/>
  <c r="AT81" i="1"/>
  <c r="BG80" i="1"/>
  <c r="BF80" i="1"/>
  <c r="BD80" i="1"/>
  <c r="BC80" i="1"/>
  <c r="BA80" i="1"/>
  <c r="AZ80" i="1"/>
  <c r="AX80" i="1"/>
  <c r="AW80" i="1"/>
  <c r="AU80" i="1"/>
  <c r="AT80" i="1"/>
  <c r="BG79" i="1"/>
  <c r="BF79" i="1"/>
  <c r="BD79" i="1"/>
  <c r="BC79" i="1"/>
  <c r="BA79" i="1"/>
  <c r="AZ79" i="1"/>
  <c r="AX79" i="1"/>
  <c r="AW79" i="1"/>
  <c r="AU79" i="1"/>
  <c r="AT79" i="1"/>
  <c r="BG78" i="1"/>
  <c r="BF78" i="1"/>
  <c r="BD78" i="1"/>
  <c r="BC78" i="1"/>
  <c r="BA78" i="1"/>
  <c r="AZ78" i="1"/>
  <c r="AX78" i="1"/>
  <c r="AW78" i="1"/>
  <c r="AU78" i="1"/>
  <c r="AT78" i="1"/>
  <c r="BG77" i="1"/>
  <c r="BF77" i="1"/>
  <c r="BD77" i="1"/>
  <c r="BC77" i="1"/>
  <c r="BA77" i="1"/>
  <c r="AZ77" i="1"/>
  <c r="AX77" i="1"/>
  <c r="AW77" i="1"/>
  <c r="AU77" i="1"/>
  <c r="AT77" i="1"/>
  <c r="BG76" i="1"/>
  <c r="BF76" i="1"/>
  <c r="BD76" i="1"/>
  <c r="BC76" i="1"/>
  <c r="BA76" i="1"/>
  <c r="AZ76" i="1"/>
  <c r="AX76" i="1"/>
  <c r="AW76" i="1"/>
  <c r="AU76" i="1"/>
  <c r="AT76" i="1"/>
  <c r="BG75" i="1"/>
  <c r="BF75" i="1"/>
  <c r="BD75" i="1"/>
  <c r="BC75" i="1"/>
  <c r="BA75" i="1"/>
  <c r="AZ75" i="1"/>
  <c r="AX75" i="1"/>
  <c r="AW75" i="1"/>
  <c r="AU75" i="1"/>
  <c r="AT75" i="1"/>
  <c r="BG74" i="1"/>
  <c r="BF74" i="1"/>
  <c r="BD74" i="1"/>
  <c r="BC74" i="1"/>
  <c r="BA74" i="1"/>
  <c r="AZ74" i="1"/>
  <c r="AX74" i="1"/>
  <c r="AW74" i="1"/>
  <c r="AU74" i="1"/>
  <c r="AT74" i="1"/>
  <c r="BG73" i="1"/>
  <c r="BF73" i="1"/>
  <c r="BD73" i="1"/>
  <c r="BC73" i="1"/>
  <c r="BA73" i="1"/>
  <c r="AZ73" i="1"/>
  <c r="AX73" i="1"/>
  <c r="AW73" i="1"/>
  <c r="AU73" i="1"/>
  <c r="AT73" i="1"/>
  <c r="BG72" i="1"/>
  <c r="BF72" i="1"/>
  <c r="BD72" i="1"/>
  <c r="BC72" i="1"/>
  <c r="BA72" i="1"/>
  <c r="AZ72" i="1"/>
  <c r="AX72" i="1"/>
  <c r="AW72" i="1"/>
  <c r="AU72" i="1"/>
  <c r="AT72" i="1"/>
  <c r="BG71" i="1"/>
  <c r="BF71" i="1"/>
  <c r="BD71" i="1"/>
  <c r="BC71" i="1"/>
  <c r="BA71" i="1"/>
  <c r="AZ71" i="1"/>
  <c r="AX71" i="1"/>
  <c r="AW71" i="1"/>
  <c r="AU71" i="1"/>
  <c r="AT71" i="1"/>
  <c r="BG70" i="1"/>
  <c r="BF70" i="1"/>
  <c r="BD70" i="1"/>
  <c r="BC70" i="1"/>
  <c r="BA70" i="1"/>
  <c r="AZ70" i="1"/>
  <c r="AX70" i="1"/>
  <c r="AW70" i="1"/>
  <c r="AU70" i="1"/>
  <c r="AT70" i="1"/>
  <c r="BG69" i="1"/>
  <c r="BF69" i="1"/>
  <c r="BD69" i="1"/>
  <c r="BC69" i="1"/>
  <c r="BA69" i="1"/>
  <c r="AZ69" i="1"/>
  <c r="AX69" i="1"/>
  <c r="AW69" i="1"/>
  <c r="AU69" i="1"/>
  <c r="AT69" i="1"/>
  <c r="BG68" i="1"/>
  <c r="BF68" i="1"/>
  <c r="BD68" i="1"/>
  <c r="BC68" i="1"/>
  <c r="BA68" i="1"/>
  <c r="AZ68" i="1"/>
  <c r="AX68" i="1"/>
  <c r="AW68" i="1"/>
  <c r="AU68" i="1"/>
  <c r="AT68" i="1"/>
  <c r="BG67" i="1"/>
  <c r="BF67" i="1"/>
  <c r="BD67" i="1"/>
  <c r="BC67" i="1"/>
  <c r="BA67" i="1"/>
  <c r="AZ67" i="1"/>
  <c r="AX67" i="1"/>
  <c r="AW67" i="1"/>
  <c r="AU67" i="1"/>
  <c r="AT67" i="1"/>
  <c r="BG66" i="1"/>
  <c r="BF66" i="1"/>
  <c r="BD66" i="1"/>
  <c r="BC66" i="1"/>
  <c r="BA66" i="1"/>
  <c r="AZ66" i="1"/>
  <c r="AX66" i="1"/>
  <c r="AW66" i="1"/>
  <c r="AU66" i="1"/>
  <c r="AT66" i="1"/>
  <c r="BG65" i="1"/>
  <c r="BF65" i="1"/>
  <c r="BD65" i="1"/>
  <c r="BC65" i="1"/>
  <c r="BA65" i="1"/>
  <c r="AZ65" i="1"/>
  <c r="AX65" i="1"/>
  <c r="AW65" i="1"/>
  <c r="AU65" i="1"/>
  <c r="AT65" i="1"/>
  <c r="BG64" i="1"/>
  <c r="BF64" i="1"/>
  <c r="BD64" i="1"/>
  <c r="BC64" i="1"/>
  <c r="BA64" i="1"/>
  <c r="AZ64" i="1"/>
  <c r="AX64" i="1"/>
  <c r="AW64" i="1"/>
  <c r="AU64" i="1"/>
  <c r="AT64" i="1"/>
  <c r="BG63" i="1"/>
  <c r="BF63" i="1"/>
  <c r="BD63" i="1"/>
  <c r="BC63" i="1"/>
  <c r="BA63" i="1"/>
  <c r="AZ63" i="1"/>
  <c r="AX63" i="1"/>
  <c r="AW63" i="1"/>
  <c r="AU63" i="1"/>
  <c r="AT63" i="1"/>
  <c r="BG62" i="1"/>
  <c r="BF62" i="1"/>
  <c r="BD62" i="1"/>
  <c r="BC62" i="1"/>
  <c r="BA62" i="1"/>
  <c r="AZ62" i="1"/>
  <c r="AX62" i="1"/>
  <c r="AW62" i="1"/>
  <c r="AU62" i="1"/>
  <c r="AT62" i="1"/>
  <c r="BG61" i="1"/>
  <c r="BF61" i="1"/>
  <c r="BD61" i="1"/>
  <c r="BC61" i="1"/>
  <c r="BA61" i="1"/>
  <c r="AZ61" i="1"/>
  <c r="AX61" i="1"/>
  <c r="AW61" i="1"/>
  <c r="AU61" i="1"/>
  <c r="AT61" i="1"/>
  <c r="BG60" i="1"/>
  <c r="BF60" i="1"/>
  <c r="BD60" i="1"/>
  <c r="BC60" i="1"/>
  <c r="BA60" i="1"/>
  <c r="AZ60" i="1"/>
  <c r="AX60" i="1"/>
  <c r="AW60" i="1"/>
  <c r="AU60" i="1"/>
  <c r="AT60" i="1"/>
  <c r="BG59" i="1"/>
  <c r="BF59" i="1"/>
  <c r="BD59" i="1"/>
  <c r="BC59" i="1"/>
  <c r="BA59" i="1"/>
  <c r="AZ59" i="1"/>
  <c r="AX59" i="1"/>
  <c r="AW59" i="1"/>
  <c r="AU59" i="1"/>
  <c r="AT59" i="1"/>
  <c r="BG58" i="1"/>
  <c r="BF58" i="1"/>
  <c r="BD58" i="1"/>
  <c r="BC58" i="1"/>
  <c r="BA58" i="1"/>
  <c r="AZ58" i="1"/>
  <c r="AX58" i="1"/>
  <c r="AW58" i="1"/>
  <c r="AU58" i="1"/>
  <c r="AT58" i="1"/>
  <c r="BG57" i="1"/>
  <c r="BF57" i="1"/>
  <c r="BD57" i="1"/>
  <c r="BC57" i="1"/>
  <c r="BA57" i="1"/>
  <c r="AZ57" i="1"/>
  <c r="AX57" i="1"/>
  <c r="AW57" i="1"/>
  <c r="AU57" i="1"/>
  <c r="AT57" i="1"/>
  <c r="BG56" i="1"/>
  <c r="BF56" i="1"/>
  <c r="BD56" i="1"/>
  <c r="BC56" i="1"/>
  <c r="BA56" i="1"/>
  <c r="AZ56" i="1"/>
  <c r="AX56" i="1"/>
  <c r="AW56" i="1"/>
  <c r="AU56" i="1"/>
  <c r="AT56" i="1"/>
  <c r="BG55" i="1"/>
  <c r="BF55" i="1"/>
  <c r="BD55" i="1"/>
  <c r="BC55" i="1"/>
  <c r="BA55" i="1"/>
  <c r="AZ55" i="1"/>
  <c r="AX55" i="1"/>
  <c r="AW55" i="1"/>
  <c r="AU55" i="1"/>
  <c r="AT55" i="1"/>
  <c r="BG54" i="1"/>
  <c r="BF54" i="1"/>
  <c r="BD54" i="1"/>
  <c r="BC54" i="1"/>
  <c r="BA54" i="1"/>
  <c r="AZ54" i="1"/>
  <c r="AX54" i="1"/>
  <c r="AW54" i="1"/>
  <c r="AU54" i="1"/>
  <c r="AT54" i="1"/>
  <c r="BG53" i="1"/>
  <c r="BF53" i="1"/>
  <c r="BD53" i="1"/>
  <c r="BC53" i="1"/>
  <c r="BA53" i="1"/>
  <c r="AZ53" i="1"/>
  <c r="AX53" i="1"/>
  <c r="AW53" i="1"/>
  <c r="AU53" i="1"/>
  <c r="AT53" i="1"/>
  <c r="BG52" i="1"/>
  <c r="BF52" i="1"/>
  <c r="BD52" i="1"/>
  <c r="BC52" i="1"/>
  <c r="BA52" i="1"/>
  <c r="AZ52" i="1"/>
  <c r="AX52" i="1"/>
  <c r="AW52" i="1"/>
  <c r="AU52" i="1"/>
  <c r="AT52" i="1"/>
  <c r="BG51" i="1"/>
  <c r="BF51" i="1"/>
  <c r="BD51" i="1"/>
  <c r="BC51" i="1"/>
  <c r="BA51" i="1"/>
  <c r="AZ51" i="1"/>
  <c r="AX51" i="1"/>
  <c r="AW51" i="1"/>
  <c r="AU51" i="1"/>
  <c r="AT51" i="1"/>
  <c r="BG50" i="1"/>
  <c r="BF50" i="1"/>
  <c r="BD50" i="1"/>
  <c r="BC50" i="1"/>
  <c r="BA50" i="1"/>
  <c r="AZ50" i="1"/>
  <c r="AX50" i="1"/>
  <c r="AW50" i="1"/>
  <c r="AU50" i="1"/>
  <c r="AT50" i="1"/>
  <c r="BG49" i="1"/>
  <c r="BF49" i="1"/>
  <c r="BD49" i="1"/>
  <c r="BC49" i="1"/>
  <c r="BA49" i="1"/>
  <c r="AZ49" i="1"/>
  <c r="AX49" i="1"/>
  <c r="AW49" i="1"/>
  <c r="AU49" i="1"/>
  <c r="AT49" i="1"/>
  <c r="BG48" i="1"/>
  <c r="BF48" i="1"/>
  <c r="BD48" i="1"/>
  <c r="BC48" i="1"/>
  <c r="BA48" i="1"/>
  <c r="AZ48" i="1"/>
  <c r="AX48" i="1"/>
  <c r="AW48" i="1"/>
  <c r="AU48" i="1"/>
  <c r="AT48" i="1"/>
  <c r="AT46" i="1" l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</calcChain>
</file>

<file path=xl/sharedStrings.xml><?xml version="1.0" encoding="utf-8"?>
<sst xmlns="http://schemas.openxmlformats.org/spreadsheetml/2006/main" count="16423" uniqueCount="657">
  <si>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</si>
  <si>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</si>
  <si>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</si>
  <si>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</si>
  <si>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</si>
  <si>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</si>
  <si>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</si>
  <si>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</si>
  <si>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</si>
  <si>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</si>
  <si>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</si>
  <si>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</si>
  <si>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</si>
  <si>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</si>
  <si>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</si>
  <si>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</si>
  <si>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</si>
  <si>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</si>
  <si>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</si>
  <si>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</si>
  <si>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</si>
  <si>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</si>
  <si>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</si>
  <si>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</si>
  <si>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</si>
  <si>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</si>
  <si>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</si>
  <si>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yellow tank</t>
  </si>
  <si>
    <t>Order</t>
  </si>
  <si>
    <t>2022 near ambient CH4  in ppm from GC in ppm</t>
  </si>
  <si>
    <t>2022 near ambient CO2 in ppm from GC in ppm</t>
  </si>
  <si>
    <t>AIR</t>
  </si>
  <si>
    <t>Measured headspace CH4  in ppm from GC in ppm</t>
  </si>
  <si>
    <t>Measured headspace CO2 in ppm from GC in ppm</t>
  </si>
  <si>
    <t>ALL POSSIBLE CALIBRATIONS...</t>
  </si>
  <si>
    <t>WHAT WE'RE USING</t>
  </si>
  <si>
    <t>Conc. (ppt)</t>
  </si>
  <si>
    <t>BRN13jun22_001.gcd</t>
  </si>
  <si>
    <t>BRN13jun22_002.gcd</t>
  </si>
  <si>
    <t>BRN13jun22_003.gcd</t>
  </si>
  <si>
    <t>BRN13jun22_004.gcd</t>
  </si>
  <si>
    <t>BD-DS-220505</t>
  </si>
  <si>
    <t>BRN13jun22_005.gcd</t>
  </si>
  <si>
    <t>BD-Air-220325</t>
  </si>
  <si>
    <t>BRN13jun22_006.gcd</t>
  </si>
  <si>
    <t>BD-US-220505</t>
  </si>
  <si>
    <t>BRN13jun22_007.gcd</t>
  </si>
  <si>
    <t>BD-DS-220505 rep 1</t>
  </si>
  <si>
    <t>BRN13jun22_008.gcd</t>
  </si>
  <si>
    <t>BD-DS-220505 rep 2</t>
  </si>
  <si>
    <t>BRN13jun22_009.gcd</t>
  </si>
  <si>
    <t>BD-Air-220505</t>
  </si>
  <si>
    <t>BRN13jun22_010.gcd</t>
  </si>
  <si>
    <t>BD-US-220428</t>
  </si>
  <si>
    <t>BRN13jun22_011.gcd</t>
  </si>
  <si>
    <t>BD-Air-220428</t>
  </si>
  <si>
    <t>BRN13jun22_012.gcd</t>
  </si>
  <si>
    <t>BRN13jun22_013.gcd</t>
  </si>
  <si>
    <t>BRN13jun22_014.gcd</t>
  </si>
  <si>
    <t>BD-US-220325</t>
  </si>
  <si>
    <t>BRN13jun22_015.gcd</t>
  </si>
  <si>
    <t>BRN13jun22_016.gcd</t>
  </si>
  <si>
    <t>BRN13jun22_017.gcd</t>
  </si>
  <si>
    <t>BRN13jun22_018.gcd</t>
  </si>
  <si>
    <t>BD-DS-220325</t>
  </si>
  <si>
    <t>BRN13jun22_019.gcd</t>
  </si>
  <si>
    <t>BD-Air-220303</t>
  </si>
  <si>
    <t>BRN13jun22_020.gcd</t>
  </si>
  <si>
    <t>BRN13jun22_021.gcd</t>
  </si>
  <si>
    <t>BRN13jun22_022.gcd</t>
  </si>
  <si>
    <t>BD-DS-220428</t>
  </si>
  <si>
    <t>BRN13jun22_023.gcd</t>
  </si>
  <si>
    <t>BRN13jun22_024.gcd</t>
  </si>
  <si>
    <t>BRN13jun22_025.gcd</t>
  </si>
  <si>
    <t>BD-US-220303</t>
  </si>
  <si>
    <t>BRN13jun22_026.gcd</t>
  </si>
  <si>
    <t>BRN13jun22_027.gcd</t>
  </si>
  <si>
    <t xml:space="preserve">BD-US-22033 </t>
  </si>
  <si>
    <t>BRN13jun22_028.gcd</t>
  </si>
  <si>
    <t>BRN13jun22_029.gcd</t>
  </si>
  <si>
    <t>BRN13jun22_030.gcd</t>
  </si>
  <si>
    <t>BRN13jun22_031.gcd</t>
  </si>
  <si>
    <t>BRN13jun22_032.gcd</t>
  </si>
  <si>
    <t>BD-DS-220303</t>
  </si>
  <si>
    <t>BRN13jun22_033.gcd</t>
  </si>
  <si>
    <t>BD-AAIR-220505</t>
  </si>
  <si>
    <t>BRN13jun22_034.gcd</t>
  </si>
  <si>
    <t>BD-Air-22033</t>
  </si>
  <si>
    <t>BRN13jun22_035.gcd</t>
  </si>
  <si>
    <t>BRN13jun22_036.gcd</t>
  </si>
  <si>
    <t>BD-DS-22033</t>
  </si>
  <si>
    <t>BRN13jun22_037.gcd</t>
  </si>
  <si>
    <t>BRN13jun22_038.gcd</t>
  </si>
  <si>
    <t>BRN13jun22_039.gcd</t>
  </si>
  <si>
    <t xml:space="preserve">NOT APPLICABLE </t>
  </si>
  <si>
    <t>BRN16jun22_001.gcd</t>
  </si>
  <si>
    <t>BRN16jun22_002.gcd</t>
  </si>
  <si>
    <t>air + 100 (2nd sampling)</t>
  </si>
  <si>
    <t>BRN16jun22_003.gcd</t>
  </si>
  <si>
    <t>BRN16jun22_004.gcd</t>
  </si>
  <si>
    <t>dd-2202-057</t>
  </si>
  <si>
    <t>BRN16jun22_005.gcd</t>
  </si>
  <si>
    <t>dd-2202-060</t>
  </si>
  <si>
    <t>BRN16jun22_006.gcd</t>
  </si>
  <si>
    <t>dd-2202-051</t>
  </si>
  <si>
    <t>BRN16jun22_007.gcd</t>
  </si>
  <si>
    <t>dd-2202-018</t>
  </si>
  <si>
    <t>BRN16jun22_008.gcd</t>
  </si>
  <si>
    <t>dd-2202-055</t>
  </si>
  <si>
    <t>BRN16jun22_009.gcd</t>
  </si>
  <si>
    <t>dd-2202-012</t>
  </si>
  <si>
    <t>BRN16jun22_010.gcd</t>
  </si>
  <si>
    <t>dd-2202-028</t>
  </si>
  <si>
    <t>BRN16jun22_011.gcd</t>
  </si>
  <si>
    <t>dd-2202-032</t>
  </si>
  <si>
    <t>BRN16jun22_012.gcd</t>
  </si>
  <si>
    <t>dd-2202-023</t>
  </si>
  <si>
    <t>BRN16jun22_013.gcd</t>
  </si>
  <si>
    <t>dd-2202-054</t>
  </si>
  <si>
    <t>BRN16jun22_014.gcd</t>
  </si>
  <si>
    <t>dd-2202-015</t>
  </si>
  <si>
    <t>BRN16jun22_015.gcd</t>
  </si>
  <si>
    <t>dd-2202-011</t>
  </si>
  <si>
    <t>BRN16jun22_016.gcd</t>
  </si>
  <si>
    <t>dd-2202-049</t>
  </si>
  <si>
    <t>BRN16jun22_017.gcd</t>
  </si>
  <si>
    <t>dd-2202-019</t>
  </si>
  <si>
    <t>BRN16jun22_018.gcd</t>
  </si>
  <si>
    <t>dd-2202-046</t>
  </si>
  <si>
    <t>BRN16jun22_019.gcd</t>
  </si>
  <si>
    <t>dd-2202-025</t>
  </si>
  <si>
    <t>BRN16jun22_020.gcd</t>
  </si>
  <si>
    <t>dd-2202-045</t>
  </si>
  <si>
    <t>BRN16jun22_021.gcd</t>
  </si>
  <si>
    <t>dd-2202-029</t>
  </si>
  <si>
    <t>BRN16jun22_022.gcd</t>
  </si>
  <si>
    <t>dd-2202-038</t>
  </si>
  <si>
    <t>BRN16jun22_023.gcd</t>
  </si>
  <si>
    <t>dd-2202-007</t>
  </si>
  <si>
    <t>BRN16jun22_024.gcd</t>
  </si>
  <si>
    <t>dd-2202-002</t>
  </si>
  <si>
    <t>BRN16jun22_025.gcd</t>
  </si>
  <si>
    <t>dd-2202-034</t>
  </si>
  <si>
    <t>BRN16jun22_026.gcd</t>
  </si>
  <si>
    <t>dd-2202-030</t>
  </si>
  <si>
    <t>BRN16jun22_027.gcd</t>
  </si>
  <si>
    <t>dd-2202-056</t>
  </si>
  <si>
    <t>BRN16jun22_028.gcd</t>
  </si>
  <si>
    <t>dd-2202-013</t>
  </si>
  <si>
    <t>BRN16jun22_029.gcd</t>
  </si>
  <si>
    <t>dd-2202-036</t>
  </si>
  <si>
    <t>BRN16jun22_030.gcd</t>
  </si>
  <si>
    <t>dd-2202-053</t>
  </si>
  <si>
    <t>BRN16jun22_031.gcd</t>
  </si>
  <si>
    <t>dd-2202-016</t>
  </si>
  <si>
    <t>BRN16jun22_032.gcd</t>
  </si>
  <si>
    <t>dd-2202-042</t>
  </si>
  <si>
    <t>BRN16jun22_033.gcd</t>
  </si>
  <si>
    <t>dd-2202-024</t>
  </si>
  <si>
    <t>BRN16jun22_034.gcd</t>
  </si>
  <si>
    <t>dd-2202-001</t>
  </si>
  <si>
    <t>BRN16jun22_035.gcd</t>
  </si>
  <si>
    <t>dd-2202-009</t>
  </si>
  <si>
    <t>BRN16jun22_036.gcd</t>
  </si>
  <si>
    <t>dd-2202-027</t>
  </si>
  <si>
    <t>BRN16jun22_037.gcd</t>
  </si>
  <si>
    <t>dd-2202-058</t>
  </si>
  <si>
    <t>BRN16jun22_038.gcd</t>
  </si>
  <si>
    <t>dd-2202-052</t>
  </si>
  <si>
    <t>BRN16jun22_039.gcd</t>
  </si>
  <si>
    <t>dd-2202-039</t>
  </si>
  <si>
    <t>BRN16jun22_040.gcd</t>
  </si>
  <si>
    <t>dd-2202-017</t>
  </si>
  <si>
    <t>BRN16jun22_041.gcd</t>
  </si>
  <si>
    <t>dd-2202-020</t>
  </si>
  <si>
    <t>BRN16jun22_042.gcd</t>
  </si>
  <si>
    <t>dd-2202-033</t>
  </si>
  <si>
    <t>BRN16jun22_043.gcd</t>
  </si>
  <si>
    <t>dd-2202-022</t>
  </si>
  <si>
    <t>BRN16jun22_044.gcd</t>
  </si>
  <si>
    <t>dd-2202-035</t>
  </si>
  <si>
    <t>BRN16jun22_045.gcd</t>
  </si>
  <si>
    <t>dd-2202-048</t>
  </si>
  <si>
    <t>BRN16jun22_046.gcd</t>
  </si>
  <si>
    <t>dd-2202-014</t>
  </si>
  <si>
    <t>BRN16jun22_047.gcd</t>
  </si>
  <si>
    <t>dd-2202-040</t>
  </si>
  <si>
    <t>BRN16jun22_048.gcd</t>
  </si>
  <si>
    <t>dd-2202-021</t>
  </si>
  <si>
    <t>BRN16jun22_049.gcd</t>
  </si>
  <si>
    <t>dd-2202-004</t>
  </si>
  <si>
    <t>BRN16jun22_050.gcd</t>
  </si>
  <si>
    <t>dd-2202-043</t>
  </si>
  <si>
    <t>BRN21jun22_001.gcd</t>
  </si>
  <si>
    <t>BRN21jun22_002.gcd</t>
  </si>
  <si>
    <t>BRN21jun22_003.gcd</t>
  </si>
  <si>
    <t>BRN21jun22_004.gcd</t>
  </si>
  <si>
    <t>dd-2202-050</t>
  </si>
  <si>
    <t>BRN21jun22_005.gcd</t>
  </si>
  <si>
    <t>dd-2202-037</t>
  </si>
  <si>
    <t>BRN21jun22_006.gcd</t>
  </si>
  <si>
    <t>dd-2202-026</t>
  </si>
  <si>
    <t>BRN21jun22_007.gcd</t>
  </si>
  <si>
    <t>dd-2202-059</t>
  </si>
  <si>
    <t>BRN21jun22_008.gcd</t>
  </si>
  <si>
    <t>dd-2202-041</t>
  </si>
  <si>
    <t>BRN21jun22_009.gcd</t>
  </si>
  <si>
    <t>dd-2202-044</t>
  </si>
  <si>
    <t>BRN21jun22_010.gcd</t>
  </si>
  <si>
    <t>dd-2202-003</t>
  </si>
  <si>
    <t>BRN21jun22_011.gcd</t>
  </si>
  <si>
    <t>dd-2202-031</t>
  </si>
  <si>
    <t>BRN21jun22_012.gcd</t>
  </si>
  <si>
    <t>dd-2202-008</t>
  </si>
  <si>
    <t>BRN21jun22_013.gcd</t>
  </si>
  <si>
    <t>dd-2202-047</t>
  </si>
  <si>
    <t>BRN21jun22_014.gcd</t>
  </si>
  <si>
    <t>dd-2202-006</t>
  </si>
  <si>
    <t>BRN21jun22_015.gcd</t>
  </si>
  <si>
    <t>dd-2202-005</t>
  </si>
  <si>
    <t>BRN21jun22_016.gcd</t>
  </si>
  <si>
    <t>dd-2202-010</t>
  </si>
  <si>
    <t>BRN21jun22_017.gcd</t>
  </si>
  <si>
    <t>dd-2202-083</t>
  </si>
  <si>
    <t>BRN21jun22_018.gcd</t>
  </si>
  <si>
    <t>dd-2202-078</t>
  </si>
  <si>
    <t>BRN21jun22_019.gcd</t>
  </si>
  <si>
    <t>dd-2202-072</t>
  </si>
  <si>
    <t>BRN21jun22_020.gcd</t>
  </si>
  <si>
    <t>dd-2202-066</t>
  </si>
  <si>
    <t>BRN21jun22_021.gcd</t>
  </si>
  <si>
    <t>dd-2202-077</t>
  </si>
  <si>
    <t>BRN21jun22_022.gcd</t>
  </si>
  <si>
    <t>dd-2202-069</t>
  </si>
  <si>
    <t>BRN21jun22_023.gcd</t>
  </si>
  <si>
    <t>dd-2202-080</t>
  </si>
  <si>
    <t>BRN21jun22_024.gcd</t>
  </si>
  <si>
    <t>dd-2202-070</t>
  </si>
  <si>
    <t>BRN21jun22_025.gcd</t>
  </si>
  <si>
    <t>dd-2202-086</t>
  </si>
  <si>
    <t>BRN21jun22_026.gcd</t>
  </si>
  <si>
    <t>dd-2202-067</t>
  </si>
  <si>
    <t>BRN21jun22_027.gcd</t>
  </si>
  <si>
    <t>dd-2202-085</t>
  </si>
  <si>
    <t>BRN21jun22_028.gcd</t>
  </si>
  <si>
    <t>dd-2202-063</t>
  </si>
  <si>
    <t>BRN21jun22_029.gcd</t>
  </si>
  <si>
    <t>dd-2202-076</t>
  </si>
  <si>
    <t>BRN21jun22_030.gcd</t>
  </si>
  <si>
    <t>dd-2202-065</t>
  </si>
  <si>
    <t>BRN21jun22_031.gcd</t>
  </si>
  <si>
    <t>dd-2202-087</t>
  </si>
  <si>
    <t>BRN21jun22_032.gcd</t>
  </si>
  <si>
    <t>dd-2202-068</t>
  </si>
  <si>
    <t>BRN21jun22_033.gcd</t>
  </si>
  <si>
    <t>dd-2202-061</t>
  </si>
  <si>
    <t>BRN21jun22_034.gcd</t>
  </si>
  <si>
    <t>dd-2202-081</t>
  </si>
  <si>
    <t>BRN21jun22_035.gcd</t>
  </si>
  <si>
    <t>dd-2202-062</t>
  </si>
  <si>
    <t>BRN21jun22_036.gcd</t>
  </si>
  <si>
    <t>dd-2202-064</t>
  </si>
  <si>
    <t>BRN21jun22_037.gcd</t>
  </si>
  <si>
    <t>dd-2202-073</t>
  </si>
  <si>
    <t>BRN21jun22_038.gcd</t>
  </si>
  <si>
    <t>dd-2202-079</t>
  </si>
  <si>
    <t>BRN21jun22_039.gcd</t>
  </si>
  <si>
    <t>dd-2202-075</t>
  </si>
  <si>
    <t>BRN21jun22_040.gcd</t>
  </si>
  <si>
    <t>dd-2202-074</t>
  </si>
  <si>
    <t>BRN21jun22_041.gcd</t>
  </si>
  <si>
    <t>dd-2202-082</t>
  </si>
  <si>
    <t>BRN21jun22_042.gcd</t>
  </si>
  <si>
    <t>dd-2202-084</t>
  </si>
  <si>
    <t>BRN21jun22_043.gcd</t>
  </si>
  <si>
    <t>dd-2202-071</t>
  </si>
  <si>
    <t>BRN27jun22_001.gcd</t>
  </si>
  <si>
    <t>BRN27jun22_002.gcd</t>
  </si>
  <si>
    <t>BRN27jun22_003.gcd</t>
  </si>
  <si>
    <t>BRN27jun22_004.gcd</t>
  </si>
  <si>
    <t>5MW</t>
  </si>
  <si>
    <t>BRN27jun22_005.gcd</t>
  </si>
  <si>
    <t>7MW</t>
  </si>
  <si>
    <t>BRN27jun22_006.gcd</t>
  </si>
  <si>
    <t>4MW</t>
  </si>
  <si>
    <t>BRN27jun22_007.gcd</t>
  </si>
  <si>
    <t>6MW</t>
  </si>
  <si>
    <t>BRN27jun22_008.gcd</t>
  </si>
  <si>
    <t>BRN27jun22_009.gcd</t>
  </si>
  <si>
    <t>BRN27jun22_010.gcd</t>
  </si>
  <si>
    <t>2MW</t>
  </si>
  <si>
    <t>BRN27jun22_011.gcd</t>
  </si>
  <si>
    <t>BRN27jun22_012.gcd</t>
  </si>
  <si>
    <t>1MW</t>
  </si>
  <si>
    <t>BRN27jun22_013.gcd</t>
  </si>
  <si>
    <t>MW ambient</t>
  </si>
  <si>
    <t>BRN27jun22_014.gcd</t>
  </si>
  <si>
    <t>3MW</t>
  </si>
  <si>
    <t>BRN27jun22_015.gcd</t>
  </si>
  <si>
    <t>BRN27jun22_016.gcd</t>
  </si>
  <si>
    <t>BRN27jun22_017.gcd</t>
  </si>
  <si>
    <t>BRN27jun22_018.gcd</t>
  </si>
  <si>
    <t>BRN27jun22_019.gcd</t>
  </si>
  <si>
    <t>BRN27jun22_020.gcd</t>
  </si>
  <si>
    <t>BRN27jun22_021.gcd</t>
  </si>
  <si>
    <t>8MW</t>
  </si>
  <si>
    <t>BRN27jun22_022.gcd</t>
  </si>
  <si>
    <t>BRN27jun22_023.gcd</t>
  </si>
  <si>
    <t>BRN27jun22_024.gcd</t>
  </si>
  <si>
    <t>BRN27jun22_025.gcd</t>
  </si>
  <si>
    <t>BRN27jun22_026.gcd</t>
  </si>
  <si>
    <t>BRN27jun22_027.gcd</t>
  </si>
  <si>
    <t>BRN27jun22_028.gcd</t>
  </si>
  <si>
    <t>BRN27jun22_029.gcd</t>
  </si>
  <si>
    <t>dd-2203-130</t>
  </si>
  <si>
    <t>BRN27jun22_030.gcd</t>
  </si>
  <si>
    <t>dd-2203-065</t>
  </si>
  <si>
    <t>BRN27jun22_031.gcd</t>
  </si>
  <si>
    <t>dd-2203-027</t>
  </si>
  <si>
    <t>BRN27jun22_032.gcd</t>
  </si>
  <si>
    <t>CR air 1</t>
  </si>
  <si>
    <t>BRN27jun22_033.gcd</t>
  </si>
  <si>
    <t>dd-2203-023</t>
  </si>
  <si>
    <t>BRN27jun22_034.gcd</t>
  </si>
  <si>
    <t>dd-2203-051</t>
  </si>
  <si>
    <t>BRN27jun22_035.gcd</t>
  </si>
  <si>
    <t>dd-2203-038</t>
  </si>
  <si>
    <t>BRN27jun22_036.gcd</t>
  </si>
  <si>
    <t>dd-2203-079</t>
  </si>
  <si>
    <t>BRN27jun22_037.gcd</t>
  </si>
  <si>
    <t>dd-2203-139</t>
  </si>
  <si>
    <t>BRN27jun22_038.gcd</t>
  </si>
  <si>
    <t>dd-2203-052</t>
  </si>
  <si>
    <t>BRN27jun22_039.gcd</t>
  </si>
  <si>
    <t>dd-2203-129</t>
  </si>
  <si>
    <t>BRN27jun22_040.gcd</t>
  </si>
  <si>
    <t>dd-2203-048</t>
  </si>
  <si>
    <t>BRN27jun22_041.gcd</t>
  </si>
  <si>
    <t>Jones Rd South Air 2</t>
  </si>
  <si>
    <t>BRN27jun22_042.gcd</t>
  </si>
  <si>
    <t>BT Rd Air 1</t>
  </si>
  <si>
    <t>BRN27jun22_043.gcd</t>
  </si>
  <si>
    <t>dd-2203-074</t>
  </si>
  <si>
    <t>BRN27jun22_044.gcd</t>
  </si>
  <si>
    <t>dd-2203-021</t>
  </si>
  <si>
    <t>BRN27jun22_045.gcd</t>
  </si>
  <si>
    <t>dd-2203-124</t>
  </si>
  <si>
    <t>BRN27jun22_046.gcd</t>
  </si>
  <si>
    <t>dd-2203-084</t>
  </si>
  <si>
    <t>BRN27jun22_047.gcd</t>
  </si>
  <si>
    <t>dd-2203-110</t>
  </si>
  <si>
    <t>BRN27jun22_048.gcd</t>
  </si>
  <si>
    <t>dd-2203-075</t>
  </si>
  <si>
    <t>BRN27jun22_049.gcd</t>
  </si>
  <si>
    <t>dd-2203-036</t>
  </si>
  <si>
    <t>BRN27jun22_050.gcd</t>
  </si>
  <si>
    <t>Jones Rd South Air 1</t>
  </si>
  <si>
    <t>BRN29jun22_001.gcd</t>
  </si>
  <si>
    <t>ai</t>
  </si>
  <si>
    <t>BRN29jun22_002.gcd</t>
  </si>
  <si>
    <t>BRN29jun22_003.gcd</t>
  </si>
  <si>
    <t>BRN29jun22_004.gcd</t>
  </si>
  <si>
    <t>dd-2203-064</t>
  </si>
  <si>
    <t>BRN29jun22_005.gcd</t>
  </si>
  <si>
    <t>dd-2203-134</t>
  </si>
  <si>
    <t>BRN29jun22_006.gcd</t>
  </si>
  <si>
    <t>Jones Rd Air 1</t>
  </si>
  <si>
    <t>BRN29jun22_007.gcd</t>
  </si>
  <si>
    <t>dd-2203-116</t>
  </si>
  <si>
    <t>BRN29jun22_008.gcd</t>
  </si>
  <si>
    <t>CR Air 2</t>
  </si>
  <si>
    <t>BRN29jun22_009.gcd</t>
  </si>
  <si>
    <t>dd-2203-049</t>
  </si>
  <si>
    <t>BRN29jun22_010.gcd</t>
  </si>
  <si>
    <t>dd-2203-026</t>
  </si>
  <si>
    <t>BRN29jun22_011.gcd</t>
  </si>
  <si>
    <t>dd-2203-135</t>
  </si>
  <si>
    <t>BRN29jun22_012.gcd</t>
  </si>
  <si>
    <t>Jones Rd Air 2</t>
  </si>
  <si>
    <t>BRN29jun22_013.gcd</t>
  </si>
  <si>
    <t>dd-2203-063</t>
  </si>
  <si>
    <t>BRN29jun22_014.gcd</t>
  </si>
  <si>
    <t>BT Rd Air 2</t>
  </si>
  <si>
    <t>BRN29jun22_015.gcd</t>
  </si>
  <si>
    <t>dd-2203-143</t>
  </si>
  <si>
    <t>BRN29jun22_016.gcd</t>
  </si>
  <si>
    <t>dd-2203-094</t>
  </si>
  <si>
    <t>BRN29jun22_017.gcd</t>
  </si>
  <si>
    <t>dd-2203-072</t>
  </si>
  <si>
    <t>BRN29jun22_018.gcd</t>
  </si>
  <si>
    <t>dd-2203-061</t>
  </si>
  <si>
    <t>BRN29jun22_019.gcd</t>
  </si>
  <si>
    <t>dd-2203-121</t>
  </si>
  <si>
    <t>BRN29jun22_020.gcd</t>
  </si>
  <si>
    <t>CR Air 3</t>
  </si>
  <si>
    <t>BRN29jun22_021.gcd</t>
  </si>
  <si>
    <t>dd-2203-025</t>
  </si>
  <si>
    <t>BRN29jun22_022.gcd</t>
  </si>
  <si>
    <t>dd-2203-083</t>
  </si>
  <si>
    <t>BRN29jun22_023.gcd</t>
  </si>
  <si>
    <t>dd-2203-040</t>
  </si>
  <si>
    <t>BRN29jun22_024.gcd</t>
  </si>
  <si>
    <t>dd-2203-118</t>
  </si>
  <si>
    <t>BRN29jun22_025.gcd</t>
  </si>
  <si>
    <t>dd-2203-009</t>
  </si>
  <si>
    <t>BRN29jun22_026.gcd</t>
  </si>
  <si>
    <t>dd-2203-024</t>
  </si>
  <si>
    <t>BRN29jun22_027.gcd</t>
  </si>
  <si>
    <t>dd-2203-101</t>
  </si>
  <si>
    <t>BRN29jun22_028.gcd</t>
  </si>
  <si>
    <t>AG Air 1</t>
  </si>
  <si>
    <t>BRN29jun22_029.gcd</t>
  </si>
  <si>
    <t>dd-2203-081</t>
  </si>
  <si>
    <t>BRN29jun22_030.gcd</t>
  </si>
  <si>
    <t>dd-2203-115</t>
  </si>
  <si>
    <t>BRN29jun22_031.gcd</t>
  </si>
  <si>
    <t>JL Air 3</t>
  </si>
  <si>
    <t>BRN29jun22_032.gcd</t>
  </si>
  <si>
    <t>dd-2203-111</t>
  </si>
  <si>
    <t>BRN29jun22_033.gcd</t>
  </si>
  <si>
    <t>dd-2203-011</t>
  </si>
  <si>
    <t>BRN29jun22_034.gcd</t>
  </si>
  <si>
    <t>dd-2203-126</t>
  </si>
  <si>
    <t>BRN29jun22_035.gcd</t>
  </si>
  <si>
    <t>dd-2203-068</t>
  </si>
  <si>
    <t>BRN29jun22_036.gcd</t>
  </si>
  <si>
    <t>dd-2203-080</t>
  </si>
  <si>
    <t>BRN29jun22_037.gcd</t>
  </si>
  <si>
    <t>dd-2203-037</t>
  </si>
  <si>
    <t>BRN29jun22_038.gcd</t>
  </si>
  <si>
    <t>dd-2203-030</t>
  </si>
  <si>
    <t>BRN29jun22_039.gcd</t>
  </si>
  <si>
    <t>AG Air 3</t>
  </si>
  <si>
    <t>BRN29jun22_040.gcd</t>
  </si>
  <si>
    <t>dd-2203-087</t>
  </si>
  <si>
    <t>BRN29jun22_041.gcd</t>
  </si>
  <si>
    <t>dd-2203-133</t>
  </si>
  <si>
    <t>BRN29jun22_042.gcd</t>
  </si>
  <si>
    <t>dd-2203-146</t>
  </si>
  <si>
    <t>BRN29jun22_043.gcd</t>
  </si>
  <si>
    <t>dd-2203-140</t>
  </si>
  <si>
    <t>BRN29jun22_044.gcd</t>
  </si>
  <si>
    <t>dd-2203-050</t>
  </si>
  <si>
    <t>BRN29jun22_045.gcd</t>
  </si>
  <si>
    <t>dd-2203-073</t>
  </si>
  <si>
    <t>BRN29jun22_046.gcd</t>
  </si>
  <si>
    <t>Jones Rd Air 3</t>
  </si>
  <si>
    <t>BRN29jun22_047.gcd</t>
  </si>
  <si>
    <t>dd-2203-071</t>
  </si>
  <si>
    <t>BRN29jun22_048.gcd</t>
  </si>
  <si>
    <t>dd-2203-028</t>
  </si>
  <si>
    <t>BRN29jun22_049.gcd</t>
  </si>
  <si>
    <t>dd-2203-131</t>
  </si>
  <si>
    <t>BRN29jun22_050.gcd</t>
  </si>
  <si>
    <t>dd-2203-069</t>
  </si>
  <si>
    <t>BRN30jun22_001.gcd</t>
  </si>
  <si>
    <t>BRN30jun22_002.gcd</t>
  </si>
  <si>
    <t>BRN30jun22_003.gcd</t>
  </si>
  <si>
    <t>BRN30jun22_004.gcd</t>
  </si>
  <si>
    <t>dd-2203-089</t>
  </si>
  <si>
    <t>BRN30jun22_005.gcd</t>
  </si>
  <si>
    <t>dd-2203-122</t>
  </si>
  <si>
    <t>BRN30jun22_006.gcd</t>
  </si>
  <si>
    <t>dd-2203-058</t>
  </si>
  <si>
    <t>BRN30jun22_007.gcd</t>
  </si>
  <si>
    <t>dd-2203-070</t>
  </si>
  <si>
    <t>BRN30jun22_008.gcd</t>
  </si>
  <si>
    <t>BRN30jun22_009.gcd</t>
  </si>
  <si>
    <t>dd-2203-141</t>
  </si>
  <si>
    <t>BRN30jun22_010.gcd</t>
  </si>
  <si>
    <t>dd-2203-010</t>
  </si>
  <si>
    <t>BRN30jun22_011.gcd</t>
  </si>
  <si>
    <t>dd-2203-125</t>
  </si>
  <si>
    <t>BRN30jun22_012.gcd</t>
  </si>
  <si>
    <t>dd-2203-108</t>
  </si>
  <si>
    <t>BRN30jun22_013.gcd</t>
  </si>
  <si>
    <t>dd-2203-147</t>
  </si>
  <si>
    <t>BRN30jun22_014.gcd</t>
  </si>
  <si>
    <t>dd-2203-031</t>
  </si>
  <si>
    <t>BRN30jun22_015.gcd</t>
  </si>
  <si>
    <t>BRN30jun22_016.gcd</t>
  </si>
  <si>
    <t>dd-2203-100</t>
  </si>
  <si>
    <t>BRN30jun22_017.gcd</t>
  </si>
  <si>
    <t>dd-2203-086</t>
  </si>
  <si>
    <t>BRN30jun22_018.gcd</t>
  </si>
  <si>
    <t>dd-2203-062</t>
  </si>
  <si>
    <t>BRN30jun22_019.gcd</t>
  </si>
  <si>
    <t>dd-2203-145</t>
  </si>
  <si>
    <t>BRN30jun22_020.gcd</t>
  </si>
  <si>
    <t>dd-2203-059</t>
  </si>
  <si>
    <t>BRN30jun22_021.gcd</t>
  </si>
  <si>
    <t>dd-2203-106</t>
  </si>
  <si>
    <t>BRN30jun22_022.gcd</t>
  </si>
  <si>
    <t>dd-2203-078</t>
  </si>
  <si>
    <t>BRN30jun22_023.gcd</t>
  </si>
  <si>
    <t>dd-2203-077</t>
  </si>
  <si>
    <t>BRN30jun22_024.gcd</t>
  </si>
  <si>
    <t>dd-2203-112</t>
  </si>
  <si>
    <t>BRN30jun22_025.gcd</t>
  </si>
  <si>
    <t>dd-2203-039</t>
  </si>
  <si>
    <t>BRN30jun22_026.gcd</t>
  </si>
  <si>
    <t>dd-2203-097</t>
  </si>
  <si>
    <t>BRN30jun22_027.gcd</t>
  </si>
  <si>
    <t>dd-2203-019</t>
  </si>
  <si>
    <t>BRN30jun22_028.gcd</t>
  </si>
  <si>
    <t>dd-2203-119</t>
  </si>
  <si>
    <t>BRN30jun22_029.gcd</t>
  </si>
  <si>
    <t>dd-2203-102</t>
  </si>
  <si>
    <t>BRN30jun22_030.gcd</t>
  </si>
  <si>
    <t>dd-2203-090</t>
  </si>
  <si>
    <t>BRN30jun22_031.gcd</t>
  </si>
  <si>
    <t>dd-2203-033</t>
  </si>
  <si>
    <t>BRN30jun22_032.gcd</t>
  </si>
  <si>
    <t>dd-2203-054</t>
  </si>
  <si>
    <t>BRN30jun22_033.gcd</t>
  </si>
  <si>
    <t>dd-2203-098</t>
  </si>
  <si>
    <t>BRN30jun22_034.gcd</t>
  </si>
  <si>
    <t>dd-2203-016</t>
  </si>
  <si>
    <t>BRN30jun22_035.gcd</t>
  </si>
  <si>
    <t>dd-2203-043</t>
  </si>
  <si>
    <t>BRN30jun22_036.gcd</t>
  </si>
  <si>
    <t>dd-2203-096</t>
  </si>
  <si>
    <t>BRN30jun22_037.gcd</t>
  </si>
  <si>
    <t>dd-2203-008</t>
  </si>
  <si>
    <t>BRN30jun22_038.gcd</t>
  </si>
  <si>
    <t>dd-2203-057</t>
  </si>
  <si>
    <t>BRN30jun22_039.gcd</t>
  </si>
  <si>
    <t>dd-2203-014</t>
  </si>
  <si>
    <t>BRN30jun22_040.gcd</t>
  </si>
  <si>
    <t>dd-2203-047</t>
  </si>
  <si>
    <t>BRN30jun22_041.gcd</t>
  </si>
  <si>
    <t>dd-2203-136</t>
  </si>
  <si>
    <t>BRN30jun22_042.gcd</t>
  </si>
  <si>
    <t>dd-2203-034</t>
  </si>
  <si>
    <t>BRN30jun22_043.gcd</t>
  </si>
  <si>
    <t>dd-2203-045</t>
  </si>
  <si>
    <t>BRN30jun22_044.gcd</t>
  </si>
  <si>
    <t>dd-2203-066</t>
  </si>
  <si>
    <t>BRN30jun22_045.gcd</t>
  </si>
  <si>
    <t>dd-2203-055</t>
  </si>
  <si>
    <t>BRN30jun22_046.gcd</t>
  </si>
  <si>
    <t>dd-2203-044</t>
  </si>
  <si>
    <t>BRN30jun22_047.gcd</t>
  </si>
  <si>
    <t>dd-2203-105</t>
  </si>
  <si>
    <t>BRN30jun22_048.gcd</t>
  </si>
  <si>
    <t>dd-2203-046</t>
  </si>
  <si>
    <t>BRN30jun22_049.gcd</t>
  </si>
  <si>
    <t>dd-2203-067</t>
  </si>
  <si>
    <t>BRN30jun22_050.gcd</t>
  </si>
  <si>
    <t>dd-2203-120</t>
  </si>
  <si>
    <t>BRN30jun22_051.gcd</t>
  </si>
  <si>
    <t>dd-2203-041</t>
  </si>
  <si>
    <t>BRN30jun22_052.gcd</t>
  </si>
  <si>
    <t>dd-2203-138</t>
  </si>
  <si>
    <t>BRN30jun22_053.gcd</t>
  </si>
  <si>
    <t>dd-2203-095</t>
  </si>
  <si>
    <t>BRN30jun22_054.gcd</t>
  </si>
  <si>
    <t>dd-2203-035</t>
  </si>
  <si>
    <t>BRN30jun22_055.gcd</t>
  </si>
  <si>
    <t>dd-2203-107</t>
  </si>
  <si>
    <t>BRN30jun22_056.gcd</t>
  </si>
  <si>
    <t>dd-2203-012</t>
  </si>
  <si>
    <t>BRN30jun22_057.gcd</t>
  </si>
  <si>
    <t>dd-2203-018</t>
  </si>
  <si>
    <t>BRN30jun22_058.gcd</t>
  </si>
  <si>
    <t>dd-2203-127</t>
  </si>
  <si>
    <t>BRN30jun22_059.gcd</t>
  </si>
  <si>
    <t>dd-2203-007</t>
  </si>
  <si>
    <t>BRN30jun22_060.gcd</t>
  </si>
  <si>
    <t>dd-2203-133  123?</t>
  </si>
  <si>
    <t>BRN05jul22_001.gcd</t>
  </si>
  <si>
    <t>BRN05jul22_002.gcd</t>
  </si>
  <si>
    <t>BRN05jul22_003.gcd</t>
  </si>
  <si>
    <t>BRN05jul22_004.gcd</t>
  </si>
  <si>
    <t>dd-2203-104</t>
  </si>
  <si>
    <t>BRN05jul22_005.gcd</t>
  </si>
  <si>
    <t>dd-2203-042</t>
  </si>
  <si>
    <t>BRN05jul22_006.gcd</t>
  </si>
  <si>
    <t>dd-2203-132</t>
  </si>
  <si>
    <t>BRN05jul22_007.gcd</t>
  </si>
  <si>
    <t>dd-2203-128</t>
  </si>
  <si>
    <t>BRN05jul22_008.gcd</t>
  </si>
  <si>
    <t>dd-2203-113</t>
  </si>
  <si>
    <t>BRN05jul22_009.gcd</t>
  </si>
  <si>
    <t>dd-2203-103</t>
  </si>
  <si>
    <t>BRN05jul22_010.gcd</t>
  </si>
  <si>
    <t>JL Air 1</t>
  </si>
  <si>
    <t>BRN05jul22_011.gcd</t>
  </si>
  <si>
    <t>dd-2203-099</t>
  </si>
  <si>
    <t>BRN05jul22_012.gcd</t>
  </si>
  <si>
    <t>dd-2203-144</t>
  </si>
  <si>
    <t>BRN05jul22_013.gcd</t>
  </si>
  <si>
    <t>dd-2203-137</t>
  </si>
  <si>
    <t>BRN05jul22_014.gcd</t>
  </si>
  <si>
    <t>dd-2203-029</t>
  </si>
  <si>
    <t>BRN05jul22_015.gcd</t>
  </si>
  <si>
    <t>dd-2203-093</t>
  </si>
  <si>
    <t>BRN05jul22_016.gcd</t>
  </si>
  <si>
    <t>dd-2203-001</t>
  </si>
  <si>
    <t>BRN05jul22_017.gcd</t>
  </si>
  <si>
    <t>dd-2203-091</t>
  </si>
  <si>
    <t>BRN05jul22_018.gcd</t>
  </si>
  <si>
    <t>dd-2203-053</t>
  </si>
  <si>
    <t>BRN05jul22_019.gcd</t>
  </si>
  <si>
    <t>dd-2203-006</t>
  </si>
  <si>
    <t>BRN05jul22_020.gcd</t>
  </si>
  <si>
    <t>dd-2203-056</t>
  </si>
  <si>
    <t>BRN05jul22_021.gcd</t>
  </si>
  <si>
    <t>AG Air 2</t>
  </si>
  <si>
    <t>BRN05jul22_022.gcd</t>
  </si>
  <si>
    <t>dd-2203-013</t>
  </si>
  <si>
    <t>BRN05jul22_023.gcd</t>
  </si>
  <si>
    <t>BT Road Air 3</t>
  </si>
  <si>
    <t>BRN05jul22_024.gcd</t>
  </si>
  <si>
    <t>dd-2203-017</t>
  </si>
  <si>
    <t>BRN05jul22_025.gcd</t>
  </si>
  <si>
    <t>dd-2203-003</t>
  </si>
  <si>
    <t>BRN05jul22_026.gcd</t>
  </si>
  <si>
    <t>dd-2203-092</t>
  </si>
  <si>
    <t>BRN05jul22_027.gcd</t>
  </si>
  <si>
    <t>dd-2203-015</t>
  </si>
  <si>
    <t>BRN05jul22_028.gcd</t>
  </si>
  <si>
    <t>dd-2203-076</t>
  </si>
  <si>
    <t>BRN05jul22_029.gcd</t>
  </si>
  <si>
    <t>dd-2203-142</t>
  </si>
  <si>
    <t>BRN05jul22_030.gcd</t>
  </si>
  <si>
    <t>BRN05jul22_031.gcd</t>
  </si>
  <si>
    <t>dd-2203-022</t>
  </si>
  <si>
    <t>BRN05jul22_032.gcd</t>
  </si>
  <si>
    <t>dd-2203-002</t>
  </si>
  <si>
    <t>BRN05jul22_033.gcd</t>
  </si>
  <si>
    <t>dd-2203-020</t>
  </si>
  <si>
    <t>BRN05jul22_034.gcd</t>
  </si>
  <si>
    <t>dd-2203-085</t>
  </si>
  <si>
    <t>BRN05jul22_035.gcd</t>
  </si>
  <si>
    <t>dd-2203-082</t>
  </si>
  <si>
    <t>BRN05jul22_036.gcd</t>
  </si>
  <si>
    <t>dd-2203-005</t>
  </si>
  <si>
    <t>BRN05jul22_037.gcd</t>
  </si>
  <si>
    <t>dd-2203-117</t>
  </si>
  <si>
    <t>BRN05jul22_038.gcd</t>
  </si>
  <si>
    <t>dd-2203-109</t>
  </si>
  <si>
    <t>BRN05jul22_039.gcd</t>
  </si>
  <si>
    <t>dd-2203-114</t>
  </si>
  <si>
    <t>BRN05jul22_040.gcd</t>
  </si>
  <si>
    <t>dd-2203-060</t>
  </si>
  <si>
    <t>BRN05jul22_041.gcd</t>
  </si>
  <si>
    <t>dd-2203-032</t>
  </si>
  <si>
    <t>BRN05jul22_042.gcd</t>
  </si>
  <si>
    <t>JL Air 2</t>
  </si>
  <si>
    <t>labelling issue</t>
  </si>
  <si>
    <t>dd-2203-088</t>
  </si>
  <si>
    <t>maybe the 2nd of the 080?</t>
  </si>
  <si>
    <t>dd-2203-004</t>
  </si>
  <si>
    <t>maybe the missing 004</t>
  </si>
  <si>
    <t>maybe the 1st of the 044</t>
  </si>
  <si>
    <t>maybe the missing 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</si>
</sst>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ont="1" applyFill="1" applyAlignment="1">
      <alignment wrapText="1"/>
    </xf>
    <xf numFmtId="2" fontId="0" fillId="36" borderId="0" xfId="0" applyNumberFormat="1" applyFont="1" applyFill="1"/>
    <xf numFmtId="1" fontId="0" fillId="36" borderId="0" xfId="0" applyNumberFormat="1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50"/>
  <sheetViews>
    <sheetView topLeftCell="A313" workbookViewId="0">
      <selection activeCell="H361" sqref="H361"/>
    </sheetView>
  </sheetViews>
  <sheetFormatPr defaultRowHeight="14.4" x14ac:dyDescent="0.3"/>
  <cols>
    <col min="2" max="2" width="23.5546875" customWidth="1"/>
    <col min="3" max="3" width="17.77734375" customWidth="1"/>
    <col min="31" max="31" width="21.44140625" customWidth="1"/>
    <col min="60" max="60" width="8.77734375" style="13"/>
  </cols>
  <sheetData>
    <row r="7" spans="1:73" x14ac:dyDescent="0.3">
      <c r="A7" t="s">
        <v>14</v>
      </c>
      <c r="O7" t="s">
        <v>15</v>
      </c>
      <c r="AC7" t="s">
        <v>16</v>
      </c>
      <c r="AT7" t="s">
        <v>35</v>
      </c>
      <c r="AW7" t="s">
        <v>34</v>
      </c>
      <c r="BF7" t="s">
        <v>94</v>
      </c>
      <c r="BI7" t="s">
        <v>31</v>
      </c>
    </row>
    <row r="8" spans="1:73" ht="14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36</v>
      </c>
      <c r="J8" t="s">
        <v>8</v>
      </c>
      <c r="K8" t="s">
        <v>9</v>
      </c>
      <c r="L8" t="s">
        <v>10</v>
      </c>
      <c r="M8" t="s">
        <v>11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36</v>
      </c>
      <c r="X8" t="s">
        <v>8</v>
      </c>
      <c r="Y8" t="s">
        <v>9</v>
      </c>
      <c r="Z8" t="s">
        <v>10</v>
      </c>
      <c r="AA8" t="s">
        <v>11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36</v>
      </c>
      <c r="AL8" t="s">
        <v>8</v>
      </c>
      <c r="AM8" t="s">
        <v>9</v>
      </c>
      <c r="AN8" t="s">
        <v>10</v>
      </c>
      <c r="AO8" t="s">
        <v>11</v>
      </c>
      <c r="AQ8" s="4" t="s">
        <v>17</v>
      </c>
      <c r="AR8" s="4" t="s">
        <v>18</v>
      </c>
      <c r="AS8" t="s">
        <v>28</v>
      </c>
      <c r="AT8" s="5" t="s">
        <v>32</v>
      </c>
      <c r="AU8" s="5" t="s">
        <v>33</v>
      </c>
      <c r="AW8" s="5" t="s">
        <v>20</v>
      </c>
      <c r="AX8" s="5" t="s">
        <v>19</v>
      </c>
      <c r="AZ8" s="5" t="s">
        <v>21</v>
      </c>
      <c r="BA8" s="5" t="s">
        <v>22</v>
      </c>
      <c r="BC8" s="5" t="s">
        <v>25</v>
      </c>
      <c r="BD8" s="5" t="s">
        <v>26</v>
      </c>
      <c r="BF8" s="15" t="s">
        <v>29</v>
      </c>
      <c r="BG8" s="15" t="s">
        <v>30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36</v>
      </c>
      <c r="BR8" t="s">
        <v>8</v>
      </c>
      <c r="BS8" t="s">
        <v>9</v>
      </c>
      <c r="BT8" t="s">
        <v>10</v>
      </c>
      <c r="BU8" t="s">
        <v>11</v>
      </c>
    </row>
    <row r="9" spans="1:73" x14ac:dyDescent="0.3">
      <c r="A9">
        <v>49</v>
      </c>
      <c r="B9" t="s">
        <v>37</v>
      </c>
      <c r="C9" s="2">
        <v>44725.415613425925</v>
      </c>
      <c r="D9" t="s">
        <v>23</v>
      </c>
      <c r="E9" t="s">
        <v>12</v>
      </c>
      <c r="F9">
        <v>0</v>
      </c>
      <c r="G9">
        <v>6.0910000000000002</v>
      </c>
      <c r="H9" s="3">
        <v>1694</v>
      </c>
      <c r="I9">
        <v>-1E-3</v>
      </c>
      <c r="J9" t="s">
        <v>13</v>
      </c>
      <c r="K9" t="s">
        <v>13</v>
      </c>
      <c r="L9" t="s">
        <v>13</v>
      </c>
      <c r="M9" t="s">
        <v>13</v>
      </c>
      <c r="O9">
        <v>49</v>
      </c>
      <c r="P9" t="s">
        <v>37</v>
      </c>
      <c r="Q9" s="2">
        <v>44725.415613425925</v>
      </c>
      <c r="R9" t="s">
        <v>23</v>
      </c>
      <c r="S9" t="s">
        <v>12</v>
      </c>
      <c r="T9">
        <v>0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49</v>
      </c>
      <c r="AD9" t="s">
        <v>37</v>
      </c>
      <c r="AE9" s="2">
        <v>44725.415613425925</v>
      </c>
      <c r="AF9" t="s">
        <v>23</v>
      </c>
      <c r="AG9" t="s">
        <v>12</v>
      </c>
      <c r="AH9">
        <v>0</v>
      </c>
      <c r="AI9">
        <v>12.243</v>
      </c>
      <c r="AJ9" s="3">
        <v>2581</v>
      </c>
      <c r="AK9">
        <v>0.47099999999999997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S9" s="14">
        <v>83</v>
      </c>
      <c r="AT9" s="10">
        <f t="shared" ref="AT9:AT72" si="0">IF(H9&lt;10000,((0.0000001453*H9^2)+(0.0008349*H9)+(-1.805)),(IF(H9&lt;700000,((-0.00000000008054*H9^2)+(0.002348*H9)+(-2.47)), ((-0.00000001938*V9^2)+(0.2471*V9)+(226.8)))))</f>
        <v>2.6278710799999994E-2</v>
      </c>
      <c r="AU9" s="11">
        <f t="shared" ref="AU9:AU72" si="1">(-0.00000002552*AJ9^2)+(0.2067*AJ9)+(-103.7)</f>
        <v>429.62269696328002</v>
      </c>
      <c r="AW9" s="6">
        <f t="shared" ref="AW9:AW72" si="2">IF(H9&lt;15000,((0.00000002125*H9^2)+(0.002705*H9)+(-4.371)),(IF(H9&lt;700000,((-0.0000000008162*H9^2)+(0.003141*H9)+(0.4702)), ((0.000000003285*V9^2)+(0.1899*V9)+(559.5)))))</f>
        <v>0.27224976499999975</v>
      </c>
      <c r="AX9" s="7">
        <f t="shared" ref="AX9:AX72" si="3">((-0.00000006277*AJ9^2)+(0.1854*AJ9)+(34.83))</f>
        <v>512.92925381603004</v>
      </c>
      <c r="AZ9" s="8">
        <f t="shared" ref="AZ9:AZ72" si="4">IF(H9&lt;10000,((-0.00000005795*H9^2)+(0.003823*H9)+(-6.715)),(IF(H9&lt;700000,((-0.0000000001209*H9^2)+(0.002635*H9)+(-0.4111)), ((-0.00000002007*V9^2)+(0.2564*V9)+(286.1)))))</f>
        <v>-0.40513340619999916</v>
      </c>
      <c r="BA9" s="9">
        <f t="shared" ref="BA9:BA72" si="5">(-0.00000001626*AJ9^2)+(0.1912*AJ9)+(-3.858)</f>
        <v>489.52088301814001</v>
      </c>
      <c r="BC9" s="10">
        <f t="shared" ref="BC9:BC72" si="6">IF(H9&lt;10000,((0.0000001453*H9^2)+(0.0008349*H9)+(-1.805)),(IF(H9&lt;700000,((-0.00000000008054*H9^2)+(0.002348*H9)+(-2.47)), ((-0.00000001938*V9^2)+(0.2471*V9)+(226.8)))))</f>
        <v>2.6278710799999994E-2</v>
      </c>
      <c r="BD9" s="11">
        <f t="shared" ref="BD9:BD72" si="7">(-0.00000002552*AJ9^2)+(0.2067*AJ9)+(-103.7)</f>
        <v>429.62269696328002</v>
      </c>
      <c r="BF9" s="16">
        <f t="shared" ref="BF9:BF72" si="8">IF(H9&lt;100000,((0.0000000152*H9^2)+(0.0014347*H9)+(-4.08313)),((0.00000295*V9^2)+(0.083061*V9)+(133)))</f>
        <v>-1.6091297328</v>
      </c>
      <c r="BG9" s="17">
        <f t="shared" ref="BG9:BG72" si="9">(-0.00000172*AJ9^2)+(0.108838*AJ9)+(-21.89)</f>
        <v>247.56299308000001</v>
      </c>
      <c r="BI9">
        <v>49</v>
      </c>
      <c r="BJ9" t="s">
        <v>37</v>
      </c>
      <c r="BK9" s="2">
        <v>44725.415613425925</v>
      </c>
      <c r="BL9" t="s">
        <v>23</v>
      </c>
      <c r="BM9" t="s">
        <v>12</v>
      </c>
      <c r="BN9">
        <v>0</v>
      </c>
      <c r="BO9">
        <v>2.7170000000000001</v>
      </c>
      <c r="BP9" s="3">
        <v>5075499</v>
      </c>
      <c r="BQ9">
        <v>957.83199999999999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">
      <c r="A10">
        <v>50</v>
      </c>
      <c r="B10" t="s">
        <v>38</v>
      </c>
      <c r="C10" s="2">
        <v>44725.436863425923</v>
      </c>
      <c r="D10" t="s">
        <v>24</v>
      </c>
      <c r="E10" t="s">
        <v>12</v>
      </c>
      <c r="F10">
        <v>0</v>
      </c>
      <c r="G10">
        <v>6.01</v>
      </c>
      <c r="H10" s="3">
        <v>1004993</v>
      </c>
      <c r="I10">
        <v>2.0270000000000001</v>
      </c>
      <c r="J10" t="s">
        <v>13</v>
      </c>
      <c r="K10" t="s">
        <v>13</v>
      </c>
      <c r="L10" t="s">
        <v>13</v>
      </c>
      <c r="M10" t="s">
        <v>13</v>
      </c>
      <c r="O10">
        <v>50</v>
      </c>
      <c r="P10" t="s">
        <v>38</v>
      </c>
      <c r="Q10" s="2">
        <v>44725.436863425923</v>
      </c>
      <c r="R10" t="s">
        <v>24</v>
      </c>
      <c r="S10" t="s">
        <v>12</v>
      </c>
      <c r="T10">
        <v>0</v>
      </c>
      <c r="U10">
        <v>5.9560000000000004</v>
      </c>
      <c r="V10" s="3">
        <v>7912</v>
      </c>
      <c r="W10">
        <v>2.0910000000000002</v>
      </c>
      <c r="X10" t="s">
        <v>13</v>
      </c>
      <c r="Y10" t="s">
        <v>13</v>
      </c>
      <c r="Z10" t="s">
        <v>13</v>
      </c>
      <c r="AA10" t="s">
        <v>13</v>
      </c>
      <c r="AC10">
        <v>50</v>
      </c>
      <c r="AD10" t="s">
        <v>38</v>
      </c>
      <c r="AE10" s="2">
        <v>44725.436863425923</v>
      </c>
      <c r="AF10" t="s">
        <v>24</v>
      </c>
      <c r="AG10" t="s">
        <v>12</v>
      </c>
      <c r="AH10">
        <v>0</v>
      </c>
      <c r="AI10">
        <v>12.194000000000001</v>
      </c>
      <c r="AJ10" s="3">
        <v>7279</v>
      </c>
      <c r="AK10">
        <v>1.47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S10" s="14">
        <v>84</v>
      </c>
      <c r="AT10" s="10">
        <f t="shared" si="0"/>
        <v>2180.6420169612798</v>
      </c>
      <c r="AU10" s="11">
        <f t="shared" si="1"/>
        <v>1399.5171523776798</v>
      </c>
      <c r="AW10" s="6">
        <f t="shared" si="2"/>
        <v>2062.1944401590399</v>
      </c>
      <c r="AX10" s="7">
        <f t="shared" si="3"/>
        <v>1381.03080430043</v>
      </c>
      <c r="AZ10" s="8">
        <f t="shared" si="4"/>
        <v>2313.4804231379203</v>
      </c>
      <c r="BA10" s="9">
        <f t="shared" si="5"/>
        <v>1387.0252827453403</v>
      </c>
      <c r="BC10" s="10">
        <f t="shared" si="6"/>
        <v>2180.6420169612798</v>
      </c>
      <c r="BD10" s="11">
        <f t="shared" si="7"/>
        <v>1399.5171523776798</v>
      </c>
      <c r="BF10" s="16">
        <f t="shared" si="8"/>
        <v>974.84787679999999</v>
      </c>
      <c r="BG10" s="17">
        <f t="shared" si="9"/>
        <v>679.20959548000008</v>
      </c>
      <c r="BI10">
        <v>50</v>
      </c>
      <c r="BJ10" t="s">
        <v>38</v>
      </c>
      <c r="BK10" s="2">
        <v>44725.436863425923</v>
      </c>
      <c r="BL10" t="s">
        <v>24</v>
      </c>
      <c r="BM10" t="s">
        <v>12</v>
      </c>
      <c r="BN10">
        <v>0</v>
      </c>
      <c r="BO10">
        <v>2.7080000000000002</v>
      </c>
      <c r="BP10" s="3">
        <v>5124784</v>
      </c>
      <c r="BQ10">
        <v>958.23199999999997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">
      <c r="A11">
        <v>51</v>
      </c>
      <c r="B11" t="s">
        <v>39</v>
      </c>
      <c r="C11" s="2">
        <v>44725.458090277774</v>
      </c>
      <c r="D11" t="s">
        <v>27</v>
      </c>
      <c r="E11" t="s">
        <v>12</v>
      </c>
      <c r="F11">
        <v>0</v>
      </c>
      <c r="G11">
        <v>6.0380000000000003</v>
      </c>
      <c r="H11" s="3">
        <v>3350</v>
      </c>
      <c r="I11">
        <v>2E-3</v>
      </c>
      <c r="J11" t="s">
        <v>13</v>
      </c>
      <c r="K11" t="s">
        <v>13</v>
      </c>
      <c r="L11" t="s">
        <v>13</v>
      </c>
      <c r="M11" t="s">
        <v>13</v>
      </c>
      <c r="O11">
        <v>51</v>
      </c>
      <c r="P11" t="s">
        <v>39</v>
      </c>
      <c r="Q11" s="2">
        <v>44725.458090277774</v>
      </c>
      <c r="R11" t="s">
        <v>27</v>
      </c>
      <c r="S11" t="s">
        <v>12</v>
      </c>
      <c r="T11">
        <v>0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51</v>
      </c>
      <c r="AD11" t="s">
        <v>39</v>
      </c>
      <c r="AE11" s="2">
        <v>44725.458090277774</v>
      </c>
      <c r="AF11" t="s">
        <v>27</v>
      </c>
      <c r="AG11" t="s">
        <v>12</v>
      </c>
      <c r="AH11">
        <v>0</v>
      </c>
      <c r="AI11">
        <v>12.215999999999999</v>
      </c>
      <c r="AJ11" s="3">
        <v>1481</v>
      </c>
      <c r="AK11">
        <v>0.23699999999999999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S11" s="14">
        <v>85</v>
      </c>
      <c r="AT11" s="10">
        <f t="shared" si="0"/>
        <v>2.6225442500000007</v>
      </c>
      <c r="AU11" s="11">
        <f t="shared" si="1"/>
        <v>202.36672542728002</v>
      </c>
      <c r="AW11" s="6">
        <f t="shared" si="2"/>
        <v>4.9292281249999998</v>
      </c>
      <c r="AX11" s="7">
        <f t="shared" si="3"/>
        <v>309.26972273002997</v>
      </c>
      <c r="AZ11" s="8">
        <f t="shared" si="4"/>
        <v>5.4417061249999996</v>
      </c>
      <c r="BA11" s="9">
        <f t="shared" si="5"/>
        <v>279.27353595014006</v>
      </c>
      <c r="BC11" s="10">
        <f t="shared" si="6"/>
        <v>2.6225442500000007</v>
      </c>
      <c r="BD11" s="11">
        <f t="shared" si="7"/>
        <v>202.36672542728002</v>
      </c>
      <c r="BF11" s="16">
        <f t="shared" si="8"/>
        <v>0.89369700000000041</v>
      </c>
      <c r="BG11" s="17">
        <f t="shared" si="9"/>
        <v>135.52649708000001</v>
      </c>
      <c r="BI11">
        <v>51</v>
      </c>
      <c r="BJ11" t="s">
        <v>39</v>
      </c>
      <c r="BK11" s="2">
        <v>44725.458090277774</v>
      </c>
      <c r="BL11" t="s">
        <v>27</v>
      </c>
      <c r="BM11" t="s">
        <v>12</v>
      </c>
      <c r="BN11">
        <v>0</v>
      </c>
      <c r="BO11">
        <v>2.7090000000000001</v>
      </c>
      <c r="BP11" s="3">
        <v>5142757</v>
      </c>
      <c r="BQ11">
        <v>958.37300000000005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">
      <c r="A12">
        <v>52</v>
      </c>
      <c r="B12" t="s">
        <v>40</v>
      </c>
      <c r="C12" s="2">
        <v>44725.47934027778</v>
      </c>
      <c r="D12" t="s">
        <v>41</v>
      </c>
      <c r="E12" t="s">
        <v>12</v>
      </c>
      <c r="F12">
        <v>0</v>
      </c>
      <c r="G12">
        <v>6.0439999999999996</v>
      </c>
      <c r="H12" s="3">
        <v>3735</v>
      </c>
      <c r="I12">
        <v>3.0000000000000001E-3</v>
      </c>
      <c r="J12" t="s">
        <v>13</v>
      </c>
      <c r="K12" t="s">
        <v>13</v>
      </c>
      <c r="L12" t="s">
        <v>13</v>
      </c>
      <c r="M12" t="s">
        <v>13</v>
      </c>
      <c r="O12">
        <v>52</v>
      </c>
      <c r="P12" t="s">
        <v>40</v>
      </c>
      <c r="Q12" s="2">
        <v>44725.47934027778</v>
      </c>
      <c r="R12" t="s">
        <v>41</v>
      </c>
      <c r="S12" t="s">
        <v>12</v>
      </c>
      <c r="T12">
        <v>0</v>
      </c>
      <c r="U12" t="s">
        <v>13</v>
      </c>
      <c r="V12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>
        <v>52</v>
      </c>
      <c r="AD12" t="s">
        <v>40</v>
      </c>
      <c r="AE12" s="2">
        <v>44725.47934027778</v>
      </c>
      <c r="AF12" t="s">
        <v>41</v>
      </c>
      <c r="AG12" t="s">
        <v>12</v>
      </c>
      <c r="AH12">
        <v>0</v>
      </c>
      <c r="AI12">
        <v>12.157999999999999</v>
      </c>
      <c r="AJ12" s="3">
        <v>12657</v>
      </c>
      <c r="AK12">
        <v>2.61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S12" s="14">
        <v>86</v>
      </c>
      <c r="AT12" s="10">
        <f t="shared" si="0"/>
        <v>3.3403191925</v>
      </c>
      <c r="AU12" s="11">
        <f t="shared" si="1"/>
        <v>2508.4136049575204</v>
      </c>
      <c r="AW12" s="6">
        <f t="shared" si="2"/>
        <v>6.0286172812499998</v>
      </c>
      <c r="AX12" s="7">
        <f t="shared" si="3"/>
        <v>2371.3820680322701</v>
      </c>
      <c r="AZ12" s="8">
        <f t="shared" si="4"/>
        <v>6.7554894612500007</v>
      </c>
      <c r="BA12" s="9">
        <f t="shared" si="5"/>
        <v>2413.5555537072596</v>
      </c>
      <c r="BC12" s="10">
        <f t="shared" si="6"/>
        <v>3.3403191925</v>
      </c>
      <c r="BD12" s="11">
        <f t="shared" si="7"/>
        <v>2508.4136049575204</v>
      </c>
      <c r="BF12" s="16">
        <f t="shared" si="8"/>
        <v>1.4875179199999993</v>
      </c>
      <c r="BG12" s="17">
        <f t="shared" si="9"/>
        <v>1080.1291697199999</v>
      </c>
      <c r="BI12">
        <v>52</v>
      </c>
      <c r="BJ12" t="s">
        <v>40</v>
      </c>
      <c r="BK12" s="2">
        <v>44725.47934027778</v>
      </c>
      <c r="BL12" t="s">
        <v>41</v>
      </c>
      <c r="BM12" t="s">
        <v>12</v>
      </c>
      <c r="BN12">
        <v>0</v>
      </c>
      <c r="BO12">
        <v>2.71</v>
      </c>
      <c r="BP12" s="3">
        <v>5090047</v>
      </c>
      <c r="BQ12">
        <v>957.952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">
      <c r="A13">
        <v>53</v>
      </c>
      <c r="B13" t="s">
        <v>42</v>
      </c>
      <c r="C13" s="2">
        <v>44725.500601851854</v>
      </c>
      <c r="D13" t="s">
        <v>43</v>
      </c>
      <c r="E13" t="s">
        <v>12</v>
      </c>
      <c r="F13">
        <v>0</v>
      </c>
      <c r="G13">
        <v>6.0510000000000002</v>
      </c>
      <c r="H13" s="3">
        <v>2109</v>
      </c>
      <c r="I13">
        <v>-1E-3</v>
      </c>
      <c r="J13" t="s">
        <v>13</v>
      </c>
      <c r="K13" t="s">
        <v>13</v>
      </c>
      <c r="L13" t="s">
        <v>13</v>
      </c>
      <c r="M13" t="s">
        <v>13</v>
      </c>
      <c r="O13">
        <v>53</v>
      </c>
      <c r="P13" t="s">
        <v>42</v>
      </c>
      <c r="Q13" s="2">
        <v>44725.500601851854</v>
      </c>
      <c r="R13" t="s">
        <v>43</v>
      </c>
      <c r="S13" t="s">
        <v>12</v>
      </c>
      <c r="T13">
        <v>0</v>
      </c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53</v>
      </c>
      <c r="AD13" t="s">
        <v>42</v>
      </c>
      <c r="AE13" s="2">
        <v>44725.500601851854</v>
      </c>
      <c r="AF13" t="s">
        <v>43</v>
      </c>
      <c r="AG13" t="s">
        <v>12</v>
      </c>
      <c r="AH13">
        <v>0</v>
      </c>
      <c r="AI13">
        <v>12.2</v>
      </c>
      <c r="AJ13" s="3">
        <v>5429</v>
      </c>
      <c r="AK13">
        <v>1.077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S13" s="14">
        <v>87</v>
      </c>
      <c r="AT13" s="10">
        <f t="shared" si="0"/>
        <v>0.60208120929999986</v>
      </c>
      <c r="AU13" s="11">
        <f t="shared" si="1"/>
        <v>1017.7221224736797</v>
      </c>
      <c r="AW13" s="6">
        <f t="shared" si="2"/>
        <v>1.4283624712499989</v>
      </c>
      <c r="AX13" s="7">
        <f t="shared" si="3"/>
        <v>1039.5165144464299</v>
      </c>
      <c r="AZ13" s="8">
        <f t="shared" si="4"/>
        <v>1.0899522960499999</v>
      </c>
      <c r="BA13" s="9">
        <f t="shared" si="5"/>
        <v>1033.6875520933402</v>
      </c>
      <c r="BC13" s="10">
        <f t="shared" si="6"/>
        <v>0.60208120929999986</v>
      </c>
      <c r="BD13" s="11">
        <f t="shared" si="7"/>
        <v>1017.7221224736797</v>
      </c>
      <c r="BF13" s="16">
        <f t="shared" si="8"/>
        <v>-0.98973990879999985</v>
      </c>
      <c r="BG13" s="17">
        <f t="shared" si="9"/>
        <v>518.29615148000005</v>
      </c>
      <c r="BI13">
        <v>53</v>
      </c>
      <c r="BJ13" t="s">
        <v>42</v>
      </c>
      <c r="BK13" s="2">
        <v>44725.500601851854</v>
      </c>
      <c r="BL13" t="s">
        <v>43</v>
      </c>
      <c r="BM13" t="s">
        <v>12</v>
      </c>
      <c r="BN13">
        <v>0</v>
      </c>
      <c r="BO13">
        <v>2.7069999999999999</v>
      </c>
      <c r="BP13" s="3">
        <v>5254143</v>
      </c>
      <c r="BQ13">
        <v>959.20699999999999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">
      <c r="A14">
        <v>54</v>
      </c>
      <c r="B14" t="s">
        <v>44</v>
      </c>
      <c r="C14" s="2">
        <v>44725.521863425929</v>
      </c>
      <c r="D14" t="s">
        <v>45</v>
      </c>
      <c r="E14" t="s">
        <v>12</v>
      </c>
      <c r="F14">
        <v>0</v>
      </c>
      <c r="G14">
        <v>6.0369999999999999</v>
      </c>
      <c r="H14" s="3">
        <v>3899</v>
      </c>
      <c r="I14">
        <v>3.0000000000000001E-3</v>
      </c>
      <c r="J14" t="s">
        <v>13</v>
      </c>
      <c r="K14" t="s">
        <v>13</v>
      </c>
      <c r="L14" t="s">
        <v>13</v>
      </c>
      <c r="M14" t="s">
        <v>13</v>
      </c>
      <c r="O14">
        <v>54</v>
      </c>
      <c r="P14" t="s">
        <v>44</v>
      </c>
      <c r="Q14" s="2">
        <v>44725.521863425929</v>
      </c>
      <c r="R14" t="s">
        <v>45</v>
      </c>
      <c r="S14" t="s">
        <v>12</v>
      </c>
      <c r="T14">
        <v>0</v>
      </c>
      <c r="U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>
        <v>54</v>
      </c>
      <c r="AD14" t="s">
        <v>44</v>
      </c>
      <c r="AE14" s="2">
        <v>44725.521863425929</v>
      </c>
      <c r="AF14" t="s">
        <v>45</v>
      </c>
      <c r="AG14" t="s">
        <v>12</v>
      </c>
      <c r="AH14">
        <v>0</v>
      </c>
      <c r="AI14">
        <v>12.157</v>
      </c>
      <c r="AJ14" s="3">
        <v>9637</v>
      </c>
      <c r="AK14">
        <v>1.97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S14" s="14">
        <v>88</v>
      </c>
      <c r="AT14" s="10">
        <f t="shared" si="0"/>
        <v>3.6591549053000003</v>
      </c>
      <c r="AU14" s="11">
        <f t="shared" si="1"/>
        <v>1885.8978124551197</v>
      </c>
      <c r="AW14" s="6">
        <f t="shared" si="2"/>
        <v>6.4988417712499995</v>
      </c>
      <c r="AX14" s="7">
        <f t="shared" si="3"/>
        <v>1815.70023905987</v>
      </c>
      <c r="AZ14" s="8">
        <f t="shared" si="4"/>
        <v>7.3099094520500003</v>
      </c>
      <c r="BA14" s="9">
        <f t="shared" si="5"/>
        <v>1837.2263050360602</v>
      </c>
      <c r="BC14" s="10">
        <f t="shared" si="6"/>
        <v>3.6591549053000003</v>
      </c>
      <c r="BD14" s="11">
        <f t="shared" si="7"/>
        <v>1885.8978124551197</v>
      </c>
      <c r="BF14" s="16">
        <f t="shared" si="8"/>
        <v>1.7418387551999999</v>
      </c>
      <c r="BG14" s="17">
        <f t="shared" si="9"/>
        <v>867.24236332000009</v>
      </c>
      <c r="BI14">
        <v>54</v>
      </c>
      <c r="BJ14" t="s">
        <v>44</v>
      </c>
      <c r="BK14" s="2">
        <v>44725.521863425929</v>
      </c>
      <c r="BL14" t="s">
        <v>45</v>
      </c>
      <c r="BM14" t="s">
        <v>12</v>
      </c>
      <c r="BN14">
        <v>0</v>
      </c>
      <c r="BO14">
        <v>2.7109999999999999</v>
      </c>
      <c r="BP14" s="3">
        <v>5071060</v>
      </c>
      <c r="BQ14">
        <v>957.79499999999996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">
      <c r="A15">
        <v>55</v>
      </c>
      <c r="B15" t="s">
        <v>46</v>
      </c>
      <c r="C15" s="2">
        <v>44725.543124999997</v>
      </c>
      <c r="D15" t="s">
        <v>47</v>
      </c>
      <c r="E15" t="s">
        <v>12</v>
      </c>
      <c r="F15">
        <v>0</v>
      </c>
      <c r="G15">
        <v>6.0410000000000004</v>
      </c>
      <c r="H15" s="3">
        <v>3453</v>
      </c>
      <c r="I15">
        <v>2E-3</v>
      </c>
      <c r="J15" t="s">
        <v>13</v>
      </c>
      <c r="K15" t="s">
        <v>13</v>
      </c>
      <c r="L15" t="s">
        <v>13</v>
      </c>
      <c r="M15" t="s">
        <v>13</v>
      </c>
      <c r="O15">
        <v>55</v>
      </c>
      <c r="P15" t="s">
        <v>46</v>
      </c>
      <c r="Q15" s="2">
        <v>44725.543124999997</v>
      </c>
      <c r="R15" t="s">
        <v>47</v>
      </c>
      <c r="S15" t="s">
        <v>12</v>
      </c>
      <c r="T15">
        <v>0</v>
      </c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C15">
        <v>55</v>
      </c>
      <c r="AD15" t="s">
        <v>46</v>
      </c>
      <c r="AE15" s="2">
        <v>44725.543124999997</v>
      </c>
      <c r="AF15" t="s">
        <v>47</v>
      </c>
      <c r="AG15" t="s">
        <v>12</v>
      </c>
      <c r="AH15">
        <v>0</v>
      </c>
      <c r="AI15">
        <v>12.194000000000001</v>
      </c>
      <c r="AJ15" s="3">
        <v>3736</v>
      </c>
      <c r="AK15">
        <v>0.71699999999999997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S15" s="14">
        <v>89</v>
      </c>
      <c r="AT15" s="10">
        <f t="shared" si="0"/>
        <v>2.8103519677000008</v>
      </c>
      <c r="AU15" s="11">
        <f t="shared" si="1"/>
        <v>668.17499959807992</v>
      </c>
      <c r="AW15" s="6">
        <f t="shared" si="2"/>
        <v>5.2227331912500006</v>
      </c>
      <c r="AX15" s="7">
        <f t="shared" si="3"/>
        <v>726.60827542208006</v>
      </c>
      <c r="AZ15" s="8">
        <f t="shared" si="4"/>
        <v>5.794869038449999</v>
      </c>
      <c r="BA15" s="9">
        <f t="shared" si="5"/>
        <v>710.2382478630401</v>
      </c>
      <c r="BC15" s="10">
        <f t="shared" si="6"/>
        <v>2.8103519677000008</v>
      </c>
      <c r="BD15" s="11">
        <f t="shared" si="7"/>
        <v>668.17499959807992</v>
      </c>
      <c r="BF15" s="16">
        <f t="shared" si="8"/>
        <v>1.0521218768000002</v>
      </c>
      <c r="BG15" s="17">
        <f t="shared" si="9"/>
        <v>360.72153087999999</v>
      </c>
      <c r="BI15">
        <v>55</v>
      </c>
      <c r="BJ15" t="s">
        <v>46</v>
      </c>
      <c r="BK15" s="2">
        <v>44725.543124999997</v>
      </c>
      <c r="BL15" t="s">
        <v>47</v>
      </c>
      <c r="BM15" t="s">
        <v>12</v>
      </c>
      <c r="BN15">
        <v>0</v>
      </c>
      <c r="BO15">
        <v>2.706</v>
      </c>
      <c r="BP15" s="3">
        <v>5207882</v>
      </c>
      <c r="BQ15">
        <v>958.86900000000003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">
      <c r="A16">
        <v>56</v>
      </c>
      <c r="B16" t="s">
        <v>48</v>
      </c>
      <c r="C16" s="2">
        <v>44725.564398148148</v>
      </c>
      <c r="D16" t="s">
        <v>49</v>
      </c>
      <c r="E16" t="s">
        <v>12</v>
      </c>
      <c r="F16">
        <v>0</v>
      </c>
      <c r="G16">
        <v>6.0439999999999996</v>
      </c>
      <c r="H16" s="3">
        <v>3532</v>
      </c>
      <c r="I16">
        <v>2E-3</v>
      </c>
      <c r="J16" t="s">
        <v>13</v>
      </c>
      <c r="K16" t="s">
        <v>13</v>
      </c>
      <c r="L16" t="s">
        <v>13</v>
      </c>
      <c r="M16" t="s">
        <v>13</v>
      </c>
      <c r="O16">
        <v>56</v>
      </c>
      <c r="P16" t="s">
        <v>48</v>
      </c>
      <c r="Q16" s="2">
        <v>44725.564398148148</v>
      </c>
      <c r="R16" t="s">
        <v>49</v>
      </c>
      <c r="S16" t="s">
        <v>12</v>
      </c>
      <c r="T16">
        <v>0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56</v>
      </c>
      <c r="AD16" t="s">
        <v>48</v>
      </c>
      <c r="AE16" s="2">
        <v>44725.564398148148</v>
      </c>
      <c r="AF16" t="s">
        <v>49</v>
      </c>
      <c r="AG16" t="s">
        <v>12</v>
      </c>
      <c r="AH16">
        <v>0</v>
      </c>
      <c r="AI16">
        <v>12.167</v>
      </c>
      <c r="AJ16" s="3">
        <v>9438</v>
      </c>
      <c r="AK16">
        <v>1.9279999999999999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S16" s="14">
        <v>90</v>
      </c>
      <c r="AT16" s="10">
        <f t="shared" si="0"/>
        <v>2.9564877872000004</v>
      </c>
      <c r="AU16" s="11">
        <f t="shared" si="1"/>
        <v>1844.8613844611198</v>
      </c>
      <c r="AW16" s="6">
        <f t="shared" si="2"/>
        <v>5.448154259999999</v>
      </c>
      <c r="AX16" s="7">
        <f t="shared" si="3"/>
        <v>1779.0439092721199</v>
      </c>
      <c r="AZ16" s="8">
        <f t="shared" si="4"/>
        <v>6.0649083592000004</v>
      </c>
      <c r="BA16" s="9">
        <f t="shared" si="5"/>
        <v>1799.2392267765601</v>
      </c>
      <c r="BC16" s="10">
        <f t="shared" si="6"/>
        <v>2.9564877872000004</v>
      </c>
      <c r="BD16" s="11">
        <f t="shared" si="7"/>
        <v>1844.8613844611198</v>
      </c>
      <c r="BF16" s="16">
        <f t="shared" si="8"/>
        <v>1.1738507648000001</v>
      </c>
      <c r="BG16" s="17">
        <f t="shared" si="9"/>
        <v>852.11259232000009</v>
      </c>
      <c r="BI16">
        <v>56</v>
      </c>
      <c r="BJ16" t="s">
        <v>48</v>
      </c>
      <c r="BK16" s="2">
        <v>44725.564398148148</v>
      </c>
      <c r="BL16" t="s">
        <v>49</v>
      </c>
      <c r="BM16" t="s">
        <v>12</v>
      </c>
      <c r="BN16">
        <v>0</v>
      </c>
      <c r="BO16">
        <v>2.7120000000000002</v>
      </c>
      <c r="BP16" s="3">
        <v>5054456</v>
      </c>
      <c r="BQ16">
        <v>957.65499999999997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">
      <c r="A17">
        <v>57</v>
      </c>
      <c r="B17" t="s">
        <v>50</v>
      </c>
      <c r="C17" s="2">
        <v>44725.585648148146</v>
      </c>
      <c r="D17" t="s">
        <v>51</v>
      </c>
      <c r="E17" t="s">
        <v>12</v>
      </c>
      <c r="F17">
        <v>0</v>
      </c>
      <c r="G17">
        <v>6.0579999999999998</v>
      </c>
      <c r="H17" s="3">
        <v>2182</v>
      </c>
      <c r="I17">
        <v>0</v>
      </c>
      <c r="J17" t="s">
        <v>13</v>
      </c>
      <c r="K17" t="s">
        <v>13</v>
      </c>
      <c r="L17" t="s">
        <v>13</v>
      </c>
      <c r="M17" t="s">
        <v>13</v>
      </c>
      <c r="O17">
        <v>57</v>
      </c>
      <c r="P17" t="s">
        <v>50</v>
      </c>
      <c r="Q17" s="2">
        <v>44725.585648148146</v>
      </c>
      <c r="R17" t="s">
        <v>51</v>
      </c>
      <c r="S17" t="s">
        <v>12</v>
      </c>
      <c r="T17">
        <v>0</v>
      </c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57</v>
      </c>
      <c r="AD17" t="s">
        <v>50</v>
      </c>
      <c r="AE17" s="2">
        <v>44725.585648148146</v>
      </c>
      <c r="AF17" t="s">
        <v>51</v>
      </c>
      <c r="AG17" t="s">
        <v>12</v>
      </c>
      <c r="AH17">
        <v>0</v>
      </c>
      <c r="AI17">
        <v>12.177</v>
      </c>
      <c r="AJ17" s="3">
        <v>6764</v>
      </c>
      <c r="AK17">
        <v>1.361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S17" s="14">
        <v>91</v>
      </c>
      <c r="AT17" s="10">
        <f t="shared" si="0"/>
        <v>0.70854311720000029</v>
      </c>
      <c r="AU17" s="11">
        <f t="shared" si="1"/>
        <v>1293.2512167180798</v>
      </c>
      <c r="AW17" s="6">
        <f t="shared" si="2"/>
        <v>1.6324838849999992</v>
      </c>
      <c r="AX17" s="7">
        <f t="shared" si="3"/>
        <v>1286.0037660420801</v>
      </c>
      <c r="AZ17" s="8">
        <f t="shared" si="4"/>
        <v>1.3508788642000003</v>
      </c>
      <c r="BA17" s="9">
        <f t="shared" si="5"/>
        <v>1288.6748774230402</v>
      </c>
      <c r="BC17" s="10">
        <f t="shared" si="6"/>
        <v>0.70854311720000029</v>
      </c>
      <c r="BD17" s="11">
        <f t="shared" si="7"/>
        <v>1293.2512167180798</v>
      </c>
      <c r="BF17" s="16">
        <f t="shared" si="8"/>
        <v>-0.88024551519999994</v>
      </c>
      <c r="BG17" s="17">
        <f t="shared" si="9"/>
        <v>635.59731488</v>
      </c>
      <c r="BI17">
        <v>57</v>
      </c>
      <c r="BJ17" t="s">
        <v>50</v>
      </c>
      <c r="BK17" s="2">
        <v>44725.585648148146</v>
      </c>
      <c r="BL17" t="s">
        <v>51</v>
      </c>
      <c r="BM17" t="s">
        <v>12</v>
      </c>
      <c r="BN17">
        <v>0</v>
      </c>
      <c r="BO17">
        <v>2.7109999999999999</v>
      </c>
      <c r="BP17" s="3">
        <v>5067209</v>
      </c>
      <c r="BQ17">
        <v>957.76300000000003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">
      <c r="A18">
        <v>58</v>
      </c>
      <c r="B18" t="s">
        <v>52</v>
      </c>
      <c r="C18" s="2">
        <v>44725.606932870367</v>
      </c>
      <c r="D18" t="s">
        <v>53</v>
      </c>
      <c r="E18" t="s">
        <v>12</v>
      </c>
      <c r="F18">
        <v>0</v>
      </c>
      <c r="G18">
        <v>6.0369999999999999</v>
      </c>
      <c r="H18" s="3">
        <v>4066</v>
      </c>
      <c r="I18">
        <v>3.0000000000000001E-3</v>
      </c>
      <c r="J18" t="s">
        <v>13</v>
      </c>
      <c r="K18" t="s">
        <v>13</v>
      </c>
      <c r="L18" t="s">
        <v>13</v>
      </c>
      <c r="M18" t="s">
        <v>13</v>
      </c>
      <c r="O18">
        <v>58</v>
      </c>
      <c r="P18" t="s">
        <v>52</v>
      </c>
      <c r="Q18" s="2">
        <v>44725.606932870367</v>
      </c>
      <c r="R18" t="s">
        <v>53</v>
      </c>
      <c r="S18" t="s">
        <v>12</v>
      </c>
      <c r="T18">
        <v>0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C18">
        <v>58</v>
      </c>
      <c r="AD18" t="s">
        <v>52</v>
      </c>
      <c r="AE18" s="2">
        <v>44725.606932870367</v>
      </c>
      <c r="AF18" t="s">
        <v>53</v>
      </c>
      <c r="AG18" t="s">
        <v>12</v>
      </c>
      <c r="AH18">
        <v>0</v>
      </c>
      <c r="AI18">
        <v>12.170999999999999</v>
      </c>
      <c r="AJ18" s="3">
        <v>13329</v>
      </c>
      <c r="AK18">
        <v>2.7519999999999998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S18" s="14">
        <v>92</v>
      </c>
      <c r="AT18" s="10">
        <f t="shared" si="0"/>
        <v>3.9918547268000006</v>
      </c>
      <c r="AU18" s="11">
        <f t="shared" si="1"/>
        <v>2646.8703596096802</v>
      </c>
      <c r="AW18" s="6">
        <f t="shared" si="2"/>
        <v>6.9788425650000008</v>
      </c>
      <c r="AX18" s="7">
        <f t="shared" si="3"/>
        <v>2494.8747411324302</v>
      </c>
      <c r="AZ18" s="8">
        <f t="shared" si="4"/>
        <v>7.8712679697999999</v>
      </c>
      <c r="BA18" s="9">
        <f t="shared" si="5"/>
        <v>2541.7580119613399</v>
      </c>
      <c r="BC18" s="10">
        <f t="shared" si="6"/>
        <v>3.9918547268000006</v>
      </c>
      <c r="BD18" s="11">
        <f t="shared" si="7"/>
        <v>2646.8703596096802</v>
      </c>
      <c r="BF18" s="16">
        <f t="shared" si="8"/>
        <v>2.0016520112</v>
      </c>
      <c r="BG18" s="17">
        <f t="shared" si="9"/>
        <v>1123.23264748</v>
      </c>
      <c r="BI18">
        <v>58</v>
      </c>
      <c r="BJ18" t="s">
        <v>52</v>
      </c>
      <c r="BK18" s="2">
        <v>44725.606932870367</v>
      </c>
      <c r="BL18" t="s">
        <v>53</v>
      </c>
      <c r="BM18" t="s">
        <v>12</v>
      </c>
      <c r="BN18">
        <v>0</v>
      </c>
      <c r="BO18">
        <v>2.7109999999999999</v>
      </c>
      <c r="BP18" s="3">
        <v>5094296</v>
      </c>
      <c r="BQ18">
        <v>957.98699999999997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">
      <c r="A19">
        <v>59</v>
      </c>
      <c r="B19" t="s">
        <v>54</v>
      </c>
      <c r="C19" s="2">
        <v>44725.628217592595</v>
      </c>
      <c r="D19" t="s">
        <v>55</v>
      </c>
      <c r="E19" t="s">
        <v>12</v>
      </c>
      <c r="F19">
        <v>0</v>
      </c>
      <c r="G19">
        <v>6.0540000000000003</v>
      </c>
      <c r="H19" s="3">
        <v>2055</v>
      </c>
      <c r="I19">
        <v>-1E-3</v>
      </c>
      <c r="J19" t="s">
        <v>13</v>
      </c>
      <c r="K19" t="s">
        <v>13</v>
      </c>
      <c r="L19" t="s">
        <v>13</v>
      </c>
      <c r="M19" t="s">
        <v>13</v>
      </c>
      <c r="O19">
        <v>59</v>
      </c>
      <c r="P19" t="s">
        <v>54</v>
      </c>
      <c r="Q19" s="2">
        <v>44725.628217592595</v>
      </c>
      <c r="R19" t="s">
        <v>55</v>
      </c>
      <c r="S19" t="s">
        <v>12</v>
      </c>
      <c r="T19">
        <v>0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C19">
        <v>59</v>
      </c>
      <c r="AD19" t="s">
        <v>54</v>
      </c>
      <c r="AE19" s="2">
        <v>44725.628217592595</v>
      </c>
      <c r="AF19" t="s">
        <v>55</v>
      </c>
      <c r="AG19" t="s">
        <v>12</v>
      </c>
      <c r="AH19">
        <v>0</v>
      </c>
      <c r="AI19">
        <v>12.201000000000001</v>
      </c>
      <c r="AJ19" s="3">
        <v>2423</v>
      </c>
      <c r="AK19">
        <v>0.437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S19" s="14">
        <v>93</v>
      </c>
      <c r="AT19" s="10">
        <f t="shared" si="0"/>
        <v>0.52432503249999995</v>
      </c>
      <c r="AU19" s="11">
        <f t="shared" si="1"/>
        <v>396.98427389192</v>
      </c>
      <c r="AW19" s="6">
        <f t="shared" si="2"/>
        <v>1.2775142812499993</v>
      </c>
      <c r="AX19" s="7">
        <f t="shared" si="3"/>
        <v>483.68568178666999</v>
      </c>
      <c r="AZ19" s="8">
        <f t="shared" si="4"/>
        <v>0.89654070125000018</v>
      </c>
      <c r="BA19" s="9">
        <f t="shared" si="5"/>
        <v>459.32413869445998</v>
      </c>
      <c r="BC19" s="10">
        <f t="shared" si="6"/>
        <v>0.52432503249999995</v>
      </c>
      <c r="BD19" s="11">
        <f t="shared" si="7"/>
        <v>396.98427389192</v>
      </c>
      <c r="BF19" s="16">
        <f t="shared" si="8"/>
        <v>-1.0706315199999996</v>
      </c>
      <c r="BG19" s="17">
        <f t="shared" si="9"/>
        <v>231.72647611999997</v>
      </c>
      <c r="BI19">
        <v>59</v>
      </c>
      <c r="BJ19" t="s">
        <v>54</v>
      </c>
      <c r="BK19" s="2">
        <v>44725.628217592595</v>
      </c>
      <c r="BL19" t="s">
        <v>55</v>
      </c>
      <c r="BM19" t="s">
        <v>12</v>
      </c>
      <c r="BN19">
        <v>0</v>
      </c>
      <c r="BO19">
        <v>2.7069999999999999</v>
      </c>
      <c r="BP19" s="3">
        <v>5272231</v>
      </c>
      <c r="BQ19">
        <v>959.33600000000001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">
      <c r="A20">
        <v>60</v>
      </c>
      <c r="B20" t="s">
        <v>56</v>
      </c>
      <c r="C20" s="2">
        <v>44725.64949074074</v>
      </c>
      <c r="D20" t="s">
        <v>53</v>
      </c>
      <c r="E20" t="s">
        <v>12</v>
      </c>
      <c r="F20">
        <v>0</v>
      </c>
      <c r="G20">
        <v>6.032</v>
      </c>
      <c r="H20" s="3">
        <v>4109</v>
      </c>
      <c r="I20">
        <v>3.0000000000000001E-3</v>
      </c>
      <c r="J20" t="s">
        <v>13</v>
      </c>
      <c r="K20" t="s">
        <v>13</v>
      </c>
      <c r="L20" t="s">
        <v>13</v>
      </c>
      <c r="M20" t="s">
        <v>13</v>
      </c>
      <c r="O20">
        <v>60</v>
      </c>
      <c r="P20" t="s">
        <v>56</v>
      </c>
      <c r="Q20" s="2">
        <v>44725.64949074074</v>
      </c>
      <c r="R20" t="s">
        <v>53</v>
      </c>
      <c r="S20" t="s">
        <v>12</v>
      </c>
      <c r="T20">
        <v>0</v>
      </c>
      <c r="U20" t="s">
        <v>13</v>
      </c>
      <c r="V20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>
        <v>60</v>
      </c>
      <c r="AD20" t="s">
        <v>56</v>
      </c>
      <c r="AE20" s="2">
        <v>44725.64949074074</v>
      </c>
      <c r="AF20" t="s">
        <v>53</v>
      </c>
      <c r="AG20" t="s">
        <v>12</v>
      </c>
      <c r="AH20">
        <v>0</v>
      </c>
      <c r="AI20">
        <v>12.16</v>
      </c>
      <c r="AJ20" s="3">
        <v>13791</v>
      </c>
      <c r="AK20">
        <v>2.85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S20" s="14">
        <v>94</v>
      </c>
      <c r="AT20" s="10">
        <f t="shared" si="0"/>
        <v>4.078832009300001</v>
      </c>
      <c r="AU20" s="11">
        <f t="shared" si="1"/>
        <v>2742.0460083008797</v>
      </c>
      <c r="AW20" s="6">
        <f t="shared" si="2"/>
        <v>7.102627471249999</v>
      </c>
      <c r="AX20" s="7">
        <f t="shared" si="3"/>
        <v>2579.7430681836299</v>
      </c>
      <c r="AZ20" s="8">
        <f t="shared" si="4"/>
        <v>8.0152860960500014</v>
      </c>
      <c r="BA20" s="9">
        <f t="shared" si="5"/>
        <v>2629.88868326694</v>
      </c>
      <c r="BC20" s="10">
        <f t="shared" si="6"/>
        <v>4.078832009300001</v>
      </c>
      <c r="BD20" s="11">
        <f t="shared" si="7"/>
        <v>2742.0460083008797</v>
      </c>
      <c r="BF20" s="16">
        <f t="shared" si="8"/>
        <v>2.0686872911999998</v>
      </c>
      <c r="BG20" s="17">
        <f t="shared" si="9"/>
        <v>1151.9651666799998</v>
      </c>
      <c r="BI20">
        <v>60</v>
      </c>
      <c r="BJ20" t="s">
        <v>56</v>
      </c>
      <c r="BK20" s="2">
        <v>44725.64949074074</v>
      </c>
      <c r="BL20" t="s">
        <v>53</v>
      </c>
      <c r="BM20" t="s">
        <v>12</v>
      </c>
      <c r="BN20">
        <v>0</v>
      </c>
      <c r="BO20">
        <v>2.7080000000000002</v>
      </c>
      <c r="BP20" s="3">
        <v>5159564</v>
      </c>
      <c r="BQ20">
        <v>958.50400000000002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">
      <c r="A21">
        <v>61</v>
      </c>
      <c r="B21" t="s">
        <v>57</v>
      </c>
      <c r="C21" s="2">
        <v>44725.670752314814</v>
      </c>
      <c r="D21" t="s">
        <v>45</v>
      </c>
      <c r="E21" t="s">
        <v>12</v>
      </c>
      <c r="F21">
        <v>0</v>
      </c>
      <c r="G21">
        <v>6.0339999999999998</v>
      </c>
      <c r="H21" s="3">
        <v>4140</v>
      </c>
      <c r="I21">
        <v>4.0000000000000001E-3</v>
      </c>
      <c r="J21" t="s">
        <v>13</v>
      </c>
      <c r="K21" t="s">
        <v>13</v>
      </c>
      <c r="L21" t="s">
        <v>13</v>
      </c>
      <c r="M21" t="s">
        <v>13</v>
      </c>
      <c r="O21">
        <v>61</v>
      </c>
      <c r="P21" t="s">
        <v>57</v>
      </c>
      <c r="Q21" s="2">
        <v>44725.670752314814</v>
      </c>
      <c r="R21" t="s">
        <v>45</v>
      </c>
      <c r="S21" t="s">
        <v>12</v>
      </c>
      <c r="T21">
        <v>0</v>
      </c>
      <c r="U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>
        <v>61</v>
      </c>
      <c r="AD21" t="s">
        <v>57</v>
      </c>
      <c r="AE21" s="2">
        <v>44725.670752314814</v>
      </c>
      <c r="AF21" t="s">
        <v>45</v>
      </c>
      <c r="AG21" t="s">
        <v>12</v>
      </c>
      <c r="AH21">
        <v>0</v>
      </c>
      <c r="AI21">
        <v>12.167</v>
      </c>
      <c r="AJ21" s="3">
        <v>7690</v>
      </c>
      <c r="AK21">
        <v>1.5569999999999999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S21" s="14">
        <v>95</v>
      </c>
      <c r="AT21" s="10">
        <f t="shared" si="0"/>
        <v>4.1418698799999998</v>
      </c>
      <c r="AU21" s="11">
        <f t="shared" si="1"/>
        <v>1484.3138467279998</v>
      </c>
      <c r="AW21" s="6">
        <f t="shared" si="2"/>
        <v>7.1919164999999996</v>
      </c>
      <c r="AX21" s="7">
        <f t="shared" si="3"/>
        <v>1456.8440270030001</v>
      </c>
      <c r="AZ21" s="8">
        <f t="shared" si="4"/>
        <v>8.1189801800000012</v>
      </c>
      <c r="BA21" s="9">
        <f t="shared" si="5"/>
        <v>1465.508447014</v>
      </c>
      <c r="BC21" s="10">
        <f t="shared" si="6"/>
        <v>4.1418698799999998</v>
      </c>
      <c r="BD21" s="11">
        <f t="shared" si="7"/>
        <v>1484.3138467279998</v>
      </c>
      <c r="BF21" s="16">
        <f t="shared" si="8"/>
        <v>2.1170499200000004</v>
      </c>
      <c r="BG21" s="17">
        <f t="shared" si="9"/>
        <v>713.36012800000003</v>
      </c>
      <c r="BI21">
        <v>61</v>
      </c>
      <c r="BJ21" t="s">
        <v>57</v>
      </c>
      <c r="BK21" s="2">
        <v>44725.670752314814</v>
      </c>
      <c r="BL21" t="s">
        <v>45</v>
      </c>
      <c r="BM21" t="s">
        <v>12</v>
      </c>
      <c r="BN21">
        <v>0</v>
      </c>
      <c r="BO21">
        <v>2.7109999999999999</v>
      </c>
      <c r="BP21" s="3">
        <v>5066636</v>
      </c>
      <c r="BQ21">
        <v>957.75800000000004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">
      <c r="A22">
        <v>62</v>
      </c>
      <c r="B22" t="s">
        <v>58</v>
      </c>
      <c r="C22" s="2">
        <v>44725.692048611112</v>
      </c>
      <c r="D22" t="s">
        <v>59</v>
      </c>
      <c r="E22" t="s">
        <v>12</v>
      </c>
      <c r="F22">
        <v>0</v>
      </c>
      <c r="G22">
        <v>6.04</v>
      </c>
      <c r="H22" s="3">
        <v>3179</v>
      </c>
      <c r="I22">
        <v>2E-3</v>
      </c>
      <c r="J22" t="s">
        <v>13</v>
      </c>
      <c r="K22" t="s">
        <v>13</v>
      </c>
      <c r="L22" t="s">
        <v>13</v>
      </c>
      <c r="M22" t="s">
        <v>13</v>
      </c>
      <c r="O22">
        <v>62</v>
      </c>
      <c r="P22" t="s">
        <v>58</v>
      </c>
      <c r="Q22" s="2">
        <v>44725.692048611112</v>
      </c>
      <c r="R22" t="s">
        <v>59</v>
      </c>
      <c r="S22" t="s">
        <v>12</v>
      </c>
      <c r="T22">
        <v>0</v>
      </c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C22">
        <v>62</v>
      </c>
      <c r="AD22" t="s">
        <v>58</v>
      </c>
      <c r="AE22" s="2">
        <v>44725.692048611112</v>
      </c>
      <c r="AF22" t="s">
        <v>59</v>
      </c>
      <c r="AG22" t="s">
        <v>12</v>
      </c>
      <c r="AH22">
        <v>0</v>
      </c>
      <c r="AI22">
        <v>12.167999999999999</v>
      </c>
      <c r="AJ22" s="3">
        <v>6505</v>
      </c>
      <c r="AK22">
        <v>1.306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S22" s="14">
        <v>96</v>
      </c>
      <c r="AT22" s="10">
        <f t="shared" si="0"/>
        <v>2.3175548573000002</v>
      </c>
      <c r="AU22" s="11">
        <f t="shared" si="1"/>
        <v>1239.8036205619999</v>
      </c>
      <c r="AW22" s="6">
        <f t="shared" si="2"/>
        <v>4.4429483712499991</v>
      </c>
      <c r="AX22" s="7">
        <f t="shared" si="3"/>
        <v>1238.2008858807499</v>
      </c>
      <c r="AZ22" s="8">
        <f t="shared" si="4"/>
        <v>4.85267192405</v>
      </c>
      <c r="BA22" s="9">
        <f t="shared" si="5"/>
        <v>1239.2099576935002</v>
      </c>
      <c r="BC22" s="10">
        <f t="shared" si="6"/>
        <v>2.3175548573000002</v>
      </c>
      <c r="BD22" s="11">
        <f t="shared" si="7"/>
        <v>1239.8036205619999</v>
      </c>
      <c r="BF22" s="16">
        <f t="shared" si="8"/>
        <v>0.63139312320000052</v>
      </c>
      <c r="BG22" s="17">
        <f t="shared" si="9"/>
        <v>613.31934700000011</v>
      </c>
      <c r="BI22">
        <v>62</v>
      </c>
      <c r="BJ22" t="s">
        <v>58</v>
      </c>
      <c r="BK22" s="2">
        <v>44725.692048611112</v>
      </c>
      <c r="BL22" t="s">
        <v>59</v>
      </c>
      <c r="BM22" t="s">
        <v>12</v>
      </c>
      <c r="BN22">
        <v>0</v>
      </c>
      <c r="BO22">
        <v>2.7130000000000001</v>
      </c>
      <c r="BP22" s="3">
        <v>4997859</v>
      </c>
      <c r="BQ22">
        <v>957.16200000000003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">
      <c r="A23">
        <v>63</v>
      </c>
      <c r="B23" t="s">
        <v>60</v>
      </c>
      <c r="C23" s="2">
        <v>44725.713321759256</v>
      </c>
      <c r="D23" t="s">
        <v>55</v>
      </c>
      <c r="E23" t="s">
        <v>12</v>
      </c>
      <c r="F23">
        <v>0</v>
      </c>
      <c r="G23">
        <v>6.0750000000000002</v>
      </c>
      <c r="H23" s="3">
        <v>2066</v>
      </c>
      <c r="I23">
        <v>-1E-3</v>
      </c>
      <c r="J23" t="s">
        <v>13</v>
      </c>
      <c r="K23" t="s">
        <v>13</v>
      </c>
      <c r="L23" t="s">
        <v>13</v>
      </c>
      <c r="M23" t="s">
        <v>13</v>
      </c>
      <c r="O23">
        <v>63</v>
      </c>
      <c r="P23" t="s">
        <v>60</v>
      </c>
      <c r="Q23" s="2">
        <v>44725.713321759256</v>
      </c>
      <c r="R23" t="s">
        <v>55</v>
      </c>
      <c r="S23" t="s">
        <v>12</v>
      </c>
      <c r="T23">
        <v>0</v>
      </c>
      <c r="U23" t="s">
        <v>13</v>
      </c>
      <c r="V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63</v>
      </c>
      <c r="AD23" t="s">
        <v>60</v>
      </c>
      <c r="AE23" s="2">
        <v>44725.713321759256</v>
      </c>
      <c r="AF23" t="s">
        <v>55</v>
      </c>
      <c r="AG23" t="s">
        <v>12</v>
      </c>
      <c r="AH23">
        <v>0</v>
      </c>
      <c r="AI23">
        <v>12.188000000000001</v>
      </c>
      <c r="AJ23" s="3">
        <v>2501</v>
      </c>
      <c r="AK23">
        <v>0.45400000000000001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S23" s="14">
        <v>97</v>
      </c>
      <c r="AT23" s="10">
        <f t="shared" si="0"/>
        <v>0.54009552679999984</v>
      </c>
      <c r="AU23" s="11">
        <f t="shared" si="1"/>
        <v>413.09707237447998</v>
      </c>
      <c r="AW23" s="6">
        <f t="shared" si="2"/>
        <v>1.3082325649999991</v>
      </c>
      <c r="AX23" s="7">
        <f t="shared" si="3"/>
        <v>498.12277358722997</v>
      </c>
      <c r="AZ23" s="8">
        <f t="shared" si="4"/>
        <v>0.93596676980000026</v>
      </c>
      <c r="BA23" s="9">
        <f t="shared" si="5"/>
        <v>474.23149368374004</v>
      </c>
      <c r="BC23" s="10">
        <f t="shared" si="6"/>
        <v>0.54009552679999984</v>
      </c>
      <c r="BD23" s="11">
        <f t="shared" si="7"/>
        <v>413.09707237447998</v>
      </c>
      <c r="BF23" s="16">
        <f t="shared" si="8"/>
        <v>-1.0541607888</v>
      </c>
      <c r="BG23" s="17">
        <f t="shared" si="9"/>
        <v>239.55523628000003</v>
      </c>
      <c r="BI23">
        <v>63</v>
      </c>
      <c r="BJ23" t="s">
        <v>60</v>
      </c>
      <c r="BK23" s="2">
        <v>44725.713321759256</v>
      </c>
      <c r="BL23" t="s">
        <v>55</v>
      </c>
      <c r="BM23" t="s">
        <v>12</v>
      </c>
      <c r="BN23">
        <v>0</v>
      </c>
      <c r="BO23">
        <v>2.7130000000000001</v>
      </c>
      <c r="BP23" s="3">
        <v>5096679</v>
      </c>
      <c r="BQ23">
        <v>958.00599999999997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">
      <c r="A24">
        <v>64</v>
      </c>
      <c r="B24" t="s">
        <v>61</v>
      </c>
      <c r="C24" s="2">
        <v>44725.734583333331</v>
      </c>
      <c r="D24" t="s">
        <v>53</v>
      </c>
      <c r="E24" t="s">
        <v>12</v>
      </c>
      <c r="F24">
        <v>0</v>
      </c>
      <c r="G24">
        <v>6.0369999999999999</v>
      </c>
      <c r="H24" s="3">
        <v>3132</v>
      </c>
      <c r="I24">
        <v>2E-3</v>
      </c>
      <c r="J24" t="s">
        <v>13</v>
      </c>
      <c r="K24" t="s">
        <v>13</v>
      </c>
      <c r="L24" t="s">
        <v>13</v>
      </c>
      <c r="M24" t="s">
        <v>13</v>
      </c>
      <c r="O24">
        <v>64</v>
      </c>
      <c r="P24" t="s">
        <v>61</v>
      </c>
      <c r="Q24" s="2">
        <v>44725.734583333331</v>
      </c>
      <c r="R24" t="s">
        <v>53</v>
      </c>
      <c r="S24" t="s">
        <v>12</v>
      </c>
      <c r="T24">
        <v>0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64</v>
      </c>
      <c r="AD24" t="s">
        <v>61</v>
      </c>
      <c r="AE24" s="2">
        <v>44725.734583333331</v>
      </c>
      <c r="AF24" t="s">
        <v>53</v>
      </c>
      <c r="AG24" t="s">
        <v>12</v>
      </c>
      <c r="AH24">
        <v>0</v>
      </c>
      <c r="AI24">
        <v>12.166</v>
      </c>
      <c r="AJ24" s="3">
        <v>7231</v>
      </c>
      <c r="AK24">
        <v>1.46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S24" s="14">
        <v>98</v>
      </c>
      <c r="AT24" s="10">
        <f t="shared" si="0"/>
        <v>2.2352161072000003</v>
      </c>
      <c r="AU24" s="11">
        <f t="shared" si="1"/>
        <v>1389.6133265472799</v>
      </c>
      <c r="AW24" s="6">
        <f t="shared" si="2"/>
        <v>4.3095102599999979</v>
      </c>
      <c r="AX24" s="7">
        <f t="shared" si="3"/>
        <v>1372.17532235003</v>
      </c>
      <c r="AZ24" s="8">
        <f t="shared" si="4"/>
        <v>4.6901798792000005</v>
      </c>
      <c r="BA24" s="9">
        <f t="shared" si="5"/>
        <v>1377.8590075101399</v>
      </c>
      <c r="BC24" s="10">
        <f t="shared" si="6"/>
        <v>2.2352161072000003</v>
      </c>
      <c r="BD24" s="11">
        <f t="shared" si="7"/>
        <v>1389.6133265472799</v>
      </c>
      <c r="BF24" s="16">
        <f t="shared" si="8"/>
        <v>0.55945364480000048</v>
      </c>
      <c r="BG24" s="17">
        <f t="shared" si="9"/>
        <v>675.18331708000005</v>
      </c>
      <c r="BI24">
        <v>64</v>
      </c>
      <c r="BJ24" t="s">
        <v>61</v>
      </c>
      <c r="BK24" s="2">
        <v>44725.734583333331</v>
      </c>
      <c r="BL24" t="s">
        <v>53</v>
      </c>
      <c r="BM24" t="s">
        <v>12</v>
      </c>
      <c r="BN24">
        <v>0</v>
      </c>
      <c r="BO24">
        <v>2.7120000000000002</v>
      </c>
      <c r="BP24" s="3">
        <v>5066279</v>
      </c>
      <c r="BQ24">
        <v>957.755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">
      <c r="A25">
        <v>65</v>
      </c>
      <c r="B25" t="s">
        <v>62</v>
      </c>
      <c r="C25" s="2">
        <v>44725.755856481483</v>
      </c>
      <c r="D25" t="s">
        <v>51</v>
      </c>
      <c r="E25" t="s">
        <v>12</v>
      </c>
      <c r="F25">
        <v>0</v>
      </c>
      <c r="G25">
        <v>6.0659999999999998</v>
      </c>
      <c r="H25" s="3">
        <v>1674</v>
      </c>
      <c r="I25">
        <v>-1E-3</v>
      </c>
      <c r="J25" t="s">
        <v>13</v>
      </c>
      <c r="K25" t="s">
        <v>13</v>
      </c>
      <c r="L25" t="s">
        <v>13</v>
      </c>
      <c r="M25" t="s">
        <v>13</v>
      </c>
      <c r="O25">
        <v>65</v>
      </c>
      <c r="P25" t="s">
        <v>62</v>
      </c>
      <c r="Q25" s="2">
        <v>44725.755856481483</v>
      </c>
      <c r="R25" t="s">
        <v>51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65</v>
      </c>
      <c r="AD25" t="s">
        <v>62</v>
      </c>
      <c r="AE25" s="2">
        <v>44725.755856481483</v>
      </c>
      <c r="AF25" t="s">
        <v>51</v>
      </c>
      <c r="AG25" t="s">
        <v>12</v>
      </c>
      <c r="AH25">
        <v>0</v>
      </c>
      <c r="AI25">
        <v>12.196</v>
      </c>
      <c r="AJ25" s="3">
        <v>2232</v>
      </c>
      <c r="AK25">
        <v>0.39700000000000002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S25" s="14">
        <v>99</v>
      </c>
      <c r="AT25" s="10">
        <f t="shared" si="0"/>
        <v>-2.0669719999988345E-4</v>
      </c>
      <c r="AU25" s="11">
        <f t="shared" si="1"/>
        <v>357.52726385151999</v>
      </c>
      <c r="AW25" s="6">
        <f t="shared" si="2"/>
        <v>0.21671836500000019</v>
      </c>
      <c r="AX25" s="7">
        <f t="shared" si="3"/>
        <v>448.33009090752</v>
      </c>
      <c r="AZ25" s="8">
        <f t="shared" si="4"/>
        <v>-0.47768989419999919</v>
      </c>
      <c r="BA25" s="9">
        <f t="shared" si="5"/>
        <v>422.81939554176</v>
      </c>
      <c r="BC25" s="10">
        <f t="shared" si="6"/>
        <v>-2.0669719999988345E-4</v>
      </c>
      <c r="BD25" s="11">
        <f t="shared" si="7"/>
        <v>357.52726385151999</v>
      </c>
      <c r="BF25" s="16">
        <f t="shared" si="8"/>
        <v>-1.6388476047999996</v>
      </c>
      <c r="BG25" s="17">
        <f t="shared" si="9"/>
        <v>212.46767872000004</v>
      </c>
      <c r="BI25">
        <v>65</v>
      </c>
      <c r="BJ25" t="s">
        <v>62</v>
      </c>
      <c r="BK25" s="2">
        <v>44725.755856481483</v>
      </c>
      <c r="BL25" t="s">
        <v>51</v>
      </c>
      <c r="BM25" t="s">
        <v>12</v>
      </c>
      <c r="BN25">
        <v>0</v>
      </c>
      <c r="BO25">
        <v>2.7160000000000002</v>
      </c>
      <c r="BP25" s="3">
        <v>4993566</v>
      </c>
      <c r="BQ25">
        <v>957.12300000000005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">
      <c r="A26">
        <v>66</v>
      </c>
      <c r="B26" t="s">
        <v>63</v>
      </c>
      <c r="C26" s="2">
        <v>44725.777141203704</v>
      </c>
      <c r="D26" t="s">
        <v>64</v>
      </c>
      <c r="E26" t="s">
        <v>12</v>
      </c>
      <c r="F26">
        <v>0</v>
      </c>
      <c r="G26">
        <v>6.04</v>
      </c>
      <c r="H26" s="3">
        <v>3318</v>
      </c>
      <c r="I26">
        <v>2E-3</v>
      </c>
      <c r="J26" t="s">
        <v>13</v>
      </c>
      <c r="K26" t="s">
        <v>13</v>
      </c>
      <c r="L26" t="s">
        <v>13</v>
      </c>
      <c r="M26" t="s">
        <v>13</v>
      </c>
      <c r="O26">
        <v>66</v>
      </c>
      <c r="P26" t="s">
        <v>63</v>
      </c>
      <c r="Q26" s="2">
        <v>44725.777141203704</v>
      </c>
      <c r="R26" t="s">
        <v>64</v>
      </c>
      <c r="S26" t="s">
        <v>12</v>
      </c>
      <c r="T26">
        <v>0</v>
      </c>
      <c r="U26" t="s">
        <v>13</v>
      </c>
      <c r="V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66</v>
      </c>
      <c r="AD26" t="s">
        <v>63</v>
      </c>
      <c r="AE26" s="2">
        <v>44725.777141203704</v>
      </c>
      <c r="AF26" t="s">
        <v>64</v>
      </c>
      <c r="AG26" t="s">
        <v>12</v>
      </c>
      <c r="AH26">
        <v>0</v>
      </c>
      <c r="AI26">
        <v>12.167999999999999</v>
      </c>
      <c r="AJ26" s="3">
        <v>7725</v>
      </c>
      <c r="AK26">
        <v>1.5649999999999999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S26" s="14">
        <v>100</v>
      </c>
      <c r="AT26" s="10">
        <f t="shared" si="0"/>
        <v>2.5648239172</v>
      </c>
      <c r="AU26" s="11">
        <f t="shared" si="1"/>
        <v>1491.5345780499999</v>
      </c>
      <c r="AW26" s="6">
        <f t="shared" si="2"/>
        <v>4.8381338849999995</v>
      </c>
      <c r="AX26" s="7">
        <f t="shared" si="3"/>
        <v>1463.2991610187501</v>
      </c>
      <c r="AZ26" s="8">
        <f t="shared" si="4"/>
        <v>5.3317352641999989</v>
      </c>
      <c r="BA26" s="9">
        <f t="shared" si="5"/>
        <v>1472.1916743375</v>
      </c>
      <c r="BC26" s="10">
        <f t="shared" si="6"/>
        <v>2.5648239172</v>
      </c>
      <c r="BD26" s="11">
        <f t="shared" si="7"/>
        <v>1491.5345780499999</v>
      </c>
      <c r="BF26" s="16">
        <f t="shared" si="8"/>
        <v>0.84454328479999941</v>
      </c>
      <c r="BG26" s="17">
        <f t="shared" si="9"/>
        <v>716.24147500000004</v>
      </c>
      <c r="BI26">
        <v>66</v>
      </c>
      <c r="BJ26" t="s">
        <v>63</v>
      </c>
      <c r="BK26" s="2">
        <v>44725.777141203704</v>
      </c>
      <c r="BL26" t="s">
        <v>64</v>
      </c>
      <c r="BM26" t="s">
        <v>12</v>
      </c>
      <c r="BN26">
        <v>0</v>
      </c>
      <c r="BO26">
        <v>2.71</v>
      </c>
      <c r="BP26" s="3">
        <v>5138981</v>
      </c>
      <c r="BQ26">
        <v>958.34400000000005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">
      <c r="A27">
        <v>67</v>
      </c>
      <c r="B27" t="s">
        <v>65</v>
      </c>
      <c r="C27" s="2">
        <v>44725.798425925925</v>
      </c>
      <c r="D27" t="s">
        <v>66</v>
      </c>
      <c r="E27" t="s">
        <v>12</v>
      </c>
      <c r="F27">
        <v>0</v>
      </c>
      <c r="G27">
        <v>6.0609999999999999</v>
      </c>
      <c r="H27" s="3">
        <v>2151</v>
      </c>
      <c r="I27">
        <v>0</v>
      </c>
      <c r="J27" t="s">
        <v>13</v>
      </c>
      <c r="K27" t="s">
        <v>13</v>
      </c>
      <c r="L27" t="s">
        <v>13</v>
      </c>
      <c r="M27" t="s">
        <v>13</v>
      </c>
      <c r="O27">
        <v>67</v>
      </c>
      <c r="P27" t="s">
        <v>65</v>
      </c>
      <c r="Q27" s="2">
        <v>44725.798425925925</v>
      </c>
      <c r="R27" t="s">
        <v>66</v>
      </c>
      <c r="S27" t="s">
        <v>12</v>
      </c>
      <c r="T27">
        <v>0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67</v>
      </c>
      <c r="AD27" t="s">
        <v>65</v>
      </c>
      <c r="AE27" s="2">
        <v>44725.798425925925</v>
      </c>
      <c r="AF27" t="s">
        <v>66</v>
      </c>
      <c r="AG27" t="s">
        <v>12</v>
      </c>
      <c r="AH27">
        <v>0</v>
      </c>
      <c r="AI27">
        <v>12.189</v>
      </c>
      <c r="AJ27" s="3">
        <v>3203</v>
      </c>
      <c r="AK27">
        <v>0.60399999999999998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S27" s="14">
        <v>101</v>
      </c>
      <c r="AT27" s="10">
        <f t="shared" si="0"/>
        <v>0.66314408530000013</v>
      </c>
      <c r="AU27" s="11">
        <f t="shared" si="1"/>
        <v>558.09828498631998</v>
      </c>
      <c r="AW27" s="6">
        <f t="shared" si="2"/>
        <v>1.5457745212499994</v>
      </c>
      <c r="AX27" s="7">
        <f t="shared" si="3"/>
        <v>628.02222945107007</v>
      </c>
      <c r="AZ27" s="8">
        <f t="shared" si="4"/>
        <v>1.2401498820500008</v>
      </c>
      <c r="BA27" s="9">
        <f t="shared" si="5"/>
        <v>608.38878526166002</v>
      </c>
      <c r="BC27" s="10">
        <f t="shared" si="6"/>
        <v>0.66314408530000013</v>
      </c>
      <c r="BD27" s="11">
        <f t="shared" si="7"/>
        <v>558.09828498631998</v>
      </c>
      <c r="BF27" s="16">
        <f t="shared" si="8"/>
        <v>-0.92676292479999978</v>
      </c>
      <c r="BG27" s="17">
        <f t="shared" si="9"/>
        <v>309.07227452000001</v>
      </c>
      <c r="BI27">
        <v>67</v>
      </c>
      <c r="BJ27" t="s">
        <v>65</v>
      </c>
      <c r="BK27" s="2">
        <v>44725.798425925925</v>
      </c>
      <c r="BL27" t="s">
        <v>66</v>
      </c>
      <c r="BM27" t="s">
        <v>12</v>
      </c>
      <c r="BN27">
        <v>0</v>
      </c>
      <c r="BO27">
        <v>2.7120000000000002</v>
      </c>
      <c r="BP27" s="3">
        <v>5143288</v>
      </c>
      <c r="BQ27">
        <v>958.37800000000004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">
      <c r="A28">
        <v>68</v>
      </c>
      <c r="B28" t="s">
        <v>67</v>
      </c>
      <c r="C28" s="2">
        <v>44725.819722222222</v>
      </c>
      <c r="D28" t="s">
        <v>55</v>
      </c>
      <c r="E28" t="s">
        <v>12</v>
      </c>
      <c r="F28">
        <v>0</v>
      </c>
      <c r="G28">
        <v>6.0510000000000002</v>
      </c>
      <c r="H28" s="3">
        <v>1855</v>
      </c>
      <c r="I28">
        <v>-1E-3</v>
      </c>
      <c r="J28" t="s">
        <v>13</v>
      </c>
      <c r="K28" t="s">
        <v>13</v>
      </c>
      <c r="L28" t="s">
        <v>13</v>
      </c>
      <c r="M28" t="s">
        <v>13</v>
      </c>
      <c r="O28">
        <v>68</v>
      </c>
      <c r="P28" t="s">
        <v>67</v>
      </c>
      <c r="Q28" s="2">
        <v>44725.819722222222</v>
      </c>
      <c r="R28" t="s">
        <v>55</v>
      </c>
      <c r="S28" t="s">
        <v>12</v>
      </c>
      <c r="T28">
        <v>0</v>
      </c>
      <c r="U28" t="s">
        <v>13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68</v>
      </c>
      <c r="AD28" t="s">
        <v>67</v>
      </c>
      <c r="AE28" s="2">
        <v>44725.819722222222</v>
      </c>
      <c r="AF28" t="s">
        <v>55</v>
      </c>
      <c r="AG28" t="s">
        <v>12</v>
      </c>
      <c r="AH28">
        <v>0</v>
      </c>
      <c r="AI28">
        <v>12.195</v>
      </c>
      <c r="AJ28" s="3">
        <v>2272</v>
      </c>
      <c r="AK28">
        <v>0.40500000000000003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S28" s="14">
        <v>102</v>
      </c>
      <c r="AT28" s="10">
        <f t="shared" si="0"/>
        <v>0.24372043250000019</v>
      </c>
      <c r="AU28" s="11">
        <f t="shared" si="1"/>
        <v>365.79066616832</v>
      </c>
      <c r="AW28" s="6">
        <f t="shared" si="2"/>
        <v>0.71989678125000012</v>
      </c>
      <c r="AX28" s="7">
        <f t="shared" si="3"/>
        <v>455.73478226432002</v>
      </c>
      <c r="AZ28" s="8">
        <f t="shared" si="4"/>
        <v>0.17725760125000001</v>
      </c>
      <c r="BA28" s="9">
        <f t="shared" si="5"/>
        <v>430.46446614016003</v>
      </c>
      <c r="BC28" s="10">
        <f t="shared" si="6"/>
        <v>0.24372043250000019</v>
      </c>
      <c r="BD28" s="11">
        <f t="shared" si="7"/>
        <v>365.79066616832</v>
      </c>
      <c r="BF28" s="16">
        <f t="shared" si="8"/>
        <v>-1.3694579199999999</v>
      </c>
      <c r="BG28" s="17">
        <f t="shared" si="9"/>
        <v>216.51132352000002</v>
      </c>
      <c r="BI28">
        <v>68</v>
      </c>
      <c r="BJ28" t="s">
        <v>67</v>
      </c>
      <c r="BK28" s="2">
        <v>44725.819722222222</v>
      </c>
      <c r="BL28" t="s">
        <v>55</v>
      </c>
      <c r="BM28" t="s">
        <v>12</v>
      </c>
      <c r="BN28">
        <v>0</v>
      </c>
      <c r="BO28">
        <v>2.6989999999999998</v>
      </c>
      <c r="BP28" s="3">
        <v>5261315</v>
      </c>
      <c r="BQ28">
        <v>959.25800000000004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">
      <c r="A29">
        <v>69</v>
      </c>
      <c r="B29" t="s">
        <v>68</v>
      </c>
      <c r="C29" s="2">
        <v>44725.84101851852</v>
      </c>
      <c r="D29" t="s">
        <v>59</v>
      </c>
      <c r="E29" t="s">
        <v>12</v>
      </c>
      <c r="F29">
        <v>0</v>
      </c>
      <c r="G29">
        <v>6.0389999999999997</v>
      </c>
      <c r="H29" s="3">
        <v>3056</v>
      </c>
      <c r="I29">
        <v>1E-3</v>
      </c>
      <c r="J29" t="s">
        <v>13</v>
      </c>
      <c r="K29" t="s">
        <v>13</v>
      </c>
      <c r="L29" t="s">
        <v>13</v>
      </c>
      <c r="M29" t="s">
        <v>13</v>
      </c>
      <c r="O29">
        <v>69</v>
      </c>
      <c r="P29" t="s">
        <v>68</v>
      </c>
      <c r="Q29" s="2">
        <v>44725.84101851852</v>
      </c>
      <c r="R29" t="s">
        <v>59</v>
      </c>
      <c r="S29" t="s">
        <v>12</v>
      </c>
      <c r="T29">
        <v>0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69</v>
      </c>
      <c r="AD29" t="s">
        <v>68</v>
      </c>
      <c r="AE29" s="2">
        <v>44725.84101851852</v>
      </c>
      <c r="AF29" t="s">
        <v>59</v>
      </c>
      <c r="AG29" t="s">
        <v>12</v>
      </c>
      <c r="AH29">
        <v>0</v>
      </c>
      <c r="AI29">
        <v>12.170999999999999</v>
      </c>
      <c r="AJ29" s="3">
        <v>7804</v>
      </c>
      <c r="AK29">
        <v>1.581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S29" s="14">
        <v>103</v>
      </c>
      <c r="AT29" s="10">
        <f t="shared" si="0"/>
        <v>2.1034308608000005</v>
      </c>
      <c r="AU29" s="11">
        <f t="shared" si="1"/>
        <v>1507.8325703436799</v>
      </c>
      <c r="AW29" s="6">
        <f t="shared" si="2"/>
        <v>4.093936639999999</v>
      </c>
      <c r="AX29" s="7">
        <f t="shared" si="3"/>
        <v>1477.86875534768</v>
      </c>
      <c r="AZ29" s="8">
        <f t="shared" si="4"/>
        <v>4.4268850688000008</v>
      </c>
      <c r="BA29" s="9">
        <f t="shared" si="5"/>
        <v>1487.2765267158402</v>
      </c>
      <c r="BC29" s="10">
        <f t="shared" si="6"/>
        <v>2.1034308608000005</v>
      </c>
      <c r="BD29" s="11">
        <f t="shared" si="7"/>
        <v>1507.8325703436799</v>
      </c>
      <c r="BF29" s="16">
        <f t="shared" si="8"/>
        <v>0.4432680672</v>
      </c>
      <c r="BG29" s="17">
        <f t="shared" si="9"/>
        <v>722.72959648000005</v>
      </c>
      <c r="BI29">
        <v>69</v>
      </c>
      <c r="BJ29" t="s">
        <v>68</v>
      </c>
      <c r="BK29" s="2">
        <v>44725.84101851852</v>
      </c>
      <c r="BL29" t="s">
        <v>59</v>
      </c>
      <c r="BM29" t="s">
        <v>12</v>
      </c>
      <c r="BN29">
        <v>0</v>
      </c>
      <c r="BO29">
        <v>2.7120000000000002</v>
      </c>
      <c r="BP29" s="3">
        <v>5097890</v>
      </c>
      <c r="BQ29">
        <v>958.01599999999996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">
      <c r="A30">
        <v>70</v>
      </c>
      <c r="B30" t="s">
        <v>69</v>
      </c>
      <c r="C30" s="2">
        <v>44725.862291666665</v>
      </c>
      <c r="D30" t="s">
        <v>70</v>
      </c>
      <c r="E30" t="s">
        <v>12</v>
      </c>
      <c r="F30">
        <v>0</v>
      </c>
      <c r="G30">
        <v>6.0430000000000001</v>
      </c>
      <c r="H30" s="3">
        <v>3569</v>
      </c>
      <c r="I30">
        <v>2E-3</v>
      </c>
      <c r="J30" t="s">
        <v>13</v>
      </c>
      <c r="K30" t="s">
        <v>13</v>
      </c>
      <c r="L30" t="s">
        <v>13</v>
      </c>
      <c r="M30" t="s">
        <v>13</v>
      </c>
      <c r="O30">
        <v>70</v>
      </c>
      <c r="P30" t="s">
        <v>69</v>
      </c>
      <c r="Q30" s="2">
        <v>44725.862291666665</v>
      </c>
      <c r="R30" t="s">
        <v>70</v>
      </c>
      <c r="S30" t="s">
        <v>12</v>
      </c>
      <c r="T30">
        <v>0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C30">
        <v>70</v>
      </c>
      <c r="AD30" t="s">
        <v>69</v>
      </c>
      <c r="AE30" s="2">
        <v>44725.862291666665</v>
      </c>
      <c r="AF30" t="s">
        <v>70</v>
      </c>
      <c r="AG30" t="s">
        <v>12</v>
      </c>
      <c r="AH30">
        <v>0</v>
      </c>
      <c r="AI30">
        <v>12.170999999999999</v>
      </c>
      <c r="AJ30" s="3">
        <v>6632</v>
      </c>
      <c r="AK30">
        <v>1.3320000000000001</v>
      </c>
      <c r="AL30" t="s">
        <v>13</v>
      </c>
      <c r="AM30" t="s">
        <v>13</v>
      </c>
      <c r="AN30" t="s">
        <v>13</v>
      </c>
      <c r="AO30" t="s">
        <v>13</v>
      </c>
      <c r="AQ30">
        <v>1</v>
      </c>
      <c r="AS30" s="14">
        <v>104</v>
      </c>
      <c r="AT30" s="10">
        <f t="shared" si="0"/>
        <v>3.0255547732999997</v>
      </c>
      <c r="AU30" s="11">
        <f t="shared" si="1"/>
        <v>1266.01194301952</v>
      </c>
      <c r="AW30" s="6">
        <f t="shared" si="2"/>
        <v>5.5538224212499987</v>
      </c>
      <c r="AX30" s="7">
        <f t="shared" si="3"/>
        <v>1261.6419604755201</v>
      </c>
      <c r="AZ30" s="8">
        <f t="shared" si="4"/>
        <v>6.1911337500499997</v>
      </c>
      <c r="BA30" s="9">
        <f t="shared" si="5"/>
        <v>1263.4652295257602</v>
      </c>
      <c r="BC30" s="10">
        <f t="shared" si="6"/>
        <v>3.0255547732999997</v>
      </c>
      <c r="BD30" s="11">
        <f t="shared" si="7"/>
        <v>1266.01194301952</v>
      </c>
      <c r="BF30" s="16">
        <f t="shared" si="8"/>
        <v>1.2309282672000004</v>
      </c>
      <c r="BG30" s="17">
        <f t="shared" si="9"/>
        <v>624.27212672000007</v>
      </c>
      <c r="BI30">
        <v>70</v>
      </c>
      <c r="BJ30" t="s">
        <v>69</v>
      </c>
      <c r="BK30" s="2">
        <v>44725.862291666665</v>
      </c>
      <c r="BL30" t="s">
        <v>70</v>
      </c>
      <c r="BM30" t="s">
        <v>12</v>
      </c>
      <c r="BN30">
        <v>0</v>
      </c>
      <c r="BO30">
        <v>2.7120000000000002</v>
      </c>
      <c r="BP30" s="3">
        <v>5130051</v>
      </c>
      <c r="BQ30">
        <v>958.274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">
      <c r="A31">
        <v>71</v>
      </c>
      <c r="B31" t="s">
        <v>71</v>
      </c>
      <c r="C31" s="2">
        <v>44725.88354166667</v>
      </c>
      <c r="D31" t="s">
        <v>64</v>
      </c>
      <c r="E31" t="s">
        <v>12</v>
      </c>
      <c r="F31">
        <v>0</v>
      </c>
      <c r="G31">
        <v>6.0469999999999997</v>
      </c>
      <c r="H31" s="3">
        <v>2880</v>
      </c>
      <c r="I31">
        <v>1E-3</v>
      </c>
      <c r="J31" t="s">
        <v>13</v>
      </c>
      <c r="K31" t="s">
        <v>13</v>
      </c>
      <c r="L31" t="s">
        <v>13</v>
      </c>
      <c r="M31" t="s">
        <v>13</v>
      </c>
      <c r="O31">
        <v>71</v>
      </c>
      <c r="P31" t="s">
        <v>71</v>
      </c>
      <c r="Q31" s="2">
        <v>44725.88354166667</v>
      </c>
      <c r="R31" t="s">
        <v>64</v>
      </c>
      <c r="S31" t="s">
        <v>12</v>
      </c>
      <c r="T31">
        <v>0</v>
      </c>
      <c r="U31" t="s">
        <v>13</v>
      </c>
      <c r="V31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>
        <v>71</v>
      </c>
      <c r="AD31" t="s">
        <v>71</v>
      </c>
      <c r="AE31" s="2">
        <v>44725.88354166667</v>
      </c>
      <c r="AF31" t="s">
        <v>64</v>
      </c>
      <c r="AG31" t="s">
        <v>12</v>
      </c>
      <c r="AH31">
        <v>0</v>
      </c>
      <c r="AI31">
        <v>12.17</v>
      </c>
      <c r="AJ31" s="3">
        <v>7359</v>
      </c>
      <c r="AK31">
        <v>1.4870000000000001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S31" s="14">
        <v>105</v>
      </c>
      <c r="AT31" s="10">
        <f t="shared" si="0"/>
        <v>1.8046883200000001</v>
      </c>
      <c r="AU31" s="11">
        <f t="shared" si="1"/>
        <v>1416.0232674368799</v>
      </c>
      <c r="AW31" s="6">
        <f t="shared" si="2"/>
        <v>3.595656</v>
      </c>
      <c r="AX31" s="7">
        <f t="shared" si="3"/>
        <v>1395.7892981196298</v>
      </c>
      <c r="AZ31" s="8">
        <f t="shared" si="4"/>
        <v>3.8145795200000006</v>
      </c>
      <c r="BA31" s="9">
        <f t="shared" si="5"/>
        <v>1402.3022416349399</v>
      </c>
      <c r="BC31" s="10">
        <f t="shared" si="6"/>
        <v>1.8046883200000001</v>
      </c>
      <c r="BD31" s="11">
        <f t="shared" si="7"/>
        <v>1416.0232674368799</v>
      </c>
      <c r="BF31" s="16">
        <f t="shared" si="8"/>
        <v>0.17488087999999991</v>
      </c>
      <c r="BG31" s="17">
        <f t="shared" si="9"/>
        <v>685.90244668000003</v>
      </c>
      <c r="BI31">
        <v>71</v>
      </c>
      <c r="BJ31" t="s">
        <v>71</v>
      </c>
      <c r="BK31" s="2">
        <v>44725.88354166667</v>
      </c>
      <c r="BL31" t="s">
        <v>64</v>
      </c>
      <c r="BM31" t="s">
        <v>12</v>
      </c>
      <c r="BN31">
        <v>0</v>
      </c>
      <c r="BO31">
        <v>2.7149999999999999</v>
      </c>
      <c r="BP31" s="3">
        <v>5011725</v>
      </c>
      <c r="BQ31">
        <v>957.28499999999997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">
      <c r="A32">
        <v>72</v>
      </c>
      <c r="B32" t="s">
        <v>72</v>
      </c>
      <c r="C32" s="2">
        <v>44725.90483796296</v>
      </c>
      <c r="D32" t="s">
        <v>70</v>
      </c>
      <c r="E32" t="s">
        <v>12</v>
      </c>
      <c r="F32">
        <v>0</v>
      </c>
      <c r="G32">
        <v>6.0339999999999998</v>
      </c>
      <c r="H32" s="3">
        <v>3700</v>
      </c>
      <c r="I32">
        <v>3.0000000000000001E-3</v>
      </c>
      <c r="J32" t="s">
        <v>13</v>
      </c>
      <c r="K32" t="s">
        <v>13</v>
      </c>
      <c r="L32" t="s">
        <v>13</v>
      </c>
      <c r="M32" t="s">
        <v>13</v>
      </c>
      <c r="O32">
        <v>72</v>
      </c>
      <c r="P32" t="s">
        <v>72</v>
      </c>
      <c r="Q32" s="2">
        <v>44725.90483796296</v>
      </c>
      <c r="R32" t="s">
        <v>70</v>
      </c>
      <c r="S32" t="s">
        <v>12</v>
      </c>
      <c r="T32">
        <v>0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>
        <v>72</v>
      </c>
      <c r="AD32" t="s">
        <v>72</v>
      </c>
      <c r="AE32" s="2">
        <v>44725.90483796296</v>
      </c>
      <c r="AF32" t="s">
        <v>70</v>
      </c>
      <c r="AG32" t="s">
        <v>12</v>
      </c>
      <c r="AH32">
        <v>0</v>
      </c>
      <c r="AI32">
        <v>12.163</v>
      </c>
      <c r="AJ32" s="3">
        <v>6833</v>
      </c>
      <c r="AK32">
        <v>1.375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S32" s="14">
        <v>106</v>
      </c>
      <c r="AT32" s="10">
        <f t="shared" si="0"/>
        <v>3.2732869999999998</v>
      </c>
      <c r="AU32" s="11">
        <f t="shared" si="1"/>
        <v>1307.4895740327199</v>
      </c>
      <c r="AW32" s="6">
        <f t="shared" si="2"/>
        <v>5.9284124999999985</v>
      </c>
      <c r="AX32" s="7">
        <f t="shared" si="3"/>
        <v>1298.7374756674701</v>
      </c>
      <c r="AZ32" s="8">
        <f t="shared" si="4"/>
        <v>6.6367645</v>
      </c>
      <c r="BA32" s="9">
        <f t="shared" si="5"/>
        <v>1301.8524224048601</v>
      </c>
      <c r="BC32" s="10">
        <f t="shared" si="6"/>
        <v>3.2732869999999998</v>
      </c>
      <c r="BD32" s="11">
        <f t="shared" si="7"/>
        <v>1307.4895740327199</v>
      </c>
      <c r="BF32" s="16">
        <f t="shared" si="8"/>
        <v>1.4333479999999996</v>
      </c>
      <c r="BG32" s="17">
        <f t="shared" si="9"/>
        <v>641.49344492</v>
      </c>
      <c r="BI32">
        <v>72</v>
      </c>
      <c r="BJ32" t="s">
        <v>72</v>
      </c>
      <c r="BK32" s="2">
        <v>44725.90483796296</v>
      </c>
      <c r="BL32" t="s">
        <v>70</v>
      </c>
      <c r="BM32" t="s">
        <v>12</v>
      </c>
      <c r="BN32">
        <v>0</v>
      </c>
      <c r="BO32">
        <v>2.7109999999999999</v>
      </c>
      <c r="BP32" s="3">
        <v>5079312</v>
      </c>
      <c r="BQ32">
        <v>957.86400000000003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">
      <c r="A33">
        <v>73</v>
      </c>
      <c r="B33" t="s">
        <v>73</v>
      </c>
      <c r="C33" s="2">
        <v>44725.926099537035</v>
      </c>
      <c r="D33" t="s">
        <v>74</v>
      </c>
      <c r="E33" t="s">
        <v>12</v>
      </c>
      <c r="F33">
        <v>0</v>
      </c>
      <c r="G33">
        <v>6.05</v>
      </c>
      <c r="H33" s="3">
        <v>2608</v>
      </c>
      <c r="I33">
        <v>0</v>
      </c>
      <c r="J33" t="s">
        <v>13</v>
      </c>
      <c r="K33" t="s">
        <v>13</v>
      </c>
      <c r="L33" t="s">
        <v>13</v>
      </c>
      <c r="M33" t="s">
        <v>13</v>
      </c>
      <c r="O33">
        <v>73</v>
      </c>
      <c r="P33" t="s">
        <v>73</v>
      </c>
      <c r="Q33" s="2">
        <v>44725.926099537035</v>
      </c>
      <c r="R33" t="s">
        <v>74</v>
      </c>
      <c r="S33" t="s">
        <v>12</v>
      </c>
      <c r="T33">
        <v>0</v>
      </c>
      <c r="U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C33">
        <v>73</v>
      </c>
      <c r="AD33" t="s">
        <v>73</v>
      </c>
      <c r="AE33" s="2">
        <v>44725.926099537035</v>
      </c>
      <c r="AF33" t="s">
        <v>74</v>
      </c>
      <c r="AG33" t="s">
        <v>12</v>
      </c>
      <c r="AH33">
        <v>0</v>
      </c>
      <c r="AI33">
        <v>12.164</v>
      </c>
      <c r="AJ33" s="3">
        <v>12461</v>
      </c>
      <c r="AK33">
        <v>2.569</v>
      </c>
      <c r="AL33" t="s">
        <v>13</v>
      </c>
      <c r="AM33" t="s">
        <v>13</v>
      </c>
      <c r="AN33" t="s">
        <v>13</v>
      </c>
      <c r="AO33" t="s">
        <v>13</v>
      </c>
      <c r="AQ33">
        <v>1</v>
      </c>
      <c r="AS33" s="14">
        <v>107</v>
      </c>
      <c r="AT33" s="10">
        <f t="shared" si="0"/>
        <v>1.3607009792000004</v>
      </c>
      <c r="AU33" s="11">
        <f t="shared" si="1"/>
        <v>2468.0260431840802</v>
      </c>
      <c r="AW33" s="6">
        <f t="shared" si="2"/>
        <v>2.8281753599999995</v>
      </c>
      <c r="AX33" s="7">
        <f t="shared" si="3"/>
        <v>2335.3526927768303</v>
      </c>
      <c r="AZ33" s="8">
        <f t="shared" si="4"/>
        <v>2.8612275711999988</v>
      </c>
      <c r="BA33" s="9">
        <f t="shared" si="5"/>
        <v>2376.1604037685397</v>
      </c>
      <c r="BC33" s="10">
        <f t="shared" si="6"/>
        <v>1.3607009792000004</v>
      </c>
      <c r="BD33" s="11">
        <f t="shared" si="7"/>
        <v>2468.0260431840802</v>
      </c>
      <c r="BF33" s="16">
        <f t="shared" si="8"/>
        <v>-0.23804710719999989</v>
      </c>
      <c r="BG33" s="17">
        <f t="shared" si="9"/>
        <v>1067.2647018800001</v>
      </c>
      <c r="BI33">
        <v>73</v>
      </c>
      <c r="BJ33" t="s">
        <v>73</v>
      </c>
      <c r="BK33" s="2">
        <v>44725.926099537035</v>
      </c>
      <c r="BL33" t="s">
        <v>74</v>
      </c>
      <c r="BM33" t="s">
        <v>12</v>
      </c>
      <c r="BN33">
        <v>0</v>
      </c>
      <c r="BO33">
        <v>2.714</v>
      </c>
      <c r="BP33" s="3">
        <v>5017539</v>
      </c>
      <c r="BQ33">
        <v>957.33699999999999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">
      <c r="A34">
        <v>74</v>
      </c>
      <c r="B34" t="s">
        <v>75</v>
      </c>
      <c r="C34" s="2">
        <v>44725.94734953704</v>
      </c>
      <c r="D34" t="s">
        <v>66</v>
      </c>
      <c r="E34" t="s">
        <v>12</v>
      </c>
      <c r="F34">
        <v>0</v>
      </c>
      <c r="G34">
        <v>6.0540000000000003</v>
      </c>
      <c r="H34" s="3">
        <v>2200</v>
      </c>
      <c r="I34">
        <v>0</v>
      </c>
      <c r="J34" t="s">
        <v>13</v>
      </c>
      <c r="K34" t="s">
        <v>13</v>
      </c>
      <c r="L34" t="s">
        <v>13</v>
      </c>
      <c r="M34" t="s">
        <v>13</v>
      </c>
      <c r="O34">
        <v>74</v>
      </c>
      <c r="P34" t="s">
        <v>75</v>
      </c>
      <c r="Q34" s="2">
        <v>44725.94734953704</v>
      </c>
      <c r="R34" t="s">
        <v>66</v>
      </c>
      <c r="S34" t="s">
        <v>12</v>
      </c>
      <c r="T34">
        <v>0</v>
      </c>
      <c r="U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C34">
        <v>74</v>
      </c>
      <c r="AD34" t="s">
        <v>75</v>
      </c>
      <c r="AE34" s="2">
        <v>44725.94734953704</v>
      </c>
      <c r="AF34" t="s">
        <v>66</v>
      </c>
      <c r="AG34" t="s">
        <v>12</v>
      </c>
      <c r="AH34">
        <v>0</v>
      </c>
      <c r="AI34">
        <v>12.193</v>
      </c>
      <c r="AJ34" s="3">
        <v>3919</v>
      </c>
      <c r="AK34">
        <v>0.75600000000000001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S34" s="14">
        <v>108</v>
      </c>
      <c r="AT34" s="10">
        <f t="shared" si="0"/>
        <v>0.73503200000000013</v>
      </c>
      <c r="AU34" s="11">
        <f t="shared" si="1"/>
        <v>705.96534952327988</v>
      </c>
      <c r="AW34" s="6">
        <f t="shared" si="2"/>
        <v>1.6828499999999993</v>
      </c>
      <c r="AX34" s="7">
        <f t="shared" si="3"/>
        <v>760.44854312603013</v>
      </c>
      <c r="AZ34" s="8">
        <f t="shared" si="4"/>
        <v>1.4151220000000002</v>
      </c>
      <c r="BA34" s="9">
        <f t="shared" si="5"/>
        <v>745.20506979814013</v>
      </c>
      <c r="BC34" s="10">
        <f t="shared" si="6"/>
        <v>0.73503200000000013</v>
      </c>
      <c r="BD34" s="11">
        <f t="shared" si="7"/>
        <v>705.96534952327988</v>
      </c>
      <c r="BF34" s="16">
        <f t="shared" si="8"/>
        <v>-0.85322200000000015</v>
      </c>
      <c r="BG34" s="17">
        <f t="shared" si="9"/>
        <v>378.22939708000007</v>
      </c>
      <c r="BI34">
        <v>74</v>
      </c>
      <c r="BJ34" t="s">
        <v>75</v>
      </c>
      <c r="BK34" s="2">
        <v>44725.94734953704</v>
      </c>
      <c r="BL34" t="s">
        <v>66</v>
      </c>
      <c r="BM34" t="s">
        <v>12</v>
      </c>
      <c r="BN34">
        <v>0</v>
      </c>
      <c r="BO34">
        <v>2.7109999999999999</v>
      </c>
      <c r="BP34" s="3">
        <v>5095111</v>
      </c>
      <c r="BQ34">
        <v>957.99300000000005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">
      <c r="A35">
        <v>75</v>
      </c>
      <c r="B35" t="s">
        <v>76</v>
      </c>
      <c r="C35" s="2">
        <v>44725.968622685185</v>
      </c>
      <c r="D35" t="s">
        <v>77</v>
      </c>
      <c r="E35" t="s">
        <v>12</v>
      </c>
      <c r="F35">
        <v>0</v>
      </c>
      <c r="G35">
        <v>6.0490000000000004</v>
      </c>
      <c r="H35" s="3">
        <v>2772</v>
      </c>
      <c r="I35">
        <v>1E-3</v>
      </c>
      <c r="J35" t="s">
        <v>13</v>
      </c>
      <c r="K35" t="s">
        <v>13</v>
      </c>
      <c r="L35" t="s">
        <v>13</v>
      </c>
      <c r="M35" t="s">
        <v>13</v>
      </c>
      <c r="O35">
        <v>75</v>
      </c>
      <c r="P35" t="s">
        <v>76</v>
      </c>
      <c r="Q35" s="2">
        <v>44725.968622685185</v>
      </c>
      <c r="R35" t="s">
        <v>77</v>
      </c>
      <c r="S35" t="s">
        <v>12</v>
      </c>
      <c r="T35">
        <v>0</v>
      </c>
      <c r="U35" t="s">
        <v>13</v>
      </c>
      <c r="V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C35">
        <v>75</v>
      </c>
      <c r="AD35" t="s">
        <v>76</v>
      </c>
      <c r="AE35" s="2">
        <v>44725.968622685185</v>
      </c>
      <c r="AF35" t="s">
        <v>77</v>
      </c>
      <c r="AG35" t="s">
        <v>12</v>
      </c>
      <c r="AH35">
        <v>0</v>
      </c>
      <c r="AI35">
        <v>12.167</v>
      </c>
      <c r="AJ35" s="3">
        <v>8976</v>
      </c>
      <c r="AK35">
        <v>1.83</v>
      </c>
      <c r="AL35" t="s">
        <v>13</v>
      </c>
      <c r="AM35" t="s">
        <v>13</v>
      </c>
      <c r="AN35" t="s">
        <v>13</v>
      </c>
      <c r="AO35" t="s">
        <v>13</v>
      </c>
      <c r="AQ35">
        <v>1</v>
      </c>
      <c r="AS35" s="14">
        <v>109</v>
      </c>
      <c r="AT35" s="10">
        <f t="shared" si="0"/>
        <v>1.6258256752</v>
      </c>
      <c r="AU35" s="11">
        <f t="shared" si="1"/>
        <v>1749.5830899404798</v>
      </c>
      <c r="AW35" s="6">
        <f t="shared" si="2"/>
        <v>3.2905446600000001</v>
      </c>
      <c r="AX35" s="7">
        <f t="shared" si="3"/>
        <v>1693.9231104844798</v>
      </c>
      <c r="AZ35" s="8">
        <f t="shared" si="4"/>
        <v>3.4370691271999991</v>
      </c>
      <c r="BA35" s="9">
        <f t="shared" si="5"/>
        <v>1711.0431549542402</v>
      </c>
      <c r="BC35" s="10">
        <f t="shared" si="6"/>
        <v>1.6258256752</v>
      </c>
      <c r="BD35" s="11">
        <f t="shared" si="7"/>
        <v>1749.5830899404798</v>
      </c>
      <c r="BF35" s="16">
        <f t="shared" si="8"/>
        <v>1.0654956799999837E-2</v>
      </c>
      <c r="BG35" s="17">
        <f t="shared" si="9"/>
        <v>816.46193728000003</v>
      </c>
      <c r="BI35">
        <v>75</v>
      </c>
      <c r="BJ35" t="s">
        <v>76</v>
      </c>
      <c r="BK35" s="2">
        <v>44725.968622685185</v>
      </c>
      <c r="BL35" t="s">
        <v>77</v>
      </c>
      <c r="BM35" t="s">
        <v>12</v>
      </c>
      <c r="BN35">
        <v>0</v>
      </c>
      <c r="BO35">
        <v>2.7149999999999999</v>
      </c>
      <c r="BP35" s="3">
        <v>5036557</v>
      </c>
      <c r="BQ35">
        <v>957.50199999999995</v>
      </c>
      <c r="BR35" t="s">
        <v>13</v>
      </c>
      <c r="BS35" t="s">
        <v>13</v>
      </c>
      <c r="BT35" t="s">
        <v>13</v>
      </c>
      <c r="BU35" t="s">
        <v>13</v>
      </c>
    </row>
    <row r="36" spans="1:73" x14ac:dyDescent="0.3">
      <c r="A36">
        <v>76</v>
      </c>
      <c r="B36" t="s">
        <v>78</v>
      </c>
      <c r="C36" s="2">
        <v>44725.989837962959</v>
      </c>
      <c r="D36" t="s">
        <v>59</v>
      </c>
      <c r="E36" t="s">
        <v>12</v>
      </c>
      <c r="F36">
        <v>0</v>
      </c>
      <c r="G36">
        <v>6.0389999999999997</v>
      </c>
      <c r="H36" s="3">
        <v>3224</v>
      </c>
      <c r="I36">
        <v>2E-3</v>
      </c>
      <c r="J36" t="s">
        <v>13</v>
      </c>
      <c r="K36" t="s">
        <v>13</v>
      </c>
      <c r="L36" t="s">
        <v>13</v>
      </c>
      <c r="M36" t="s">
        <v>13</v>
      </c>
      <c r="O36">
        <v>76</v>
      </c>
      <c r="P36" t="s">
        <v>78</v>
      </c>
      <c r="Q36" s="2">
        <v>44725.989837962959</v>
      </c>
      <c r="R36" t="s">
        <v>59</v>
      </c>
      <c r="S36" t="s">
        <v>12</v>
      </c>
      <c r="T36">
        <v>0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>
        <v>76</v>
      </c>
      <c r="AD36" t="s">
        <v>78</v>
      </c>
      <c r="AE36" s="2">
        <v>44725.989837962959</v>
      </c>
      <c r="AF36" t="s">
        <v>59</v>
      </c>
      <c r="AG36" t="s">
        <v>12</v>
      </c>
      <c r="AH36">
        <v>0</v>
      </c>
      <c r="AI36">
        <v>12.159000000000001</v>
      </c>
      <c r="AJ36" s="3">
        <v>8659</v>
      </c>
      <c r="AK36">
        <v>1.7629999999999999</v>
      </c>
      <c r="AL36" t="s">
        <v>13</v>
      </c>
      <c r="AM36" t="s">
        <v>13</v>
      </c>
      <c r="AN36" t="s">
        <v>13</v>
      </c>
      <c r="AO36" t="s">
        <v>13</v>
      </c>
      <c r="AQ36">
        <v>1</v>
      </c>
      <c r="AS36" s="14">
        <v>110</v>
      </c>
      <c r="AT36" s="10">
        <f t="shared" si="0"/>
        <v>2.3969913728000005</v>
      </c>
      <c r="AU36" s="11">
        <f t="shared" si="1"/>
        <v>1684.20185426888</v>
      </c>
      <c r="AW36" s="6">
        <f t="shared" si="2"/>
        <v>4.57079624</v>
      </c>
      <c r="AX36" s="7">
        <f t="shared" si="3"/>
        <v>1635.50221330163</v>
      </c>
      <c r="AZ36" s="8">
        <f t="shared" si="4"/>
        <v>5.0080095008000001</v>
      </c>
      <c r="BA36" s="9">
        <f t="shared" si="5"/>
        <v>1650.5236531509402</v>
      </c>
      <c r="BC36" s="10">
        <f t="shared" si="6"/>
        <v>2.3969913728000005</v>
      </c>
      <c r="BD36" s="11">
        <f t="shared" si="7"/>
        <v>1684.20185426888</v>
      </c>
      <c r="BF36" s="16">
        <f t="shared" si="8"/>
        <v>0.70033427520000036</v>
      </c>
      <c r="BG36" s="17">
        <f t="shared" si="9"/>
        <v>791.5755986800001</v>
      </c>
      <c r="BI36">
        <v>76</v>
      </c>
      <c r="BJ36" t="s">
        <v>78</v>
      </c>
      <c r="BK36" s="2">
        <v>44725.989837962959</v>
      </c>
      <c r="BL36" t="s">
        <v>59</v>
      </c>
      <c r="BM36" t="s">
        <v>12</v>
      </c>
      <c r="BN36">
        <v>0</v>
      </c>
      <c r="BO36">
        <v>2.7120000000000002</v>
      </c>
      <c r="BP36" s="3">
        <v>5050799</v>
      </c>
      <c r="BQ36">
        <v>957.62400000000002</v>
      </c>
      <c r="BR36" t="s">
        <v>13</v>
      </c>
      <c r="BS36" t="s">
        <v>13</v>
      </c>
      <c r="BT36" t="s">
        <v>13</v>
      </c>
      <c r="BU36" t="s">
        <v>13</v>
      </c>
    </row>
    <row r="37" spans="1:73" x14ac:dyDescent="0.3">
      <c r="A37">
        <v>77</v>
      </c>
      <c r="B37" t="s">
        <v>79</v>
      </c>
      <c r="C37" s="2">
        <v>44726.011111111111</v>
      </c>
      <c r="D37" t="s">
        <v>43</v>
      </c>
      <c r="E37" t="s">
        <v>12</v>
      </c>
      <c r="F37">
        <v>0</v>
      </c>
      <c r="G37">
        <v>6.0469999999999997</v>
      </c>
      <c r="H37" s="3">
        <v>2047</v>
      </c>
      <c r="I37">
        <v>-1E-3</v>
      </c>
      <c r="J37" t="s">
        <v>13</v>
      </c>
      <c r="K37" t="s">
        <v>13</v>
      </c>
      <c r="L37" t="s">
        <v>13</v>
      </c>
      <c r="M37" t="s">
        <v>13</v>
      </c>
      <c r="O37">
        <v>77</v>
      </c>
      <c r="P37" t="s">
        <v>79</v>
      </c>
      <c r="Q37" s="2">
        <v>44726.011111111111</v>
      </c>
      <c r="R37" t="s">
        <v>43</v>
      </c>
      <c r="S37" t="s">
        <v>12</v>
      </c>
      <c r="T37">
        <v>0</v>
      </c>
      <c r="U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C37">
        <v>77</v>
      </c>
      <c r="AD37" t="s">
        <v>79</v>
      </c>
      <c r="AE37" s="2">
        <v>44726.011111111111</v>
      </c>
      <c r="AF37" t="s">
        <v>43</v>
      </c>
      <c r="AG37" t="s">
        <v>12</v>
      </c>
      <c r="AH37">
        <v>0</v>
      </c>
      <c r="AI37">
        <v>12.202</v>
      </c>
      <c r="AJ37" s="3">
        <v>3119</v>
      </c>
      <c r="AK37">
        <v>0.58599999999999997</v>
      </c>
      <c r="AL37" t="s">
        <v>13</v>
      </c>
      <c r="AM37" t="s">
        <v>13</v>
      </c>
      <c r="AN37" t="s">
        <v>13</v>
      </c>
      <c r="AO37" t="s">
        <v>13</v>
      </c>
      <c r="AQ37">
        <v>1</v>
      </c>
      <c r="AS37" s="14">
        <v>111</v>
      </c>
      <c r="AT37" s="10">
        <f t="shared" si="0"/>
        <v>0.51287766769999998</v>
      </c>
      <c r="AU37" s="11">
        <f t="shared" si="1"/>
        <v>540.74903733127985</v>
      </c>
      <c r="AW37" s="6">
        <f t="shared" si="2"/>
        <v>1.2551769412499993</v>
      </c>
      <c r="AX37" s="7">
        <f t="shared" si="3"/>
        <v>612.48196333403007</v>
      </c>
      <c r="AZ37" s="8">
        <f t="shared" si="4"/>
        <v>0.86785838845000018</v>
      </c>
      <c r="BA37" s="9">
        <f t="shared" si="5"/>
        <v>592.33662010214005</v>
      </c>
      <c r="BC37" s="10">
        <f t="shared" si="6"/>
        <v>0.51287766769999998</v>
      </c>
      <c r="BD37" s="11">
        <f t="shared" si="7"/>
        <v>540.74903733127985</v>
      </c>
      <c r="BF37" s="16">
        <f t="shared" si="8"/>
        <v>-1.0826079231999999</v>
      </c>
      <c r="BG37" s="17">
        <f t="shared" si="9"/>
        <v>300.84328508000004</v>
      </c>
      <c r="BI37">
        <v>77</v>
      </c>
      <c r="BJ37" t="s">
        <v>79</v>
      </c>
      <c r="BK37" s="2">
        <v>44726.011111111111</v>
      </c>
      <c r="BL37" t="s">
        <v>43</v>
      </c>
      <c r="BM37" t="s">
        <v>12</v>
      </c>
      <c r="BN37">
        <v>0</v>
      </c>
      <c r="BO37">
        <v>2.714</v>
      </c>
      <c r="BP37" s="3">
        <v>5090027</v>
      </c>
      <c r="BQ37">
        <v>957.952</v>
      </c>
      <c r="BR37" t="s">
        <v>13</v>
      </c>
      <c r="BS37" t="s">
        <v>13</v>
      </c>
      <c r="BT37" t="s">
        <v>13</v>
      </c>
      <c r="BU37" t="s">
        <v>13</v>
      </c>
    </row>
    <row r="38" spans="1:73" x14ac:dyDescent="0.3">
      <c r="A38">
        <v>78</v>
      </c>
      <c r="B38" t="s">
        <v>80</v>
      </c>
      <c r="C38" s="2">
        <v>44726.032337962963</v>
      </c>
      <c r="D38" t="s">
        <v>45</v>
      </c>
      <c r="E38" t="s">
        <v>12</v>
      </c>
      <c r="F38">
        <v>0</v>
      </c>
      <c r="G38">
        <v>6.0659999999999998</v>
      </c>
      <c r="H38" s="3">
        <v>1956</v>
      </c>
      <c r="I38">
        <v>-1E-3</v>
      </c>
      <c r="J38" t="s">
        <v>13</v>
      </c>
      <c r="K38" t="s">
        <v>13</v>
      </c>
      <c r="L38" t="s">
        <v>13</v>
      </c>
      <c r="M38" t="s">
        <v>13</v>
      </c>
      <c r="O38">
        <v>78</v>
      </c>
      <c r="P38" t="s">
        <v>80</v>
      </c>
      <c r="Q38" s="2">
        <v>44726.032337962963</v>
      </c>
      <c r="R38" t="s">
        <v>45</v>
      </c>
      <c r="S38" t="s">
        <v>12</v>
      </c>
      <c r="T38">
        <v>0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C38">
        <v>78</v>
      </c>
      <c r="AD38" t="s">
        <v>80</v>
      </c>
      <c r="AE38" s="2">
        <v>44726.032337962963</v>
      </c>
      <c r="AF38" t="s">
        <v>45</v>
      </c>
      <c r="AG38" t="s">
        <v>12</v>
      </c>
      <c r="AH38">
        <v>0</v>
      </c>
      <c r="AI38">
        <v>12.199</v>
      </c>
      <c r="AJ38" s="3">
        <v>2969</v>
      </c>
      <c r="AK38">
        <v>0.55400000000000005</v>
      </c>
      <c r="AL38" t="s">
        <v>13</v>
      </c>
      <c r="AM38" t="s">
        <v>13</v>
      </c>
      <c r="AN38" t="s">
        <v>13</v>
      </c>
      <c r="AO38" t="s">
        <v>13</v>
      </c>
      <c r="AQ38">
        <v>1</v>
      </c>
      <c r="AS38" s="14">
        <v>112</v>
      </c>
      <c r="AT38" s="10">
        <f t="shared" si="0"/>
        <v>0.38397290080000013</v>
      </c>
      <c r="AU38" s="11">
        <f t="shared" si="1"/>
        <v>509.76734219527992</v>
      </c>
      <c r="AW38" s="6">
        <f t="shared" si="2"/>
        <v>1.0012811399999997</v>
      </c>
      <c r="AX38" s="7">
        <f t="shared" si="3"/>
        <v>584.72928489803007</v>
      </c>
      <c r="AZ38" s="8">
        <f t="shared" si="4"/>
        <v>0.54107500880000003</v>
      </c>
      <c r="BA38" s="9">
        <f t="shared" si="5"/>
        <v>563.67146873414015</v>
      </c>
      <c r="BC38" s="10">
        <f t="shared" si="6"/>
        <v>0.38397290080000013</v>
      </c>
      <c r="BD38" s="11">
        <f t="shared" si="7"/>
        <v>509.76734219527992</v>
      </c>
      <c r="BF38" s="16">
        <f t="shared" si="8"/>
        <v>-1.2187025727999998</v>
      </c>
      <c r="BG38" s="17">
        <f t="shared" si="9"/>
        <v>286.08828907999998</v>
      </c>
      <c r="BI38">
        <v>78</v>
      </c>
      <c r="BJ38" t="s">
        <v>80</v>
      </c>
      <c r="BK38" s="2">
        <v>44726.032337962963</v>
      </c>
      <c r="BL38" t="s">
        <v>45</v>
      </c>
      <c r="BM38" t="s">
        <v>12</v>
      </c>
      <c r="BN38">
        <v>0</v>
      </c>
      <c r="BO38">
        <v>2.7080000000000002</v>
      </c>
      <c r="BP38" s="3">
        <v>5242186</v>
      </c>
      <c r="BQ38">
        <v>959.12099999999998</v>
      </c>
      <c r="BR38" t="s">
        <v>13</v>
      </c>
      <c r="BS38" t="s">
        <v>13</v>
      </c>
      <c r="BT38" t="s">
        <v>13</v>
      </c>
      <c r="BU38" t="s">
        <v>13</v>
      </c>
    </row>
    <row r="39" spans="1:73" x14ac:dyDescent="0.3">
      <c r="A39">
        <v>79</v>
      </c>
      <c r="B39" t="s">
        <v>81</v>
      </c>
      <c r="C39" s="2">
        <v>44726.053599537037</v>
      </c>
      <c r="D39" t="s">
        <v>74</v>
      </c>
      <c r="E39" t="s">
        <v>12</v>
      </c>
      <c r="F39">
        <v>0</v>
      </c>
      <c r="G39">
        <v>6.0419999999999998</v>
      </c>
      <c r="H39" s="3">
        <v>2646</v>
      </c>
      <c r="I39">
        <v>1E-3</v>
      </c>
      <c r="J39" t="s">
        <v>13</v>
      </c>
      <c r="K39" t="s">
        <v>13</v>
      </c>
      <c r="L39" t="s">
        <v>13</v>
      </c>
      <c r="M39" t="s">
        <v>13</v>
      </c>
      <c r="O39">
        <v>79</v>
      </c>
      <c r="P39" t="s">
        <v>81</v>
      </c>
      <c r="Q39" s="2">
        <v>44726.053599537037</v>
      </c>
      <c r="R39" t="s">
        <v>74</v>
      </c>
      <c r="S39" t="s">
        <v>12</v>
      </c>
      <c r="T39">
        <v>0</v>
      </c>
      <c r="U39" t="s">
        <v>13</v>
      </c>
      <c r="V39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C39">
        <v>79</v>
      </c>
      <c r="AD39" t="s">
        <v>81</v>
      </c>
      <c r="AE39" s="2">
        <v>44726.053599537037</v>
      </c>
      <c r="AF39" t="s">
        <v>74</v>
      </c>
      <c r="AG39" t="s">
        <v>12</v>
      </c>
      <c r="AH39">
        <v>0</v>
      </c>
      <c r="AI39">
        <v>12.159000000000001</v>
      </c>
      <c r="AJ39" s="3">
        <v>10743</v>
      </c>
      <c r="AK39">
        <v>2.2050000000000001</v>
      </c>
      <c r="AL39" t="s">
        <v>13</v>
      </c>
      <c r="AM39" t="s">
        <v>13</v>
      </c>
      <c r="AN39" t="s">
        <v>13</v>
      </c>
      <c r="AO39" t="s">
        <v>13</v>
      </c>
      <c r="AQ39">
        <v>1</v>
      </c>
      <c r="AS39" s="14">
        <v>113</v>
      </c>
      <c r="AT39" s="10">
        <f t="shared" si="0"/>
        <v>1.4214366147999999</v>
      </c>
      <c r="AU39" s="11">
        <f t="shared" si="1"/>
        <v>2113.9327845095199</v>
      </c>
      <c r="AW39" s="6">
        <f t="shared" si="2"/>
        <v>2.9352079649999991</v>
      </c>
      <c r="AX39" s="7">
        <f t="shared" si="3"/>
        <v>2019.3377856842701</v>
      </c>
      <c r="AZ39" s="8">
        <f t="shared" si="4"/>
        <v>2.9949317378</v>
      </c>
      <c r="BA39" s="9">
        <f t="shared" si="5"/>
        <v>2048.3270000832599</v>
      </c>
      <c r="BC39" s="10">
        <f t="shared" si="6"/>
        <v>1.4214366147999999</v>
      </c>
      <c r="BD39" s="11">
        <f t="shared" si="7"/>
        <v>2113.9327845095199</v>
      </c>
      <c r="BF39" s="16">
        <f t="shared" si="8"/>
        <v>-0.18049379679999955</v>
      </c>
      <c r="BG39" s="17">
        <f t="shared" si="9"/>
        <v>948.84790972000008</v>
      </c>
      <c r="BI39">
        <v>79</v>
      </c>
      <c r="BJ39" t="s">
        <v>81</v>
      </c>
      <c r="BK39" s="2">
        <v>44726.053599537037</v>
      </c>
      <c r="BL39" t="s">
        <v>74</v>
      </c>
      <c r="BM39" t="s">
        <v>12</v>
      </c>
      <c r="BN39">
        <v>0</v>
      </c>
      <c r="BO39">
        <v>2.7120000000000002</v>
      </c>
      <c r="BP39" s="3">
        <v>5089832</v>
      </c>
      <c r="BQ39">
        <v>957.95</v>
      </c>
      <c r="BR39" t="s">
        <v>13</v>
      </c>
      <c r="BS39" t="s">
        <v>13</v>
      </c>
      <c r="BT39" t="s">
        <v>13</v>
      </c>
      <c r="BU39" t="s">
        <v>13</v>
      </c>
    </row>
    <row r="40" spans="1:73" x14ac:dyDescent="0.3">
      <c r="A40">
        <v>80</v>
      </c>
      <c r="B40" t="s">
        <v>82</v>
      </c>
      <c r="C40" s="2">
        <v>44726.074884259258</v>
      </c>
      <c r="D40" t="s">
        <v>83</v>
      </c>
      <c r="E40" t="s">
        <v>12</v>
      </c>
      <c r="F40">
        <v>0</v>
      </c>
      <c r="G40">
        <v>6.0460000000000003</v>
      </c>
      <c r="H40" s="3">
        <v>2679</v>
      </c>
      <c r="I40">
        <v>1E-3</v>
      </c>
      <c r="J40" t="s">
        <v>13</v>
      </c>
      <c r="K40" t="s">
        <v>13</v>
      </c>
      <c r="L40" t="s">
        <v>13</v>
      </c>
      <c r="M40" t="s">
        <v>13</v>
      </c>
      <c r="O40">
        <v>80</v>
      </c>
      <c r="P40" t="s">
        <v>82</v>
      </c>
      <c r="Q40" s="2">
        <v>44726.074884259258</v>
      </c>
      <c r="R40" t="s">
        <v>83</v>
      </c>
      <c r="S40" t="s">
        <v>12</v>
      </c>
      <c r="T40">
        <v>0</v>
      </c>
      <c r="U40" t="s">
        <v>13</v>
      </c>
      <c r="V40" t="s">
        <v>13</v>
      </c>
      <c r="W40" t="s">
        <v>13</v>
      </c>
      <c r="X40" t="s">
        <v>13</v>
      </c>
      <c r="Y40" t="s">
        <v>13</v>
      </c>
      <c r="Z40" t="s">
        <v>13</v>
      </c>
      <c r="AA40" t="s">
        <v>13</v>
      </c>
      <c r="AC40">
        <v>80</v>
      </c>
      <c r="AD40" t="s">
        <v>82</v>
      </c>
      <c r="AE40" s="2">
        <v>44726.074884259258</v>
      </c>
      <c r="AF40" t="s">
        <v>83</v>
      </c>
      <c r="AG40" t="s">
        <v>12</v>
      </c>
      <c r="AH40">
        <v>0</v>
      </c>
      <c r="AI40">
        <v>12.157</v>
      </c>
      <c r="AJ40" s="3">
        <v>16645</v>
      </c>
      <c r="AK40">
        <v>3.4540000000000002</v>
      </c>
      <c r="AL40" t="s">
        <v>13</v>
      </c>
      <c r="AM40" t="s">
        <v>13</v>
      </c>
      <c r="AN40" t="s">
        <v>13</v>
      </c>
      <c r="AO40" t="s">
        <v>13</v>
      </c>
      <c r="AQ40">
        <v>1</v>
      </c>
      <c r="AS40" s="14">
        <v>114</v>
      </c>
      <c r="AT40" s="10">
        <f t="shared" si="0"/>
        <v>1.4745211572999997</v>
      </c>
      <c r="AU40" s="11">
        <f t="shared" si="1"/>
        <v>3329.7510302420001</v>
      </c>
      <c r="AW40" s="6">
        <f t="shared" si="2"/>
        <v>3.0282071212499995</v>
      </c>
      <c r="AX40" s="7">
        <f t="shared" si="3"/>
        <v>3103.4221933107501</v>
      </c>
      <c r="AZ40" s="8">
        <f t="shared" si="4"/>
        <v>3.1109074740500002</v>
      </c>
      <c r="BA40" s="9">
        <f t="shared" si="5"/>
        <v>3174.1610690335001</v>
      </c>
      <c r="BC40" s="10">
        <f t="shared" si="6"/>
        <v>1.4745211572999997</v>
      </c>
      <c r="BD40" s="11">
        <f t="shared" si="7"/>
        <v>3329.7510302420001</v>
      </c>
      <c r="BF40" s="16">
        <f t="shared" si="8"/>
        <v>-0.1304776768</v>
      </c>
      <c r="BG40" s="17">
        <f t="shared" si="9"/>
        <v>1313.182147</v>
      </c>
      <c r="BI40">
        <v>80</v>
      </c>
      <c r="BJ40" t="s">
        <v>82</v>
      </c>
      <c r="BK40" s="2">
        <v>44726.074884259258</v>
      </c>
      <c r="BL40" t="s">
        <v>83</v>
      </c>
      <c r="BM40" t="s">
        <v>12</v>
      </c>
      <c r="BN40">
        <v>0</v>
      </c>
      <c r="BO40">
        <v>2.718</v>
      </c>
      <c r="BP40" s="3">
        <v>4936702</v>
      </c>
      <c r="BQ40">
        <v>956.59100000000001</v>
      </c>
      <c r="BR40" t="s">
        <v>13</v>
      </c>
      <c r="BS40" t="s">
        <v>13</v>
      </c>
      <c r="BT40" t="s">
        <v>13</v>
      </c>
      <c r="BU40" t="s">
        <v>13</v>
      </c>
    </row>
    <row r="41" spans="1:73" x14ac:dyDescent="0.3">
      <c r="A41">
        <v>81</v>
      </c>
      <c r="B41" t="s">
        <v>84</v>
      </c>
      <c r="C41" s="2">
        <v>44726.096145833333</v>
      </c>
      <c r="D41" t="s">
        <v>85</v>
      </c>
      <c r="E41" t="s">
        <v>12</v>
      </c>
      <c r="F41">
        <v>0</v>
      </c>
      <c r="G41">
        <v>6.0579999999999998</v>
      </c>
      <c r="H41" s="3">
        <v>1964</v>
      </c>
      <c r="I41">
        <v>-1E-3</v>
      </c>
      <c r="J41" t="s">
        <v>13</v>
      </c>
      <c r="K41" t="s">
        <v>13</v>
      </c>
      <c r="L41" t="s">
        <v>13</v>
      </c>
      <c r="M41" t="s">
        <v>13</v>
      </c>
      <c r="O41">
        <v>81</v>
      </c>
      <c r="P41" t="s">
        <v>84</v>
      </c>
      <c r="Q41" s="2">
        <v>44726.096145833333</v>
      </c>
      <c r="R41" t="s">
        <v>85</v>
      </c>
      <c r="S41" t="s">
        <v>12</v>
      </c>
      <c r="T41">
        <v>0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C41">
        <v>81</v>
      </c>
      <c r="AD41" t="s">
        <v>84</v>
      </c>
      <c r="AE41" s="2">
        <v>44726.096145833333</v>
      </c>
      <c r="AF41" t="s">
        <v>85</v>
      </c>
      <c r="AG41" t="s">
        <v>12</v>
      </c>
      <c r="AH41">
        <v>0</v>
      </c>
      <c r="AI41">
        <v>12.204000000000001</v>
      </c>
      <c r="AJ41" s="3">
        <v>3515</v>
      </c>
      <c r="AK41">
        <v>0.67</v>
      </c>
      <c r="AL41" t="s">
        <v>13</v>
      </c>
      <c r="AM41" t="s">
        <v>13</v>
      </c>
      <c r="AN41" t="s">
        <v>13</v>
      </c>
      <c r="AO41" t="s">
        <v>13</v>
      </c>
      <c r="AQ41">
        <v>1</v>
      </c>
      <c r="AS41" s="14">
        <v>115</v>
      </c>
      <c r="AT41" s="10">
        <f t="shared" si="0"/>
        <v>0.39520870880000003</v>
      </c>
      <c r="AU41" s="11">
        <f t="shared" si="1"/>
        <v>622.53519465799991</v>
      </c>
      <c r="AW41" s="6">
        <f t="shared" si="2"/>
        <v>1.0235875399999994</v>
      </c>
      <c r="AX41" s="7">
        <f t="shared" si="3"/>
        <v>685.7354625267501</v>
      </c>
      <c r="AZ41" s="8">
        <f t="shared" si="4"/>
        <v>0.5698416967999993</v>
      </c>
      <c r="BA41" s="9">
        <f t="shared" si="5"/>
        <v>668.0091040415</v>
      </c>
      <c r="BC41" s="10">
        <f t="shared" si="6"/>
        <v>0.39520870880000003</v>
      </c>
      <c r="BD41" s="11">
        <f t="shared" si="7"/>
        <v>622.53519465799991</v>
      </c>
      <c r="BF41" s="16">
        <f t="shared" si="8"/>
        <v>-1.2067483007999997</v>
      </c>
      <c r="BG41" s="17">
        <f t="shared" si="9"/>
        <v>339.42458300000004</v>
      </c>
      <c r="BI41">
        <v>81</v>
      </c>
      <c r="BJ41" t="s">
        <v>84</v>
      </c>
      <c r="BK41" s="2">
        <v>44726.096145833333</v>
      </c>
      <c r="BL41" t="s">
        <v>85</v>
      </c>
      <c r="BM41" t="s">
        <v>12</v>
      </c>
      <c r="BN41">
        <v>0</v>
      </c>
      <c r="BO41">
        <v>2.7160000000000002</v>
      </c>
      <c r="BP41" s="3">
        <v>5005560</v>
      </c>
      <c r="BQ41">
        <v>957.23099999999999</v>
      </c>
      <c r="BR41" t="s">
        <v>13</v>
      </c>
      <c r="BS41" t="s">
        <v>13</v>
      </c>
      <c r="BT41" t="s">
        <v>13</v>
      </c>
      <c r="BU41" t="s">
        <v>13</v>
      </c>
    </row>
    <row r="42" spans="1:73" x14ac:dyDescent="0.3">
      <c r="A42">
        <v>82</v>
      </c>
      <c r="B42" t="s">
        <v>86</v>
      </c>
      <c r="C42" s="2">
        <v>44726.117407407408</v>
      </c>
      <c r="D42" t="s">
        <v>87</v>
      </c>
      <c r="E42" t="s">
        <v>12</v>
      </c>
      <c r="F42">
        <v>0</v>
      </c>
      <c r="G42">
        <v>6.0549999999999997</v>
      </c>
      <c r="H42" s="3">
        <v>2043</v>
      </c>
      <c r="I42">
        <v>-1E-3</v>
      </c>
      <c r="J42" t="s">
        <v>13</v>
      </c>
      <c r="K42" t="s">
        <v>13</v>
      </c>
      <c r="L42" t="s">
        <v>13</v>
      </c>
      <c r="M42" t="s">
        <v>13</v>
      </c>
      <c r="O42">
        <v>82</v>
      </c>
      <c r="P42" t="s">
        <v>86</v>
      </c>
      <c r="Q42" s="2">
        <v>44726.117407407408</v>
      </c>
      <c r="R42" t="s">
        <v>87</v>
      </c>
      <c r="S42" t="s">
        <v>12</v>
      </c>
      <c r="T42">
        <v>0</v>
      </c>
      <c r="U42" t="s">
        <v>13</v>
      </c>
      <c r="V42" t="s">
        <v>13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C42">
        <v>82</v>
      </c>
      <c r="AD42" t="s">
        <v>86</v>
      </c>
      <c r="AE42" s="2">
        <v>44726.117407407408</v>
      </c>
      <c r="AF42" t="s">
        <v>87</v>
      </c>
      <c r="AG42" t="s">
        <v>12</v>
      </c>
      <c r="AH42">
        <v>0</v>
      </c>
      <c r="AI42">
        <v>12.183999999999999</v>
      </c>
      <c r="AJ42" s="3">
        <v>3912</v>
      </c>
      <c r="AK42">
        <v>0.754</v>
      </c>
      <c r="AL42" t="s">
        <v>13</v>
      </c>
      <c r="AM42" t="s">
        <v>13</v>
      </c>
      <c r="AN42" t="s">
        <v>13</v>
      </c>
      <c r="AO42" t="s">
        <v>13</v>
      </c>
      <c r="AQ42">
        <v>1</v>
      </c>
      <c r="AS42" s="14">
        <v>116</v>
      </c>
      <c r="AT42" s="10">
        <f t="shared" si="0"/>
        <v>0.50716095969999997</v>
      </c>
      <c r="AU42" s="11">
        <f t="shared" si="1"/>
        <v>704.51984845311995</v>
      </c>
      <c r="AW42" s="6">
        <f t="shared" si="2"/>
        <v>1.2440092912500003</v>
      </c>
      <c r="AX42" s="7">
        <f t="shared" si="3"/>
        <v>759.15418398912004</v>
      </c>
      <c r="AZ42" s="8">
        <f t="shared" si="4"/>
        <v>0.85351445044999963</v>
      </c>
      <c r="BA42" s="9">
        <f t="shared" si="5"/>
        <v>743.86756112256012</v>
      </c>
      <c r="BC42" s="10">
        <f t="shared" si="6"/>
        <v>0.50716095969999997</v>
      </c>
      <c r="BD42" s="11">
        <f t="shared" si="7"/>
        <v>704.51984845311995</v>
      </c>
      <c r="BF42" s="16">
        <f t="shared" si="8"/>
        <v>-1.0885953952</v>
      </c>
      <c r="BG42" s="17">
        <f t="shared" si="9"/>
        <v>377.56181632000005</v>
      </c>
      <c r="BI42">
        <v>82</v>
      </c>
      <c r="BJ42" t="s">
        <v>86</v>
      </c>
      <c r="BK42" s="2">
        <v>44726.117407407408</v>
      </c>
      <c r="BL42" t="s">
        <v>87</v>
      </c>
      <c r="BM42" t="s">
        <v>12</v>
      </c>
      <c r="BN42">
        <v>0</v>
      </c>
      <c r="BO42">
        <v>2.6960000000000002</v>
      </c>
      <c r="BP42" s="3">
        <v>5385858</v>
      </c>
      <c r="BQ42">
        <v>960.11099999999999</v>
      </c>
      <c r="BR42" t="s">
        <v>13</v>
      </c>
      <c r="BS42" t="s">
        <v>13</v>
      </c>
      <c r="BT42" t="s">
        <v>13</v>
      </c>
      <c r="BU42" t="s">
        <v>13</v>
      </c>
    </row>
    <row r="43" spans="1:73" x14ac:dyDescent="0.3">
      <c r="A43">
        <v>83</v>
      </c>
      <c r="B43" t="s">
        <v>88</v>
      </c>
      <c r="C43" s="2">
        <v>44726.138657407406</v>
      </c>
      <c r="D43" t="s">
        <v>64</v>
      </c>
      <c r="E43" t="s">
        <v>12</v>
      </c>
      <c r="F43">
        <v>0</v>
      </c>
      <c r="G43">
        <v>6.0529999999999999</v>
      </c>
      <c r="H43" s="3">
        <v>3029</v>
      </c>
      <c r="I43">
        <v>1E-3</v>
      </c>
      <c r="J43" t="s">
        <v>13</v>
      </c>
      <c r="K43" t="s">
        <v>13</v>
      </c>
      <c r="L43" t="s">
        <v>13</v>
      </c>
      <c r="M43" t="s">
        <v>13</v>
      </c>
      <c r="O43">
        <v>83</v>
      </c>
      <c r="P43" t="s">
        <v>88</v>
      </c>
      <c r="Q43" s="2">
        <v>44726.138657407406</v>
      </c>
      <c r="R43" t="s">
        <v>64</v>
      </c>
      <c r="S43" t="s">
        <v>12</v>
      </c>
      <c r="T43">
        <v>0</v>
      </c>
      <c r="U43" t="s">
        <v>13</v>
      </c>
      <c r="V4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C43">
        <v>83</v>
      </c>
      <c r="AD43" t="s">
        <v>88</v>
      </c>
      <c r="AE43" s="2">
        <v>44726.138657407406</v>
      </c>
      <c r="AF43" t="s">
        <v>64</v>
      </c>
      <c r="AG43" t="s">
        <v>12</v>
      </c>
      <c r="AH43">
        <v>0</v>
      </c>
      <c r="AI43">
        <v>12.164999999999999</v>
      </c>
      <c r="AJ43" s="3">
        <v>8308</v>
      </c>
      <c r="AK43">
        <v>1.6879999999999999</v>
      </c>
      <c r="AL43" t="s">
        <v>13</v>
      </c>
      <c r="AM43" t="s">
        <v>13</v>
      </c>
      <c r="AN43" t="s">
        <v>13</v>
      </c>
      <c r="AO43" t="s">
        <v>13</v>
      </c>
      <c r="AQ43">
        <v>1</v>
      </c>
      <c r="AS43" s="14">
        <v>117</v>
      </c>
      <c r="AT43" s="10">
        <f t="shared" si="0"/>
        <v>2.0570164973000002</v>
      </c>
      <c r="AU43" s="11">
        <f t="shared" si="1"/>
        <v>1611.8021365107199</v>
      </c>
      <c r="AW43" s="6">
        <f t="shared" si="2"/>
        <v>4.0174103712499996</v>
      </c>
      <c r="AX43" s="7">
        <f t="shared" si="3"/>
        <v>1570.8006348267199</v>
      </c>
      <c r="AZ43" s="8">
        <f t="shared" si="4"/>
        <v>4.33318496405</v>
      </c>
      <c r="BA43" s="9">
        <f t="shared" si="5"/>
        <v>1583.5092882313602</v>
      </c>
      <c r="BC43" s="10">
        <f t="shared" si="6"/>
        <v>2.0570164973000002</v>
      </c>
      <c r="BD43" s="11">
        <f t="shared" si="7"/>
        <v>1611.8021365107199</v>
      </c>
      <c r="BF43" s="16">
        <f t="shared" si="8"/>
        <v>0.40203388320000055</v>
      </c>
      <c r="BG43" s="17">
        <f t="shared" si="9"/>
        <v>763.61677792000012</v>
      </c>
      <c r="BI43">
        <v>83</v>
      </c>
      <c r="BJ43" t="s">
        <v>88</v>
      </c>
      <c r="BK43" s="2">
        <v>44726.138657407406</v>
      </c>
      <c r="BL43" t="s">
        <v>64</v>
      </c>
      <c r="BM43" t="s">
        <v>12</v>
      </c>
      <c r="BN43">
        <v>0</v>
      </c>
      <c r="BO43">
        <v>2.7170000000000001</v>
      </c>
      <c r="BP43" s="3">
        <v>4984343</v>
      </c>
      <c r="BQ43">
        <v>957.03899999999999</v>
      </c>
      <c r="BR43" t="s">
        <v>13</v>
      </c>
      <c r="BS43" t="s">
        <v>13</v>
      </c>
      <c r="BT43" t="s">
        <v>13</v>
      </c>
      <c r="BU43" t="s">
        <v>13</v>
      </c>
    </row>
    <row r="44" spans="1:73" x14ac:dyDescent="0.3">
      <c r="A44">
        <v>84</v>
      </c>
      <c r="B44" t="s">
        <v>89</v>
      </c>
      <c r="C44" s="2">
        <v>44726.159942129627</v>
      </c>
      <c r="D44" t="s">
        <v>90</v>
      </c>
      <c r="E44" t="s">
        <v>12</v>
      </c>
      <c r="F44">
        <v>0</v>
      </c>
      <c r="G44">
        <v>6.0469999999999997</v>
      </c>
      <c r="H44" s="3">
        <v>2861</v>
      </c>
      <c r="I44">
        <v>1E-3</v>
      </c>
      <c r="J44" t="s">
        <v>13</v>
      </c>
      <c r="K44" t="s">
        <v>13</v>
      </c>
      <c r="L44" t="s">
        <v>13</v>
      </c>
      <c r="M44" t="s">
        <v>13</v>
      </c>
      <c r="O44">
        <v>84</v>
      </c>
      <c r="P44" t="s">
        <v>89</v>
      </c>
      <c r="Q44" s="2">
        <v>44726.159942129627</v>
      </c>
      <c r="R44" t="s">
        <v>90</v>
      </c>
      <c r="S44" t="s">
        <v>12</v>
      </c>
      <c r="T44">
        <v>0</v>
      </c>
      <c r="U44" t="s">
        <v>13</v>
      </c>
      <c r="V44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C44">
        <v>84</v>
      </c>
      <c r="AD44" t="s">
        <v>89</v>
      </c>
      <c r="AE44" s="2">
        <v>44726.159942129627</v>
      </c>
      <c r="AF44" t="s">
        <v>90</v>
      </c>
      <c r="AG44" t="s">
        <v>12</v>
      </c>
      <c r="AH44">
        <v>0</v>
      </c>
      <c r="AI44">
        <v>12.16</v>
      </c>
      <c r="AJ44" s="3">
        <v>12240</v>
      </c>
      <c r="AK44">
        <v>2.5219999999999998</v>
      </c>
      <c r="AL44" t="s">
        <v>13</v>
      </c>
      <c r="AM44" t="s">
        <v>13</v>
      </c>
      <c r="AN44" t="s">
        <v>13</v>
      </c>
      <c r="AO44" t="s">
        <v>13</v>
      </c>
      <c r="AQ44">
        <v>1</v>
      </c>
      <c r="AS44" s="14">
        <v>118</v>
      </c>
      <c r="AT44" s="10">
        <f t="shared" si="0"/>
        <v>1.7729760413</v>
      </c>
      <c r="AU44" s="11">
        <f t="shared" si="1"/>
        <v>2422.484654848</v>
      </c>
      <c r="AW44" s="6">
        <f t="shared" si="2"/>
        <v>3.5419430712499995</v>
      </c>
      <c r="AX44" s="7">
        <f t="shared" si="3"/>
        <v>2294.7219492480003</v>
      </c>
      <c r="AZ44" s="8">
        <f t="shared" si="4"/>
        <v>3.7482636480499991</v>
      </c>
      <c r="BA44" s="9">
        <f t="shared" si="5"/>
        <v>2333.993965824</v>
      </c>
      <c r="BC44" s="10">
        <f t="shared" si="6"/>
        <v>1.7729760413</v>
      </c>
      <c r="BD44" s="11">
        <f t="shared" si="7"/>
        <v>2422.484654848</v>
      </c>
      <c r="BF44" s="16">
        <f t="shared" si="8"/>
        <v>0.14596357920000003</v>
      </c>
      <c r="BG44" s="17">
        <f t="shared" si="9"/>
        <v>1052.6008479999998</v>
      </c>
      <c r="BI44">
        <v>84</v>
      </c>
      <c r="BJ44" t="s">
        <v>89</v>
      </c>
      <c r="BK44" s="2">
        <v>44726.159942129627</v>
      </c>
      <c r="BL44" t="s">
        <v>90</v>
      </c>
      <c r="BM44" t="s">
        <v>12</v>
      </c>
      <c r="BN44">
        <v>0</v>
      </c>
      <c r="BO44">
        <v>2.718</v>
      </c>
      <c r="BP44" s="3">
        <v>4931783</v>
      </c>
      <c r="BQ44">
        <v>956.54399999999998</v>
      </c>
      <c r="BR44" t="s">
        <v>13</v>
      </c>
      <c r="BS44" t="s">
        <v>13</v>
      </c>
      <c r="BT44" t="s">
        <v>13</v>
      </c>
      <c r="BU44" t="s">
        <v>13</v>
      </c>
    </row>
    <row r="45" spans="1:73" x14ac:dyDescent="0.3">
      <c r="A45">
        <v>85</v>
      </c>
      <c r="B45" t="s">
        <v>91</v>
      </c>
      <c r="C45" s="2">
        <v>44726.181215277778</v>
      </c>
      <c r="D45" t="s">
        <v>83</v>
      </c>
      <c r="E45" t="s">
        <v>12</v>
      </c>
      <c r="F45">
        <v>0</v>
      </c>
      <c r="G45">
        <v>6.0430000000000001</v>
      </c>
      <c r="H45" s="3">
        <v>2649</v>
      </c>
      <c r="I45">
        <v>1E-3</v>
      </c>
      <c r="J45" t="s">
        <v>13</v>
      </c>
      <c r="K45" t="s">
        <v>13</v>
      </c>
      <c r="L45" t="s">
        <v>13</v>
      </c>
      <c r="M45" t="s">
        <v>13</v>
      </c>
      <c r="O45">
        <v>85</v>
      </c>
      <c r="P45" t="s">
        <v>91</v>
      </c>
      <c r="Q45" s="2">
        <v>44726.181215277778</v>
      </c>
      <c r="R45" t="s">
        <v>83</v>
      </c>
      <c r="S45" t="s">
        <v>12</v>
      </c>
      <c r="T45">
        <v>0</v>
      </c>
      <c r="U45" t="s">
        <v>13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C45">
        <v>85</v>
      </c>
      <c r="AD45" t="s">
        <v>91</v>
      </c>
      <c r="AE45" s="2">
        <v>44726.181215277778</v>
      </c>
      <c r="AF45" t="s">
        <v>83</v>
      </c>
      <c r="AG45" t="s">
        <v>12</v>
      </c>
      <c r="AH45">
        <v>0</v>
      </c>
      <c r="AI45">
        <v>12.183</v>
      </c>
      <c r="AJ45" s="3">
        <v>6507</v>
      </c>
      <c r="AK45">
        <v>1.306</v>
      </c>
      <c r="AL45" t="s">
        <v>13</v>
      </c>
      <c r="AM45" t="s">
        <v>13</v>
      </c>
      <c r="AN45" t="s">
        <v>13</v>
      </c>
      <c r="AO45" t="s">
        <v>13</v>
      </c>
      <c r="AQ45">
        <v>1</v>
      </c>
      <c r="AS45" s="14">
        <v>119</v>
      </c>
      <c r="AT45" s="10">
        <f t="shared" si="0"/>
        <v>1.4262494052999999</v>
      </c>
      <c r="AU45" s="11">
        <f t="shared" si="1"/>
        <v>1240.2163564295199</v>
      </c>
      <c r="AW45" s="6">
        <f t="shared" si="2"/>
        <v>2.9436605212499991</v>
      </c>
      <c r="AX45" s="7">
        <f t="shared" si="3"/>
        <v>1238.5700523542698</v>
      </c>
      <c r="AZ45" s="8">
        <f t="shared" si="4"/>
        <v>3.0054802020500002</v>
      </c>
      <c r="BA45" s="9">
        <f t="shared" si="5"/>
        <v>1239.5919345432601</v>
      </c>
      <c r="BC45" s="10">
        <f t="shared" si="6"/>
        <v>1.4262494052999999</v>
      </c>
      <c r="BD45" s="11">
        <f t="shared" si="7"/>
        <v>1240.2163564295199</v>
      </c>
      <c r="BF45" s="16">
        <f t="shared" si="8"/>
        <v>-0.17594824480000026</v>
      </c>
      <c r="BG45" s="17">
        <f t="shared" si="9"/>
        <v>613.4922617200001</v>
      </c>
      <c r="BI45">
        <v>85</v>
      </c>
      <c r="BJ45" t="s">
        <v>91</v>
      </c>
      <c r="BK45" s="2">
        <v>44726.181215277778</v>
      </c>
      <c r="BL45" t="s">
        <v>83</v>
      </c>
      <c r="BM45" t="s">
        <v>12</v>
      </c>
      <c r="BN45">
        <v>0</v>
      </c>
      <c r="BO45">
        <v>2.7170000000000001</v>
      </c>
      <c r="BP45" s="3">
        <v>5028484</v>
      </c>
      <c r="BQ45">
        <v>957.43200000000002</v>
      </c>
      <c r="BR45" t="s">
        <v>13</v>
      </c>
      <c r="BS45" t="s">
        <v>13</v>
      </c>
      <c r="BT45" t="s">
        <v>13</v>
      </c>
      <c r="BU45" t="s">
        <v>13</v>
      </c>
    </row>
    <row r="46" spans="1:73" x14ac:dyDescent="0.3">
      <c r="A46">
        <v>86</v>
      </c>
      <c r="B46" t="s">
        <v>92</v>
      </c>
      <c r="C46" s="2">
        <v>44726.202465277776</v>
      </c>
      <c r="D46" t="s">
        <v>70</v>
      </c>
      <c r="E46" t="s">
        <v>12</v>
      </c>
      <c r="F46">
        <v>0</v>
      </c>
      <c r="G46">
        <v>6.0350000000000001</v>
      </c>
      <c r="H46" s="3">
        <v>3737</v>
      </c>
      <c r="I46">
        <v>3.0000000000000001E-3</v>
      </c>
      <c r="J46" t="s">
        <v>13</v>
      </c>
      <c r="K46" t="s">
        <v>13</v>
      </c>
      <c r="L46" t="s">
        <v>13</v>
      </c>
      <c r="M46" t="s">
        <v>13</v>
      </c>
      <c r="O46">
        <v>86</v>
      </c>
      <c r="P46" t="s">
        <v>92</v>
      </c>
      <c r="Q46" s="2">
        <v>44726.202465277776</v>
      </c>
      <c r="R46" t="s">
        <v>70</v>
      </c>
      <c r="S46" t="s">
        <v>12</v>
      </c>
      <c r="T46">
        <v>0</v>
      </c>
      <c r="U46" t="s">
        <v>13</v>
      </c>
      <c r="V46" t="s">
        <v>13</v>
      </c>
      <c r="W46" t="s">
        <v>13</v>
      </c>
      <c r="X46" t="s">
        <v>13</v>
      </c>
      <c r="Y46" t="s">
        <v>13</v>
      </c>
      <c r="Z46" t="s">
        <v>13</v>
      </c>
      <c r="AA46" t="s">
        <v>13</v>
      </c>
      <c r="AC46">
        <v>86</v>
      </c>
      <c r="AD46" t="s">
        <v>92</v>
      </c>
      <c r="AE46" s="2">
        <v>44726.202465277776</v>
      </c>
      <c r="AF46" t="s">
        <v>70</v>
      </c>
      <c r="AG46" t="s">
        <v>12</v>
      </c>
      <c r="AH46">
        <v>0</v>
      </c>
      <c r="AI46">
        <v>12.161</v>
      </c>
      <c r="AJ46" s="3">
        <v>11054</v>
      </c>
      <c r="AK46">
        <v>2.2709999999999999</v>
      </c>
      <c r="AL46" t="s">
        <v>13</v>
      </c>
      <c r="AM46" t="s">
        <v>13</v>
      </c>
      <c r="AN46" t="s">
        <v>13</v>
      </c>
      <c r="AO46" t="s">
        <v>13</v>
      </c>
      <c r="AQ46">
        <v>1</v>
      </c>
      <c r="AS46" s="14">
        <v>120</v>
      </c>
      <c r="AT46" s="10">
        <f t="shared" si="0"/>
        <v>3.3441603556999997</v>
      </c>
      <c r="AU46" s="11">
        <f t="shared" si="1"/>
        <v>2178.0434878236802</v>
      </c>
      <c r="AW46" s="6">
        <f t="shared" si="2"/>
        <v>6.0343448412499985</v>
      </c>
      <c r="AX46" s="7">
        <f t="shared" si="3"/>
        <v>2076.57167620268</v>
      </c>
      <c r="AZ46" s="8">
        <f t="shared" si="4"/>
        <v>6.7622694564499994</v>
      </c>
      <c r="BA46" s="9">
        <f t="shared" si="5"/>
        <v>2107.6799757058398</v>
      </c>
      <c r="BC46" s="10">
        <f t="shared" si="6"/>
        <v>3.3441603556999997</v>
      </c>
      <c r="BD46" s="11">
        <f t="shared" si="7"/>
        <v>2178.0434878236802</v>
      </c>
      <c r="BF46" s="16">
        <f t="shared" si="8"/>
        <v>1.4906144688000005</v>
      </c>
      <c r="BG46" s="17">
        <f t="shared" si="9"/>
        <v>971.03687648000005</v>
      </c>
      <c r="BI46">
        <v>86</v>
      </c>
      <c r="BJ46" t="s">
        <v>92</v>
      </c>
      <c r="BK46" s="2">
        <v>44726.202465277776</v>
      </c>
      <c r="BL46" t="s">
        <v>70</v>
      </c>
      <c r="BM46" t="s">
        <v>12</v>
      </c>
      <c r="BN46">
        <v>0</v>
      </c>
      <c r="BO46">
        <v>2.718</v>
      </c>
      <c r="BP46" s="3">
        <v>4940384</v>
      </c>
      <c r="BQ46">
        <v>956.62699999999995</v>
      </c>
      <c r="BR46" t="s">
        <v>13</v>
      </c>
      <c r="BS46" t="s">
        <v>13</v>
      </c>
      <c r="BT46" t="s">
        <v>13</v>
      </c>
      <c r="BU46" t="s">
        <v>13</v>
      </c>
    </row>
    <row r="47" spans="1:73" x14ac:dyDescent="0.3">
      <c r="A47">
        <v>87</v>
      </c>
      <c r="B47" t="s">
        <v>93</v>
      </c>
      <c r="C47" s="2">
        <v>44726.223726851851</v>
      </c>
      <c r="D47" t="s">
        <v>43</v>
      </c>
      <c r="E47" t="s">
        <v>12</v>
      </c>
      <c r="F47">
        <v>0</v>
      </c>
      <c r="G47">
        <v>6.0720000000000001</v>
      </c>
      <c r="H47" s="3">
        <v>1631</v>
      </c>
      <c r="I47">
        <v>-2E-3</v>
      </c>
      <c r="J47" t="s">
        <v>13</v>
      </c>
      <c r="K47" t="s">
        <v>13</v>
      </c>
      <c r="L47" t="s">
        <v>13</v>
      </c>
      <c r="M47" t="s">
        <v>13</v>
      </c>
      <c r="O47">
        <v>87</v>
      </c>
      <c r="P47" t="s">
        <v>93</v>
      </c>
      <c r="Q47" s="2">
        <v>44726.223726851851</v>
      </c>
      <c r="R47" t="s">
        <v>43</v>
      </c>
      <c r="S47" t="s">
        <v>12</v>
      </c>
      <c r="T47">
        <v>0</v>
      </c>
      <c r="U47" t="s">
        <v>13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C47">
        <v>87</v>
      </c>
      <c r="AD47" t="s">
        <v>93</v>
      </c>
      <c r="AE47" s="2">
        <v>44726.223726851851</v>
      </c>
      <c r="AF47" t="s">
        <v>43</v>
      </c>
      <c r="AG47" t="s">
        <v>12</v>
      </c>
      <c r="AH47">
        <v>0</v>
      </c>
      <c r="AI47">
        <v>12.222</v>
      </c>
      <c r="AJ47" s="3">
        <v>4150</v>
      </c>
      <c r="AK47">
        <v>0.80500000000000005</v>
      </c>
      <c r="AL47" t="s">
        <v>13</v>
      </c>
      <c r="AM47" t="s">
        <v>13</v>
      </c>
      <c r="AN47" t="s">
        <v>13</v>
      </c>
      <c r="AO47" t="s">
        <v>13</v>
      </c>
      <c r="AQ47">
        <v>1</v>
      </c>
      <c r="AS47" s="14">
        <v>121</v>
      </c>
      <c r="AT47" s="10">
        <f t="shared" si="0"/>
        <v>-5.6756706699999881E-2</v>
      </c>
      <c r="AU47" s="11">
        <f t="shared" si="1"/>
        <v>753.66548179999995</v>
      </c>
      <c r="AW47" s="6">
        <f t="shared" si="2"/>
        <v>9.7383421249999991E-2</v>
      </c>
      <c r="AX47" s="7">
        <f t="shared" si="3"/>
        <v>803.15894367500016</v>
      </c>
      <c r="AZ47" s="8">
        <f t="shared" si="4"/>
        <v>-0.63384332995000037</v>
      </c>
      <c r="BA47" s="9">
        <f t="shared" si="5"/>
        <v>789.34196215000009</v>
      </c>
      <c r="BC47" s="10">
        <f t="shared" si="6"/>
        <v>-5.6756706699999881E-2</v>
      </c>
      <c r="BD47" s="11">
        <f t="shared" si="7"/>
        <v>753.66548179999995</v>
      </c>
      <c r="BF47" s="16">
        <f t="shared" si="8"/>
        <v>-1.7026998527999999</v>
      </c>
      <c r="BG47" s="17">
        <f t="shared" si="9"/>
        <v>400.16500000000002</v>
      </c>
      <c r="BI47">
        <v>87</v>
      </c>
      <c r="BJ47" t="s">
        <v>93</v>
      </c>
      <c r="BK47" s="2">
        <v>44726.223726851851</v>
      </c>
      <c r="BL47" t="s">
        <v>43</v>
      </c>
      <c r="BM47" t="s">
        <v>12</v>
      </c>
      <c r="BN47">
        <v>0</v>
      </c>
      <c r="BO47">
        <v>2.7360000000000002</v>
      </c>
      <c r="BP47" s="3">
        <v>4887324</v>
      </c>
      <c r="BQ47">
        <v>956.09699999999998</v>
      </c>
      <c r="BR47" t="s">
        <v>13</v>
      </c>
      <c r="BS47" t="s">
        <v>13</v>
      </c>
      <c r="BT47" t="s">
        <v>13</v>
      </c>
      <c r="BU47" t="s">
        <v>13</v>
      </c>
    </row>
    <row r="48" spans="1:73" x14ac:dyDescent="0.3">
      <c r="A48">
        <v>49</v>
      </c>
      <c r="B48" t="s">
        <v>95</v>
      </c>
      <c r="C48" s="2">
        <v>44728.453333333331</v>
      </c>
      <c r="D48" t="s">
        <v>23</v>
      </c>
      <c r="E48" t="s">
        <v>12</v>
      </c>
      <c r="F48">
        <v>0</v>
      </c>
      <c r="G48">
        <v>6.0549999999999997</v>
      </c>
      <c r="H48" s="3">
        <v>1565</v>
      </c>
      <c r="I48">
        <v>-2E-3</v>
      </c>
      <c r="J48" t="s">
        <v>13</v>
      </c>
      <c r="K48" t="s">
        <v>13</v>
      </c>
      <c r="L48" t="s">
        <v>13</v>
      </c>
      <c r="M48" t="s">
        <v>13</v>
      </c>
      <c r="O48">
        <v>49</v>
      </c>
      <c r="P48" t="s">
        <v>95</v>
      </c>
      <c r="Q48" s="2">
        <v>44728.453333333331</v>
      </c>
      <c r="R48" t="s">
        <v>23</v>
      </c>
      <c r="S48" t="s">
        <v>12</v>
      </c>
      <c r="T48">
        <v>0</v>
      </c>
      <c r="U48" t="s">
        <v>13</v>
      </c>
      <c r="V48" t="s">
        <v>13</v>
      </c>
      <c r="W48" t="s">
        <v>13</v>
      </c>
      <c r="X48" t="s">
        <v>13</v>
      </c>
      <c r="Y48" t="s">
        <v>13</v>
      </c>
      <c r="Z48" t="s">
        <v>13</v>
      </c>
      <c r="AA48" t="s">
        <v>13</v>
      </c>
      <c r="AC48">
        <v>49</v>
      </c>
      <c r="AD48" t="s">
        <v>95</v>
      </c>
      <c r="AE48" s="2">
        <v>44728.453333333331</v>
      </c>
      <c r="AF48" t="s">
        <v>23</v>
      </c>
      <c r="AG48" t="s">
        <v>12</v>
      </c>
      <c r="AH48">
        <v>0</v>
      </c>
      <c r="AI48">
        <v>12.234999999999999</v>
      </c>
      <c r="AJ48" s="3">
        <v>2437</v>
      </c>
      <c r="AK48">
        <v>0.44</v>
      </c>
      <c r="AL48" t="s">
        <v>13</v>
      </c>
      <c r="AM48" t="s">
        <v>13</v>
      </c>
      <c r="AN48" t="s">
        <v>13</v>
      </c>
      <c r="AO48" t="s">
        <v>13</v>
      </c>
      <c r="AS48" s="14">
        <v>83</v>
      </c>
      <c r="AT48" s="10">
        <f t="shared" si="0"/>
        <v>-0.14250910750000001</v>
      </c>
      <c r="AU48" s="11">
        <f t="shared" si="1"/>
        <v>399.87633751111997</v>
      </c>
      <c r="AW48" s="6">
        <f t="shared" si="2"/>
        <v>-8.5628968750000922E-2</v>
      </c>
      <c r="AX48" s="7">
        <f t="shared" si="3"/>
        <v>486.27701091587005</v>
      </c>
      <c r="AZ48" s="8">
        <f t="shared" si="4"/>
        <v>-0.87393758874999961</v>
      </c>
      <c r="BA48" s="9">
        <f t="shared" si="5"/>
        <v>461.99983236406001</v>
      </c>
      <c r="BC48" s="10">
        <f t="shared" si="6"/>
        <v>-0.14250910750000001</v>
      </c>
      <c r="BD48" s="11">
        <f t="shared" si="7"/>
        <v>399.87633751111997</v>
      </c>
      <c r="BF48" s="16">
        <f t="shared" si="8"/>
        <v>-1.8005962800000002</v>
      </c>
      <c r="BG48" s="17">
        <f t="shared" si="9"/>
        <v>233.13317932000001</v>
      </c>
      <c r="BI48">
        <v>49</v>
      </c>
      <c r="BJ48" t="s">
        <v>95</v>
      </c>
      <c r="BK48" s="2">
        <v>44728.453333333331</v>
      </c>
      <c r="BL48" t="s">
        <v>23</v>
      </c>
      <c r="BM48" t="s">
        <v>12</v>
      </c>
      <c r="BN48">
        <v>0</v>
      </c>
      <c r="BO48">
        <v>2.69</v>
      </c>
      <c r="BP48" s="3">
        <v>5630115</v>
      </c>
      <c r="BQ48">
        <v>961.61599999999999</v>
      </c>
      <c r="BR48" t="s">
        <v>13</v>
      </c>
      <c r="BS48" t="s">
        <v>13</v>
      </c>
      <c r="BT48" t="s">
        <v>13</v>
      </c>
      <c r="BU48" t="s">
        <v>13</v>
      </c>
    </row>
    <row r="49" spans="1:73" x14ac:dyDescent="0.3">
      <c r="A49">
        <v>50</v>
      </c>
      <c r="B49" t="s">
        <v>96</v>
      </c>
      <c r="C49" s="2">
        <v>44728.474629629629</v>
      </c>
      <c r="D49" t="s">
        <v>97</v>
      </c>
      <c r="E49" t="s">
        <v>12</v>
      </c>
      <c r="F49">
        <v>0</v>
      </c>
      <c r="G49">
        <v>6.0010000000000003</v>
      </c>
      <c r="H49" s="3">
        <v>1007753</v>
      </c>
      <c r="I49">
        <v>2.0329999999999999</v>
      </c>
      <c r="J49" t="s">
        <v>13</v>
      </c>
      <c r="K49" t="s">
        <v>13</v>
      </c>
      <c r="L49" t="s">
        <v>13</v>
      </c>
      <c r="M49" t="s">
        <v>13</v>
      </c>
      <c r="O49">
        <v>50</v>
      </c>
      <c r="P49" t="s">
        <v>96</v>
      </c>
      <c r="Q49" s="2">
        <v>44728.474629629629</v>
      </c>
      <c r="R49" t="s">
        <v>97</v>
      </c>
      <c r="S49" t="s">
        <v>12</v>
      </c>
      <c r="T49">
        <v>0</v>
      </c>
      <c r="U49">
        <v>5.9530000000000003</v>
      </c>
      <c r="V49" s="3">
        <v>8919</v>
      </c>
      <c r="W49">
        <v>2.3380000000000001</v>
      </c>
      <c r="X49" t="s">
        <v>13</v>
      </c>
      <c r="Y49" t="s">
        <v>13</v>
      </c>
      <c r="Z49" t="s">
        <v>13</v>
      </c>
      <c r="AA49" t="s">
        <v>13</v>
      </c>
      <c r="AC49">
        <v>50</v>
      </c>
      <c r="AD49" t="s">
        <v>96</v>
      </c>
      <c r="AE49" s="2">
        <v>44728.474629629629</v>
      </c>
      <c r="AF49" t="s">
        <v>97</v>
      </c>
      <c r="AG49" t="s">
        <v>12</v>
      </c>
      <c r="AH49">
        <v>0</v>
      </c>
      <c r="AI49">
        <v>12.188000000000001</v>
      </c>
      <c r="AJ49" s="3">
        <v>8248</v>
      </c>
      <c r="AK49">
        <v>1.6759999999999999</v>
      </c>
      <c r="AL49" t="s">
        <v>13</v>
      </c>
      <c r="AM49" t="s">
        <v>13</v>
      </c>
      <c r="AN49" t="s">
        <v>13</v>
      </c>
      <c r="AO49" t="s">
        <v>13</v>
      </c>
      <c r="AS49" s="14">
        <v>84</v>
      </c>
      <c r="AT49" s="10">
        <f t="shared" si="0"/>
        <v>2429.1432488878204</v>
      </c>
      <c r="AU49" s="11">
        <f t="shared" si="1"/>
        <v>1599.42548705792</v>
      </c>
      <c r="AW49" s="6">
        <f t="shared" si="2"/>
        <v>2253.4794170228852</v>
      </c>
      <c r="AX49" s="7">
        <f t="shared" si="3"/>
        <v>1559.7389880339199</v>
      </c>
      <c r="AZ49" s="8">
        <f t="shared" si="4"/>
        <v>2571.3350603807298</v>
      </c>
      <c r="BA49" s="9">
        <f t="shared" si="5"/>
        <v>1572.0534402649603</v>
      </c>
      <c r="BC49" s="10">
        <f t="shared" si="6"/>
        <v>2429.1432488878204</v>
      </c>
      <c r="BD49" s="11">
        <f t="shared" si="7"/>
        <v>1599.42548705792</v>
      </c>
      <c r="BF49" s="16">
        <f t="shared" si="8"/>
        <v>1108.48931395</v>
      </c>
      <c r="BG49" s="17">
        <f t="shared" si="9"/>
        <v>758.79507711999997</v>
      </c>
      <c r="BI49">
        <v>50</v>
      </c>
      <c r="BJ49" t="s">
        <v>96</v>
      </c>
      <c r="BK49" s="2">
        <v>44728.474629629629</v>
      </c>
      <c r="BL49" t="s">
        <v>97</v>
      </c>
      <c r="BM49" t="s">
        <v>12</v>
      </c>
      <c r="BN49">
        <v>0</v>
      </c>
      <c r="BO49">
        <v>2.6989999999999998</v>
      </c>
      <c r="BP49" s="3">
        <v>5243151</v>
      </c>
      <c r="BQ49">
        <v>959.12800000000004</v>
      </c>
      <c r="BR49" t="s">
        <v>13</v>
      </c>
      <c r="BS49" t="s">
        <v>13</v>
      </c>
      <c r="BT49" t="s">
        <v>13</v>
      </c>
      <c r="BU49" t="s">
        <v>13</v>
      </c>
    </row>
    <row r="50" spans="1:73" x14ac:dyDescent="0.3">
      <c r="A50">
        <v>51</v>
      </c>
      <c r="B50" t="s">
        <v>98</v>
      </c>
      <c r="C50" s="2">
        <v>44728.495891203704</v>
      </c>
      <c r="D50" t="s">
        <v>27</v>
      </c>
      <c r="E50" t="s">
        <v>12</v>
      </c>
      <c r="F50">
        <v>0</v>
      </c>
      <c r="G50">
        <v>6.0439999999999996</v>
      </c>
      <c r="H50" s="3">
        <v>2867</v>
      </c>
      <c r="I50">
        <v>1E-3</v>
      </c>
      <c r="J50" t="s">
        <v>13</v>
      </c>
      <c r="K50" t="s">
        <v>13</v>
      </c>
      <c r="L50" t="s">
        <v>13</v>
      </c>
      <c r="M50" t="s">
        <v>13</v>
      </c>
      <c r="O50">
        <v>51</v>
      </c>
      <c r="P50" t="s">
        <v>98</v>
      </c>
      <c r="Q50" s="2">
        <v>44728.495891203704</v>
      </c>
      <c r="R50" t="s">
        <v>27</v>
      </c>
      <c r="S50" t="s">
        <v>12</v>
      </c>
      <c r="T50">
        <v>0</v>
      </c>
      <c r="U50" t="s">
        <v>13</v>
      </c>
      <c r="V50" t="s">
        <v>13</v>
      </c>
      <c r="W50" t="s">
        <v>13</v>
      </c>
      <c r="X50" t="s">
        <v>13</v>
      </c>
      <c r="Y50" t="s">
        <v>13</v>
      </c>
      <c r="Z50" t="s">
        <v>13</v>
      </c>
      <c r="AA50" t="s">
        <v>13</v>
      </c>
      <c r="AC50">
        <v>51</v>
      </c>
      <c r="AD50" t="s">
        <v>98</v>
      </c>
      <c r="AE50" s="2">
        <v>44728.495891203704</v>
      </c>
      <c r="AF50" t="s">
        <v>27</v>
      </c>
      <c r="AG50" t="s">
        <v>12</v>
      </c>
      <c r="AH50">
        <v>0</v>
      </c>
      <c r="AI50">
        <v>12.189</v>
      </c>
      <c r="AJ50" s="3">
        <v>1309</v>
      </c>
      <c r="AK50">
        <v>0.2</v>
      </c>
      <c r="AL50" t="s">
        <v>13</v>
      </c>
      <c r="AM50" t="s">
        <v>13</v>
      </c>
      <c r="AN50" t="s">
        <v>13</v>
      </c>
      <c r="AO50" t="s">
        <v>13</v>
      </c>
      <c r="AS50" s="14">
        <v>85</v>
      </c>
      <c r="AT50" s="10">
        <f t="shared" si="0"/>
        <v>1.7829791117000002</v>
      </c>
      <c r="AU50" s="11">
        <f t="shared" si="1"/>
        <v>166.82657196487997</v>
      </c>
      <c r="AW50" s="6">
        <f t="shared" si="2"/>
        <v>3.5589033912499994</v>
      </c>
      <c r="AX50" s="7">
        <f t="shared" si="3"/>
        <v>277.41104479762998</v>
      </c>
      <c r="AZ50" s="8">
        <f t="shared" si="4"/>
        <v>3.7692100224500003</v>
      </c>
      <c r="BA50" s="9">
        <f t="shared" si="5"/>
        <v>246.39493879893999</v>
      </c>
      <c r="BC50" s="10">
        <f t="shared" si="6"/>
        <v>1.7829791117000002</v>
      </c>
      <c r="BD50" s="11">
        <f t="shared" si="7"/>
        <v>166.82657196487997</v>
      </c>
      <c r="BF50" s="16">
        <f t="shared" si="8"/>
        <v>0.15509417280000015</v>
      </c>
      <c r="BG50" s="17">
        <f t="shared" si="9"/>
        <v>117.63175467999999</v>
      </c>
      <c r="BI50">
        <v>51</v>
      </c>
      <c r="BJ50" t="s">
        <v>98</v>
      </c>
      <c r="BK50" s="2">
        <v>44728.495891203704</v>
      </c>
      <c r="BL50" t="s">
        <v>27</v>
      </c>
      <c r="BM50" t="s">
        <v>12</v>
      </c>
      <c r="BN50">
        <v>0</v>
      </c>
      <c r="BO50">
        <v>2.7069999999999999</v>
      </c>
      <c r="BP50" s="3">
        <v>5340711</v>
      </c>
      <c r="BQ50">
        <v>959.80899999999997</v>
      </c>
      <c r="BR50" t="s">
        <v>13</v>
      </c>
      <c r="BS50" t="s">
        <v>13</v>
      </c>
      <c r="BT50" t="s">
        <v>13</v>
      </c>
      <c r="BU50" t="s">
        <v>13</v>
      </c>
    </row>
    <row r="51" spans="1:73" x14ac:dyDescent="0.3">
      <c r="A51">
        <v>52</v>
      </c>
      <c r="B51" t="s">
        <v>99</v>
      </c>
      <c r="C51" s="2">
        <v>44728.517175925925</v>
      </c>
      <c r="D51" t="s">
        <v>100</v>
      </c>
      <c r="E51" t="s">
        <v>12</v>
      </c>
      <c r="F51">
        <v>0</v>
      </c>
      <c r="G51">
        <v>6.0490000000000004</v>
      </c>
      <c r="H51" s="3">
        <v>1878</v>
      </c>
      <c r="I51">
        <v>-1E-3</v>
      </c>
      <c r="J51" t="s">
        <v>13</v>
      </c>
      <c r="K51" t="s">
        <v>13</v>
      </c>
      <c r="L51" t="s">
        <v>13</v>
      </c>
      <c r="M51" t="s">
        <v>13</v>
      </c>
      <c r="O51">
        <v>52</v>
      </c>
      <c r="P51" t="s">
        <v>99</v>
      </c>
      <c r="Q51" s="2">
        <v>44728.517175925925</v>
      </c>
      <c r="R51" t="s">
        <v>100</v>
      </c>
      <c r="S51" t="s">
        <v>12</v>
      </c>
      <c r="T51">
        <v>0</v>
      </c>
      <c r="U51" t="s">
        <v>13</v>
      </c>
      <c r="V51" s="3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  <c r="AC51">
        <v>52</v>
      </c>
      <c r="AD51" t="s">
        <v>99</v>
      </c>
      <c r="AE51" s="2">
        <v>44728.517175925925</v>
      </c>
      <c r="AF51" t="s">
        <v>100</v>
      </c>
      <c r="AG51" t="s">
        <v>12</v>
      </c>
      <c r="AH51">
        <v>0</v>
      </c>
      <c r="AI51">
        <v>12.146000000000001</v>
      </c>
      <c r="AJ51" s="3">
        <v>28097</v>
      </c>
      <c r="AK51">
        <v>5.867</v>
      </c>
      <c r="AL51" t="s">
        <v>13</v>
      </c>
      <c r="AM51" t="s">
        <v>13</v>
      </c>
      <c r="AN51" t="s">
        <v>13</v>
      </c>
      <c r="AO51" t="s">
        <v>13</v>
      </c>
      <c r="AS51" s="14">
        <v>86</v>
      </c>
      <c r="AT51" s="10">
        <f t="shared" si="0"/>
        <v>0.27539844519999979</v>
      </c>
      <c r="AU51" s="11">
        <f t="shared" si="1"/>
        <v>5683.8033552423194</v>
      </c>
      <c r="AW51" s="6">
        <f t="shared" si="2"/>
        <v>0.78393628499999934</v>
      </c>
      <c r="AX51" s="7">
        <f t="shared" si="3"/>
        <v>5194.4605627570709</v>
      </c>
      <c r="AZ51" s="8">
        <f t="shared" si="4"/>
        <v>0.26021107219999973</v>
      </c>
      <c r="BA51" s="9">
        <f t="shared" si="5"/>
        <v>5355.4520826896605</v>
      </c>
      <c r="BC51" s="10">
        <f t="shared" si="6"/>
        <v>0.27539844519999979</v>
      </c>
      <c r="BD51" s="11">
        <f t="shared" si="7"/>
        <v>5683.8033552423194</v>
      </c>
      <c r="BF51" s="16">
        <f t="shared" si="8"/>
        <v>-1.3351547631999998</v>
      </c>
      <c r="BG51" s="17">
        <f t="shared" si="9"/>
        <v>1678.2920625199999</v>
      </c>
      <c r="BI51">
        <v>52</v>
      </c>
      <c r="BJ51" t="s">
        <v>99</v>
      </c>
      <c r="BK51" s="2">
        <v>44728.517175925925</v>
      </c>
      <c r="BL51" t="s">
        <v>100</v>
      </c>
      <c r="BM51" t="s">
        <v>12</v>
      </c>
      <c r="BN51">
        <v>0</v>
      </c>
      <c r="BO51">
        <v>2.7069999999999999</v>
      </c>
      <c r="BP51" s="3">
        <v>5245665</v>
      </c>
      <c r="BQ51">
        <v>959.14599999999996</v>
      </c>
      <c r="BR51" t="s">
        <v>13</v>
      </c>
      <c r="BS51" t="s">
        <v>13</v>
      </c>
      <c r="BT51" t="s">
        <v>13</v>
      </c>
      <c r="BU51" t="s">
        <v>13</v>
      </c>
    </row>
    <row r="52" spans="1:73" x14ac:dyDescent="0.3">
      <c r="A52">
        <v>53</v>
      </c>
      <c r="B52" t="s">
        <v>101</v>
      </c>
      <c r="C52" s="2">
        <v>44728.538460648146</v>
      </c>
      <c r="D52" t="s">
        <v>102</v>
      </c>
      <c r="E52" t="s">
        <v>12</v>
      </c>
      <c r="F52">
        <v>0</v>
      </c>
      <c r="G52">
        <v>6.048</v>
      </c>
      <c r="H52" s="3">
        <v>1724</v>
      </c>
      <c r="I52">
        <v>-1E-3</v>
      </c>
      <c r="J52" t="s">
        <v>13</v>
      </c>
      <c r="K52" t="s">
        <v>13</v>
      </c>
      <c r="L52" t="s">
        <v>13</v>
      </c>
      <c r="M52" t="s">
        <v>13</v>
      </c>
      <c r="O52">
        <v>53</v>
      </c>
      <c r="P52" t="s">
        <v>101</v>
      </c>
      <c r="Q52" s="2">
        <v>44728.538460648146</v>
      </c>
      <c r="R52" t="s">
        <v>102</v>
      </c>
      <c r="S52" t="s">
        <v>12</v>
      </c>
      <c r="T52">
        <v>0</v>
      </c>
      <c r="U52" t="s">
        <v>13</v>
      </c>
      <c r="V52" t="s">
        <v>13</v>
      </c>
      <c r="W52" t="s">
        <v>13</v>
      </c>
      <c r="X52" t="s">
        <v>13</v>
      </c>
      <c r="Y52" t="s">
        <v>13</v>
      </c>
      <c r="Z52" t="s">
        <v>13</v>
      </c>
      <c r="AA52" t="s">
        <v>13</v>
      </c>
      <c r="AC52">
        <v>53</v>
      </c>
      <c r="AD52" t="s">
        <v>101</v>
      </c>
      <c r="AE52" s="2">
        <v>44728.538460648146</v>
      </c>
      <c r="AF52" t="s">
        <v>102</v>
      </c>
      <c r="AG52" t="s">
        <v>12</v>
      </c>
      <c r="AH52">
        <v>0</v>
      </c>
      <c r="AI52">
        <v>12.145</v>
      </c>
      <c r="AJ52" s="3">
        <v>31777</v>
      </c>
      <c r="AK52">
        <v>6.6390000000000002</v>
      </c>
      <c r="AL52" t="s">
        <v>13</v>
      </c>
      <c r="AM52" t="s">
        <v>13</v>
      </c>
      <c r="AN52" t="s">
        <v>13</v>
      </c>
      <c r="AO52" t="s">
        <v>13</v>
      </c>
      <c r="AS52" s="14">
        <v>87</v>
      </c>
      <c r="AT52" s="10">
        <f t="shared" si="0"/>
        <v>6.6224772800000054E-2</v>
      </c>
      <c r="AU52" s="11">
        <f t="shared" si="1"/>
        <v>6438.8363723559196</v>
      </c>
      <c r="AW52" s="6">
        <f t="shared" si="2"/>
        <v>0.35557873999999856</v>
      </c>
      <c r="AX52" s="7">
        <f t="shared" si="3"/>
        <v>5862.9020519506703</v>
      </c>
      <c r="AZ52" s="8">
        <f t="shared" si="4"/>
        <v>-0.29638559919999974</v>
      </c>
      <c r="BA52" s="9">
        <f t="shared" si="5"/>
        <v>6055.4854141264605</v>
      </c>
      <c r="BC52" s="10">
        <f t="shared" si="6"/>
        <v>6.6224772800000054E-2</v>
      </c>
      <c r="BD52" s="11">
        <f t="shared" si="7"/>
        <v>6438.8363723559196</v>
      </c>
      <c r="BF52" s="16">
        <f t="shared" si="8"/>
        <v>-1.5645301248000001</v>
      </c>
      <c r="BG52" s="17">
        <f t="shared" si="9"/>
        <v>1699.8374321199999</v>
      </c>
      <c r="BI52">
        <v>53</v>
      </c>
      <c r="BJ52" t="s">
        <v>101</v>
      </c>
      <c r="BK52" s="2">
        <v>44728.538460648146</v>
      </c>
      <c r="BL52" t="s">
        <v>102</v>
      </c>
      <c r="BM52" t="s">
        <v>12</v>
      </c>
      <c r="BN52">
        <v>0</v>
      </c>
      <c r="BO52">
        <v>2.7120000000000002</v>
      </c>
      <c r="BP52" s="3">
        <v>5110913</v>
      </c>
      <c r="BQ52">
        <v>958.12099999999998</v>
      </c>
      <c r="BR52" t="s">
        <v>13</v>
      </c>
      <c r="BS52" t="s">
        <v>13</v>
      </c>
      <c r="BT52" t="s">
        <v>13</v>
      </c>
      <c r="BU52" t="s">
        <v>13</v>
      </c>
    </row>
    <row r="53" spans="1:73" x14ac:dyDescent="0.3">
      <c r="A53">
        <v>54</v>
      </c>
      <c r="B53" t="s">
        <v>103</v>
      </c>
      <c r="C53" s="2">
        <v>44728.55976851852</v>
      </c>
      <c r="D53" t="s">
        <v>104</v>
      </c>
      <c r="E53" t="s">
        <v>12</v>
      </c>
      <c r="F53">
        <v>0</v>
      </c>
      <c r="G53">
        <v>6.0129999999999999</v>
      </c>
      <c r="H53" s="3">
        <v>5912</v>
      </c>
      <c r="I53">
        <v>7.0000000000000001E-3</v>
      </c>
      <c r="J53" t="s">
        <v>13</v>
      </c>
      <c r="K53" t="s">
        <v>13</v>
      </c>
      <c r="L53" t="s">
        <v>13</v>
      </c>
      <c r="M53" t="s">
        <v>13</v>
      </c>
      <c r="O53">
        <v>54</v>
      </c>
      <c r="P53" t="s">
        <v>103</v>
      </c>
      <c r="Q53" s="2">
        <v>44728.55976851852</v>
      </c>
      <c r="R53" t="s">
        <v>104</v>
      </c>
      <c r="S53" t="s">
        <v>12</v>
      </c>
      <c r="T53">
        <v>0</v>
      </c>
      <c r="U53" t="s">
        <v>13</v>
      </c>
      <c r="V53" s="3" t="s">
        <v>13</v>
      </c>
      <c r="W53" t="s">
        <v>13</v>
      </c>
      <c r="X53" t="s">
        <v>13</v>
      </c>
      <c r="Y53" t="s">
        <v>13</v>
      </c>
      <c r="Z53" t="s">
        <v>13</v>
      </c>
      <c r="AA53" t="s">
        <v>13</v>
      </c>
      <c r="AC53">
        <v>54</v>
      </c>
      <c r="AD53" t="s">
        <v>103</v>
      </c>
      <c r="AE53" s="2">
        <v>44728.55976851852</v>
      </c>
      <c r="AF53" t="s">
        <v>104</v>
      </c>
      <c r="AG53" t="s">
        <v>12</v>
      </c>
      <c r="AH53">
        <v>0</v>
      </c>
      <c r="AI53">
        <v>12.122</v>
      </c>
      <c r="AJ53" s="3">
        <v>45472</v>
      </c>
      <c r="AK53">
        <v>9.5009999999999994</v>
      </c>
      <c r="AL53" t="s">
        <v>13</v>
      </c>
      <c r="AM53" t="s">
        <v>13</v>
      </c>
      <c r="AN53" t="s">
        <v>13</v>
      </c>
      <c r="AO53" t="s">
        <v>13</v>
      </c>
      <c r="AS53" s="14">
        <v>88</v>
      </c>
      <c r="AT53" s="10">
        <f t="shared" si="0"/>
        <v>8.209417203200001</v>
      </c>
      <c r="AU53" s="11">
        <f t="shared" si="1"/>
        <v>9242.5946249523186</v>
      </c>
      <c r="AW53" s="6">
        <f t="shared" si="2"/>
        <v>12.363684559999998</v>
      </c>
      <c r="AX53" s="7">
        <f t="shared" si="3"/>
        <v>8335.54909624832</v>
      </c>
      <c r="AZ53" s="8">
        <f t="shared" si="4"/>
        <v>13.861122435200002</v>
      </c>
      <c r="BA53" s="9">
        <f t="shared" si="5"/>
        <v>8656.7675527321589</v>
      </c>
      <c r="BC53" s="10">
        <f t="shared" si="6"/>
        <v>8.209417203200001</v>
      </c>
      <c r="BD53" s="11">
        <f t="shared" si="7"/>
        <v>9242.5946249523186</v>
      </c>
      <c r="BF53" s="16">
        <f t="shared" si="8"/>
        <v>4.9300829088000002</v>
      </c>
      <c r="BG53" s="17">
        <f t="shared" si="9"/>
        <v>1370.7427475200004</v>
      </c>
      <c r="BI53">
        <v>54</v>
      </c>
      <c r="BJ53" t="s">
        <v>103</v>
      </c>
      <c r="BK53" s="2">
        <v>44728.55976851852</v>
      </c>
      <c r="BL53" t="s">
        <v>104</v>
      </c>
      <c r="BM53" t="s">
        <v>12</v>
      </c>
      <c r="BN53">
        <v>0</v>
      </c>
      <c r="BO53">
        <v>2.6960000000000002</v>
      </c>
      <c r="BP53" s="3">
        <v>5354517</v>
      </c>
      <c r="BQ53">
        <v>959.90200000000004</v>
      </c>
      <c r="BR53" t="s">
        <v>13</v>
      </c>
      <c r="BS53" t="s">
        <v>13</v>
      </c>
      <c r="BT53" t="s">
        <v>13</v>
      </c>
      <c r="BU53" t="s">
        <v>13</v>
      </c>
    </row>
    <row r="54" spans="1:73" x14ac:dyDescent="0.3">
      <c r="A54">
        <v>55</v>
      </c>
      <c r="B54" t="s">
        <v>105</v>
      </c>
      <c r="C54" s="2">
        <v>44728.581064814818</v>
      </c>
      <c r="D54" t="s">
        <v>106</v>
      </c>
      <c r="E54" t="s">
        <v>12</v>
      </c>
      <c r="F54">
        <v>0</v>
      </c>
      <c r="G54">
        <v>6.0179999999999998</v>
      </c>
      <c r="H54" s="3">
        <v>3312</v>
      </c>
      <c r="I54">
        <v>2E-3</v>
      </c>
      <c r="J54" t="s">
        <v>13</v>
      </c>
      <c r="K54" t="s">
        <v>13</v>
      </c>
      <c r="L54" t="s">
        <v>13</v>
      </c>
      <c r="M54" t="s">
        <v>13</v>
      </c>
      <c r="O54">
        <v>55</v>
      </c>
      <c r="P54" t="s">
        <v>105</v>
      </c>
      <c r="Q54" s="2">
        <v>44728.581064814818</v>
      </c>
      <c r="R54" t="s">
        <v>106</v>
      </c>
      <c r="S54" t="s">
        <v>12</v>
      </c>
      <c r="T54">
        <v>0</v>
      </c>
      <c r="U54" t="s">
        <v>13</v>
      </c>
      <c r="V54" s="3" t="s">
        <v>13</v>
      </c>
      <c r="W54" t="s">
        <v>13</v>
      </c>
      <c r="X54" t="s">
        <v>13</v>
      </c>
      <c r="Y54" t="s">
        <v>13</v>
      </c>
      <c r="Z54" t="s">
        <v>13</v>
      </c>
      <c r="AA54" t="s">
        <v>13</v>
      </c>
      <c r="AC54">
        <v>55</v>
      </c>
      <c r="AD54" t="s">
        <v>105</v>
      </c>
      <c r="AE54" s="2">
        <v>44728.581064814818</v>
      </c>
      <c r="AF54" t="s">
        <v>106</v>
      </c>
      <c r="AG54" t="s">
        <v>12</v>
      </c>
      <c r="AH54">
        <v>0</v>
      </c>
      <c r="AI54">
        <v>12.135999999999999</v>
      </c>
      <c r="AJ54" s="3">
        <v>34004</v>
      </c>
      <c r="AK54">
        <v>7.1059999999999999</v>
      </c>
      <c r="AL54" t="s">
        <v>13</v>
      </c>
      <c r="AM54" t="s">
        <v>13</v>
      </c>
      <c r="AN54" t="s">
        <v>13</v>
      </c>
      <c r="AO54" t="s">
        <v>13</v>
      </c>
      <c r="AS54" s="14">
        <v>89</v>
      </c>
      <c r="AT54" s="10">
        <f t="shared" si="0"/>
        <v>2.5540344832000006</v>
      </c>
      <c r="AU54" s="11">
        <f t="shared" si="1"/>
        <v>6895.4187381516804</v>
      </c>
      <c r="AW54" s="6">
        <f t="shared" si="2"/>
        <v>4.8210585599999991</v>
      </c>
      <c r="AX54" s="7">
        <f t="shared" si="3"/>
        <v>6266.5924055556807</v>
      </c>
      <c r="AZ54" s="8">
        <f t="shared" si="4"/>
        <v>5.3111025152</v>
      </c>
      <c r="BA54" s="9">
        <f t="shared" si="5"/>
        <v>6478.9058170198396</v>
      </c>
      <c r="BC54" s="10">
        <f t="shared" si="6"/>
        <v>2.5540344832000006</v>
      </c>
      <c r="BD54" s="11">
        <f t="shared" si="7"/>
        <v>6895.4187381516804</v>
      </c>
      <c r="BF54" s="16">
        <f t="shared" si="8"/>
        <v>0.83533042879999986</v>
      </c>
      <c r="BG54" s="17">
        <f t="shared" si="9"/>
        <v>1690.2494844800001</v>
      </c>
      <c r="BI54">
        <v>55</v>
      </c>
      <c r="BJ54" t="s">
        <v>105</v>
      </c>
      <c r="BK54" s="2">
        <v>44728.581064814818</v>
      </c>
      <c r="BL54" t="s">
        <v>106</v>
      </c>
      <c r="BM54" t="s">
        <v>12</v>
      </c>
      <c r="BN54">
        <v>0</v>
      </c>
      <c r="BO54">
        <v>2.6960000000000002</v>
      </c>
      <c r="BP54" s="3">
        <v>5364056</v>
      </c>
      <c r="BQ54">
        <v>959.96600000000001</v>
      </c>
      <c r="BR54" t="s">
        <v>13</v>
      </c>
      <c r="BS54" t="s">
        <v>13</v>
      </c>
      <c r="BT54" t="s">
        <v>13</v>
      </c>
      <c r="BU54" t="s">
        <v>13</v>
      </c>
    </row>
    <row r="55" spans="1:73" x14ac:dyDescent="0.3">
      <c r="A55">
        <v>56</v>
      </c>
      <c r="B55" t="s">
        <v>107</v>
      </c>
      <c r="C55" s="2">
        <v>44728.602372685185</v>
      </c>
      <c r="D55" t="s">
        <v>108</v>
      </c>
      <c r="E55" t="s">
        <v>12</v>
      </c>
      <c r="F55">
        <v>0</v>
      </c>
      <c r="G55">
        <v>6.0419999999999998</v>
      </c>
      <c r="H55" s="3">
        <v>1769</v>
      </c>
      <c r="I55">
        <v>-1E-3</v>
      </c>
      <c r="J55" t="s">
        <v>13</v>
      </c>
      <c r="K55" t="s">
        <v>13</v>
      </c>
      <c r="L55" t="s">
        <v>13</v>
      </c>
      <c r="M55" t="s">
        <v>13</v>
      </c>
      <c r="O55">
        <v>56</v>
      </c>
      <c r="P55" t="s">
        <v>107</v>
      </c>
      <c r="Q55" s="2">
        <v>44728.602372685185</v>
      </c>
      <c r="R55" t="s">
        <v>108</v>
      </c>
      <c r="S55" t="s">
        <v>12</v>
      </c>
      <c r="T55">
        <v>0</v>
      </c>
      <c r="U55" t="s">
        <v>13</v>
      </c>
      <c r="V55" t="s">
        <v>13</v>
      </c>
      <c r="W55" t="s">
        <v>13</v>
      </c>
      <c r="X55" t="s">
        <v>13</v>
      </c>
      <c r="Y55" t="s">
        <v>13</v>
      </c>
      <c r="Z55" t="s">
        <v>13</v>
      </c>
      <c r="AA55" t="s">
        <v>13</v>
      </c>
      <c r="AC55">
        <v>56</v>
      </c>
      <c r="AD55" t="s">
        <v>107</v>
      </c>
      <c r="AE55" s="2">
        <v>44728.602372685185</v>
      </c>
      <c r="AF55" t="s">
        <v>108</v>
      </c>
      <c r="AG55" t="s">
        <v>12</v>
      </c>
      <c r="AH55">
        <v>0</v>
      </c>
      <c r="AI55">
        <v>12.151</v>
      </c>
      <c r="AJ55" s="3">
        <v>26855</v>
      </c>
      <c r="AK55">
        <v>5.6059999999999999</v>
      </c>
      <c r="AL55" t="s">
        <v>13</v>
      </c>
      <c r="AM55" t="s">
        <v>13</v>
      </c>
      <c r="AN55" t="s">
        <v>13</v>
      </c>
      <c r="AO55" t="s">
        <v>13</v>
      </c>
      <c r="AS55" s="14">
        <v>90</v>
      </c>
      <c r="AT55" s="10">
        <f t="shared" si="0"/>
        <v>0.1266342533</v>
      </c>
      <c r="AU55" s="11">
        <f t="shared" si="1"/>
        <v>5428.8237050420003</v>
      </c>
      <c r="AW55" s="6">
        <f t="shared" si="2"/>
        <v>0.48064392124999955</v>
      </c>
      <c r="AX55" s="7">
        <f t="shared" si="3"/>
        <v>4968.4778393607503</v>
      </c>
      <c r="AZ55" s="8">
        <f t="shared" si="4"/>
        <v>-0.13345946995000002</v>
      </c>
      <c r="BA55" s="9">
        <f t="shared" si="5"/>
        <v>5119.0914339335004</v>
      </c>
      <c r="BC55" s="10">
        <f t="shared" si="6"/>
        <v>0.1266342533</v>
      </c>
      <c r="BD55" s="11">
        <f t="shared" si="7"/>
        <v>5428.8237050420003</v>
      </c>
      <c r="BF55" s="16">
        <f t="shared" si="8"/>
        <v>-1.4975794128</v>
      </c>
      <c r="BG55" s="17">
        <f t="shared" si="9"/>
        <v>1660.5059269999999</v>
      </c>
      <c r="BI55">
        <v>56</v>
      </c>
      <c r="BJ55" t="s">
        <v>107</v>
      </c>
      <c r="BK55" s="2">
        <v>44728.602372685185</v>
      </c>
      <c r="BL55" t="s">
        <v>108</v>
      </c>
      <c r="BM55" t="s">
        <v>12</v>
      </c>
      <c r="BN55">
        <v>0</v>
      </c>
      <c r="BO55">
        <v>2.714</v>
      </c>
      <c r="BP55" s="3">
        <v>5065228</v>
      </c>
      <c r="BQ55">
        <v>957.74599999999998</v>
      </c>
      <c r="BR55" t="s">
        <v>13</v>
      </c>
      <c r="BS55" t="s">
        <v>13</v>
      </c>
      <c r="BT55" t="s">
        <v>13</v>
      </c>
      <c r="BU55" t="s">
        <v>13</v>
      </c>
    </row>
    <row r="56" spans="1:73" x14ac:dyDescent="0.3">
      <c r="A56">
        <v>57</v>
      </c>
      <c r="B56" t="s">
        <v>109</v>
      </c>
      <c r="C56" s="2">
        <v>44728.623680555553</v>
      </c>
      <c r="D56" t="s">
        <v>110</v>
      </c>
      <c r="E56" t="s">
        <v>12</v>
      </c>
      <c r="F56">
        <v>0</v>
      </c>
      <c r="G56">
        <v>6.0129999999999999</v>
      </c>
      <c r="H56" s="3">
        <v>52043</v>
      </c>
      <c r="I56">
        <v>0.1</v>
      </c>
      <c r="J56" t="s">
        <v>13</v>
      </c>
      <c r="K56" t="s">
        <v>13</v>
      </c>
      <c r="L56" t="s">
        <v>13</v>
      </c>
      <c r="M56" t="s">
        <v>13</v>
      </c>
      <c r="O56">
        <v>57</v>
      </c>
      <c r="P56" t="s">
        <v>109</v>
      </c>
      <c r="Q56" s="2">
        <v>44728.623680555553</v>
      </c>
      <c r="R56" t="s">
        <v>110</v>
      </c>
      <c r="S56" t="s">
        <v>12</v>
      </c>
      <c r="T56">
        <v>0</v>
      </c>
      <c r="U56" t="s">
        <v>13</v>
      </c>
      <c r="V56" t="s">
        <v>13</v>
      </c>
      <c r="W56" t="s">
        <v>13</v>
      </c>
      <c r="X56" t="s">
        <v>13</v>
      </c>
      <c r="Y56" t="s">
        <v>13</v>
      </c>
      <c r="Z56" t="s">
        <v>13</v>
      </c>
      <c r="AA56" t="s">
        <v>13</v>
      </c>
      <c r="AC56">
        <v>57</v>
      </c>
      <c r="AD56" t="s">
        <v>109</v>
      </c>
      <c r="AE56" s="2">
        <v>44728.623680555553</v>
      </c>
      <c r="AF56" t="s">
        <v>110</v>
      </c>
      <c r="AG56" t="s">
        <v>12</v>
      </c>
      <c r="AH56">
        <v>0</v>
      </c>
      <c r="AI56">
        <v>12.154</v>
      </c>
      <c r="AJ56" s="3">
        <v>17920</v>
      </c>
      <c r="AK56">
        <v>3.7229999999999999</v>
      </c>
      <c r="AL56" t="s">
        <v>13</v>
      </c>
      <c r="AM56" t="s">
        <v>13</v>
      </c>
      <c r="AN56" t="s">
        <v>13</v>
      </c>
      <c r="AO56" t="s">
        <v>13</v>
      </c>
      <c r="AS56" s="14">
        <v>91</v>
      </c>
      <c r="AT56" s="10">
        <f t="shared" si="0"/>
        <v>119.50882351620153</v>
      </c>
      <c r="AU56" s="11">
        <f t="shared" si="1"/>
        <v>3592.1688542719999</v>
      </c>
      <c r="AW56" s="6">
        <f t="shared" si="2"/>
        <v>161.72660664444621</v>
      </c>
      <c r="AX56" s="7">
        <f t="shared" si="3"/>
        <v>3337.0408958720004</v>
      </c>
      <c r="AZ56" s="8">
        <f t="shared" si="4"/>
        <v>136.3947505116559</v>
      </c>
      <c r="BA56" s="9">
        <f t="shared" si="5"/>
        <v>3417.2244847359998</v>
      </c>
      <c r="BC56" s="10">
        <f t="shared" si="6"/>
        <v>119.50882351620153</v>
      </c>
      <c r="BD56" s="11">
        <f t="shared" si="7"/>
        <v>3592.1688542719999</v>
      </c>
      <c r="BF56" s="16">
        <f t="shared" si="8"/>
        <v>111.7517646048</v>
      </c>
      <c r="BG56" s="17">
        <f t="shared" si="9"/>
        <v>1376.1495520000001</v>
      </c>
      <c r="BI56">
        <v>57</v>
      </c>
      <c r="BJ56" t="s">
        <v>109</v>
      </c>
      <c r="BK56" s="2">
        <v>44728.623680555553</v>
      </c>
      <c r="BL56" t="s">
        <v>110</v>
      </c>
      <c r="BM56" t="s">
        <v>12</v>
      </c>
      <c r="BN56">
        <v>0</v>
      </c>
      <c r="BO56">
        <v>2.71</v>
      </c>
      <c r="BP56" s="3">
        <v>5147857</v>
      </c>
      <c r="BQ56">
        <v>958.41300000000001</v>
      </c>
      <c r="BR56" t="s">
        <v>13</v>
      </c>
      <c r="BS56" t="s">
        <v>13</v>
      </c>
      <c r="BT56" t="s">
        <v>13</v>
      </c>
      <c r="BU56" t="s">
        <v>13</v>
      </c>
    </row>
    <row r="57" spans="1:73" x14ac:dyDescent="0.3">
      <c r="A57">
        <v>58</v>
      </c>
      <c r="B57" t="s">
        <v>111</v>
      </c>
      <c r="C57" s="2">
        <v>44728.644976851851</v>
      </c>
      <c r="D57" t="s">
        <v>112</v>
      </c>
      <c r="E57" t="s">
        <v>12</v>
      </c>
      <c r="F57">
        <v>0</v>
      </c>
      <c r="G57">
        <v>6.0309999999999997</v>
      </c>
      <c r="H57" s="3">
        <v>2088</v>
      </c>
      <c r="I57">
        <v>-1E-3</v>
      </c>
      <c r="J57" t="s">
        <v>13</v>
      </c>
      <c r="K57" t="s">
        <v>13</v>
      </c>
      <c r="L57" t="s">
        <v>13</v>
      </c>
      <c r="M57" t="s">
        <v>13</v>
      </c>
      <c r="O57">
        <v>58</v>
      </c>
      <c r="P57" t="s">
        <v>111</v>
      </c>
      <c r="Q57" s="2">
        <v>44728.644976851851</v>
      </c>
      <c r="R57" t="s">
        <v>112</v>
      </c>
      <c r="S57" t="s">
        <v>12</v>
      </c>
      <c r="T57">
        <v>0</v>
      </c>
      <c r="U57" t="s">
        <v>13</v>
      </c>
      <c r="V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C57">
        <v>58</v>
      </c>
      <c r="AD57" t="s">
        <v>111</v>
      </c>
      <c r="AE57" s="2">
        <v>44728.644976851851</v>
      </c>
      <c r="AF57" t="s">
        <v>112</v>
      </c>
      <c r="AG57" t="s">
        <v>12</v>
      </c>
      <c r="AH57">
        <v>0</v>
      </c>
      <c r="AI57">
        <v>12.148</v>
      </c>
      <c r="AJ57" s="3">
        <v>26226</v>
      </c>
      <c r="AK57">
        <v>5.4729999999999999</v>
      </c>
      <c r="AL57" t="s">
        <v>13</v>
      </c>
      <c r="AM57" t="s">
        <v>13</v>
      </c>
      <c r="AN57" t="s">
        <v>13</v>
      </c>
      <c r="AO57" t="s">
        <v>13</v>
      </c>
      <c r="AS57" s="14">
        <v>92</v>
      </c>
      <c r="AT57" s="10">
        <f t="shared" si="0"/>
        <v>0.57174200320000002</v>
      </c>
      <c r="AU57" s="11">
        <f t="shared" si="1"/>
        <v>5299.6614655004805</v>
      </c>
      <c r="AW57" s="6">
        <f t="shared" si="2"/>
        <v>1.3696845599999996</v>
      </c>
      <c r="AX57" s="7">
        <f t="shared" si="3"/>
        <v>4853.9570009194804</v>
      </c>
      <c r="AZ57" s="8">
        <f t="shared" si="4"/>
        <v>1.0147768352000002</v>
      </c>
      <c r="BA57" s="9">
        <f t="shared" si="5"/>
        <v>4999.3695219842402</v>
      </c>
      <c r="BC57" s="10">
        <f t="shared" si="6"/>
        <v>0.57174200320000002</v>
      </c>
      <c r="BD57" s="11">
        <f t="shared" si="7"/>
        <v>5299.6614655004805</v>
      </c>
      <c r="BF57" s="16">
        <f t="shared" si="8"/>
        <v>-1.0212082911999998</v>
      </c>
      <c r="BG57" s="17">
        <f t="shared" si="9"/>
        <v>1649.47409728</v>
      </c>
      <c r="BI57">
        <v>58</v>
      </c>
      <c r="BJ57" t="s">
        <v>111</v>
      </c>
      <c r="BK57" s="2">
        <v>44728.644976851851</v>
      </c>
      <c r="BL57" t="s">
        <v>112</v>
      </c>
      <c r="BM57" t="s">
        <v>12</v>
      </c>
      <c r="BN57">
        <v>0</v>
      </c>
      <c r="BO57">
        <v>2.7120000000000002</v>
      </c>
      <c r="BP57" s="3">
        <v>5092652</v>
      </c>
      <c r="BQ57">
        <v>957.97299999999996</v>
      </c>
      <c r="BR57" t="s">
        <v>13</v>
      </c>
      <c r="BS57" t="s">
        <v>13</v>
      </c>
      <c r="BT57" t="s">
        <v>13</v>
      </c>
      <c r="BU57" t="s">
        <v>13</v>
      </c>
    </row>
    <row r="58" spans="1:73" x14ac:dyDescent="0.3">
      <c r="A58">
        <v>59</v>
      </c>
      <c r="B58" t="s">
        <v>113</v>
      </c>
      <c r="C58" s="2">
        <v>44728.666273148148</v>
      </c>
      <c r="D58" t="s">
        <v>114</v>
      </c>
      <c r="E58" t="s">
        <v>12</v>
      </c>
      <c r="F58">
        <v>0</v>
      </c>
      <c r="G58">
        <v>6.0140000000000002</v>
      </c>
      <c r="H58" s="3">
        <v>72903</v>
      </c>
      <c r="I58">
        <v>0.14199999999999999</v>
      </c>
      <c r="J58" t="s">
        <v>13</v>
      </c>
      <c r="K58" t="s">
        <v>13</v>
      </c>
      <c r="L58" t="s">
        <v>13</v>
      </c>
      <c r="M58" t="s">
        <v>13</v>
      </c>
      <c r="O58">
        <v>59</v>
      </c>
      <c r="P58" t="s">
        <v>113</v>
      </c>
      <c r="Q58" s="2">
        <v>44728.666273148148</v>
      </c>
      <c r="R58" t="s">
        <v>114</v>
      </c>
      <c r="S58" t="s">
        <v>12</v>
      </c>
      <c r="T58">
        <v>0</v>
      </c>
      <c r="U58" t="s">
        <v>13</v>
      </c>
      <c r="V58" t="s">
        <v>13</v>
      </c>
      <c r="W58" t="s">
        <v>13</v>
      </c>
      <c r="X58" t="s">
        <v>13</v>
      </c>
      <c r="Y58" t="s">
        <v>13</v>
      </c>
      <c r="Z58" t="s">
        <v>13</v>
      </c>
      <c r="AA58" t="s">
        <v>13</v>
      </c>
      <c r="AC58">
        <v>59</v>
      </c>
      <c r="AD58" t="s">
        <v>113</v>
      </c>
      <c r="AE58" s="2">
        <v>44728.666273148148</v>
      </c>
      <c r="AF58" t="s">
        <v>114</v>
      </c>
      <c r="AG58" t="s">
        <v>12</v>
      </c>
      <c r="AH58">
        <v>0</v>
      </c>
      <c r="AI58">
        <v>12.148999999999999</v>
      </c>
      <c r="AJ58" s="3">
        <v>28832</v>
      </c>
      <c r="AK58">
        <v>6.0209999999999999</v>
      </c>
      <c r="AL58" t="s">
        <v>13</v>
      </c>
      <c r="AM58" t="s">
        <v>13</v>
      </c>
      <c r="AN58" t="s">
        <v>13</v>
      </c>
      <c r="AO58" t="s">
        <v>13</v>
      </c>
      <c r="AS58" s="14">
        <v>93</v>
      </c>
      <c r="AT58" s="10">
        <f t="shared" si="0"/>
        <v>168.27818618967913</v>
      </c>
      <c r="AU58" s="11">
        <f t="shared" si="1"/>
        <v>5834.6600266035193</v>
      </c>
      <c r="AW58" s="6">
        <f t="shared" si="2"/>
        <v>225.12054454477422</v>
      </c>
      <c r="AX58" s="7">
        <f t="shared" si="3"/>
        <v>5328.1030892595199</v>
      </c>
      <c r="AZ58" s="8">
        <f t="shared" si="4"/>
        <v>191.04573994825191</v>
      </c>
      <c r="BA58" s="9">
        <f t="shared" si="5"/>
        <v>5495.3037185177609</v>
      </c>
      <c r="BC58" s="10">
        <f t="shared" si="6"/>
        <v>168.27818618967913</v>
      </c>
      <c r="BD58" s="11">
        <f t="shared" si="7"/>
        <v>5834.6600266035193</v>
      </c>
      <c r="BF58" s="16">
        <f t="shared" si="8"/>
        <v>181.29648471679999</v>
      </c>
      <c r="BG58" s="17">
        <f t="shared" si="9"/>
        <v>1686.3183507200001</v>
      </c>
      <c r="BI58">
        <v>59</v>
      </c>
      <c r="BJ58" t="s">
        <v>113</v>
      </c>
      <c r="BK58" s="2">
        <v>44728.666273148148</v>
      </c>
      <c r="BL58" t="s">
        <v>114</v>
      </c>
      <c r="BM58" t="s">
        <v>12</v>
      </c>
      <c r="BN58">
        <v>0</v>
      </c>
      <c r="BO58">
        <v>2.7149999999999999</v>
      </c>
      <c r="BP58" s="3">
        <v>4966159</v>
      </c>
      <c r="BQ58">
        <v>956.87099999999998</v>
      </c>
      <c r="BR58" t="s">
        <v>13</v>
      </c>
      <c r="BS58" t="s">
        <v>13</v>
      </c>
      <c r="BT58" t="s">
        <v>13</v>
      </c>
      <c r="BU58" t="s">
        <v>13</v>
      </c>
    </row>
    <row r="59" spans="1:73" x14ac:dyDescent="0.3">
      <c r="A59">
        <v>60</v>
      </c>
      <c r="B59" t="s">
        <v>115</v>
      </c>
      <c r="C59" s="2">
        <v>44728.687557870369</v>
      </c>
      <c r="D59" t="s">
        <v>116</v>
      </c>
      <c r="E59" t="s">
        <v>12</v>
      </c>
      <c r="F59">
        <v>0</v>
      </c>
      <c r="G59">
        <v>6.0119999999999996</v>
      </c>
      <c r="H59" s="3">
        <v>111814</v>
      </c>
      <c r="I59">
        <v>0.221</v>
      </c>
      <c r="J59" t="s">
        <v>13</v>
      </c>
      <c r="K59" t="s">
        <v>13</v>
      </c>
      <c r="L59" t="s">
        <v>13</v>
      </c>
      <c r="M59" t="s">
        <v>13</v>
      </c>
      <c r="O59">
        <v>60</v>
      </c>
      <c r="P59" t="s">
        <v>115</v>
      </c>
      <c r="Q59" s="2">
        <v>44728.687557870369</v>
      </c>
      <c r="R59" t="s">
        <v>116</v>
      </c>
      <c r="S59" t="s">
        <v>12</v>
      </c>
      <c r="T59">
        <v>0</v>
      </c>
      <c r="U59" t="s">
        <v>13</v>
      </c>
      <c r="V59" t="s">
        <v>13</v>
      </c>
      <c r="W59" t="s">
        <v>13</v>
      </c>
      <c r="X59" t="s">
        <v>13</v>
      </c>
      <c r="Y59" t="s">
        <v>13</v>
      </c>
      <c r="Z59" t="s">
        <v>13</v>
      </c>
      <c r="AA59" t="s">
        <v>13</v>
      </c>
      <c r="AC59">
        <v>60</v>
      </c>
      <c r="AD59" t="s">
        <v>115</v>
      </c>
      <c r="AE59" s="2">
        <v>44728.687557870369</v>
      </c>
      <c r="AF59" t="s">
        <v>116</v>
      </c>
      <c r="AG59" t="s">
        <v>12</v>
      </c>
      <c r="AH59">
        <v>0</v>
      </c>
      <c r="AI59">
        <v>12.144</v>
      </c>
      <c r="AJ59" s="3">
        <v>31899</v>
      </c>
      <c r="AK59">
        <v>6.6639999999999997</v>
      </c>
      <c r="AL59" t="s">
        <v>13</v>
      </c>
      <c r="AM59" t="s">
        <v>13</v>
      </c>
      <c r="AN59" t="s">
        <v>13</v>
      </c>
      <c r="AO59" t="s">
        <v>13</v>
      </c>
      <c r="AS59" s="14">
        <v>94</v>
      </c>
      <c r="AT59" s="10">
        <f t="shared" si="0"/>
        <v>259.06233107219811</v>
      </c>
      <c r="AU59" s="11">
        <f t="shared" si="1"/>
        <v>6463.8555209504802</v>
      </c>
      <c r="AW59" s="6">
        <f t="shared" si="2"/>
        <v>341.4735391195448</v>
      </c>
      <c r="AX59" s="7">
        <f t="shared" si="3"/>
        <v>5885.0332249632302</v>
      </c>
      <c r="AZ59" s="8">
        <f t="shared" si="4"/>
        <v>292.70725339494368</v>
      </c>
      <c r="BA59" s="9">
        <f t="shared" si="5"/>
        <v>6078.6854987717406</v>
      </c>
      <c r="BC59" s="10">
        <f t="shared" si="6"/>
        <v>259.06233107219811</v>
      </c>
      <c r="BD59" s="11">
        <f t="shared" si="7"/>
        <v>6463.8555209504802</v>
      </c>
      <c r="BF59" s="16" t="e">
        <f t="shared" si="8"/>
        <v>#VALUE!</v>
      </c>
      <c r="BG59" s="17">
        <f t="shared" si="9"/>
        <v>1699.7538962799999</v>
      </c>
      <c r="BI59">
        <v>60</v>
      </c>
      <c r="BJ59" t="s">
        <v>115</v>
      </c>
      <c r="BK59" s="2">
        <v>44728.687557870369</v>
      </c>
      <c r="BL59" t="s">
        <v>116</v>
      </c>
      <c r="BM59" t="s">
        <v>12</v>
      </c>
      <c r="BN59">
        <v>0</v>
      </c>
      <c r="BO59">
        <v>2.7120000000000002</v>
      </c>
      <c r="BP59" s="3">
        <v>5053454</v>
      </c>
      <c r="BQ59">
        <v>957.64700000000005</v>
      </c>
      <c r="BR59" t="s">
        <v>13</v>
      </c>
      <c r="BS59" t="s">
        <v>13</v>
      </c>
      <c r="BT59" t="s">
        <v>13</v>
      </c>
      <c r="BU59" t="s">
        <v>13</v>
      </c>
    </row>
    <row r="60" spans="1:73" x14ac:dyDescent="0.3">
      <c r="A60">
        <v>61</v>
      </c>
      <c r="B60" t="s">
        <v>117</v>
      </c>
      <c r="C60" s="2">
        <v>44728.70884259259</v>
      </c>
      <c r="D60" t="s">
        <v>118</v>
      </c>
      <c r="E60" t="s">
        <v>12</v>
      </c>
      <c r="F60">
        <v>0</v>
      </c>
      <c r="G60">
        <v>6.0140000000000002</v>
      </c>
      <c r="H60" s="3">
        <v>71853</v>
      </c>
      <c r="I60">
        <v>0.14000000000000001</v>
      </c>
      <c r="J60" t="s">
        <v>13</v>
      </c>
      <c r="K60" t="s">
        <v>13</v>
      </c>
      <c r="L60" t="s">
        <v>13</v>
      </c>
      <c r="M60" t="s">
        <v>13</v>
      </c>
      <c r="O60">
        <v>61</v>
      </c>
      <c r="P60" t="s">
        <v>117</v>
      </c>
      <c r="Q60" s="2">
        <v>44728.70884259259</v>
      </c>
      <c r="R60" t="s">
        <v>118</v>
      </c>
      <c r="S60" t="s">
        <v>12</v>
      </c>
      <c r="T60">
        <v>0</v>
      </c>
      <c r="U60" t="s">
        <v>13</v>
      </c>
      <c r="V60" t="s">
        <v>13</v>
      </c>
      <c r="W60" t="s">
        <v>13</v>
      </c>
      <c r="X60" t="s">
        <v>13</v>
      </c>
      <c r="Y60" t="s">
        <v>13</v>
      </c>
      <c r="Z60" t="s">
        <v>13</v>
      </c>
      <c r="AA60" t="s">
        <v>13</v>
      </c>
      <c r="AC60">
        <v>61</v>
      </c>
      <c r="AD60" t="s">
        <v>117</v>
      </c>
      <c r="AE60" s="2">
        <v>44728.70884259259</v>
      </c>
      <c r="AF60" t="s">
        <v>118</v>
      </c>
      <c r="AG60" t="s">
        <v>12</v>
      </c>
      <c r="AH60">
        <v>0</v>
      </c>
      <c r="AI60">
        <v>12.135999999999999</v>
      </c>
      <c r="AJ60" s="3">
        <v>33526</v>
      </c>
      <c r="AK60">
        <v>7.0049999999999999</v>
      </c>
      <c r="AL60" t="s">
        <v>13</v>
      </c>
      <c r="AM60" t="s">
        <v>13</v>
      </c>
      <c r="AN60" t="s">
        <v>13</v>
      </c>
      <c r="AO60" t="s">
        <v>13</v>
      </c>
      <c r="AS60" s="14">
        <v>95</v>
      </c>
      <c r="AT60" s="10">
        <f t="shared" si="0"/>
        <v>165.82502777033113</v>
      </c>
      <c r="AU60" s="11">
        <f t="shared" si="1"/>
        <v>6797.4399069084802</v>
      </c>
      <c r="AW60" s="6">
        <f t="shared" si="2"/>
        <v>221.94655188433421</v>
      </c>
      <c r="AX60" s="7">
        <f t="shared" si="3"/>
        <v>6179.9973797274797</v>
      </c>
      <c r="AZ60" s="8">
        <f t="shared" si="4"/>
        <v>188.29736599867192</v>
      </c>
      <c r="BA60" s="9">
        <f t="shared" si="5"/>
        <v>6388.0370790882407</v>
      </c>
      <c r="BC60" s="10">
        <f t="shared" si="6"/>
        <v>165.82502777033113</v>
      </c>
      <c r="BD60" s="11">
        <f t="shared" si="7"/>
        <v>6797.4399069084802</v>
      </c>
      <c r="BF60" s="16">
        <f t="shared" si="8"/>
        <v>177.47974395679998</v>
      </c>
      <c r="BG60" s="17">
        <f t="shared" si="9"/>
        <v>1693.7453852800002</v>
      </c>
      <c r="BI60">
        <v>61</v>
      </c>
      <c r="BJ60" t="s">
        <v>117</v>
      </c>
      <c r="BK60" s="2">
        <v>44728.70884259259</v>
      </c>
      <c r="BL60" t="s">
        <v>118</v>
      </c>
      <c r="BM60" t="s">
        <v>12</v>
      </c>
      <c r="BN60">
        <v>0</v>
      </c>
      <c r="BO60">
        <v>2.714</v>
      </c>
      <c r="BP60" s="3">
        <v>5032738</v>
      </c>
      <c r="BQ60">
        <v>957.46900000000005</v>
      </c>
      <c r="BR60" t="s">
        <v>13</v>
      </c>
      <c r="BS60" t="s">
        <v>13</v>
      </c>
      <c r="BT60" t="s">
        <v>13</v>
      </c>
      <c r="BU60" t="s">
        <v>13</v>
      </c>
    </row>
    <row r="61" spans="1:73" x14ac:dyDescent="0.3">
      <c r="A61">
        <v>62</v>
      </c>
      <c r="B61" t="s">
        <v>119</v>
      </c>
      <c r="C61" s="2">
        <v>44728.730138888888</v>
      </c>
      <c r="D61" t="s">
        <v>120</v>
      </c>
      <c r="E61" t="s">
        <v>12</v>
      </c>
      <c r="F61">
        <v>0</v>
      </c>
      <c r="G61">
        <v>6.0149999999999997</v>
      </c>
      <c r="H61" s="3">
        <v>36183</v>
      </c>
      <c r="I61">
        <v>6.8000000000000005E-2</v>
      </c>
      <c r="J61" t="s">
        <v>13</v>
      </c>
      <c r="K61" t="s">
        <v>13</v>
      </c>
      <c r="L61" t="s">
        <v>13</v>
      </c>
      <c r="M61" t="s">
        <v>13</v>
      </c>
      <c r="O61">
        <v>62</v>
      </c>
      <c r="P61" t="s">
        <v>119</v>
      </c>
      <c r="Q61" s="2">
        <v>44728.730138888888</v>
      </c>
      <c r="R61" t="s">
        <v>120</v>
      </c>
      <c r="S61" t="s">
        <v>12</v>
      </c>
      <c r="T61">
        <v>0</v>
      </c>
      <c r="U61" t="s">
        <v>13</v>
      </c>
      <c r="V61" t="s">
        <v>13</v>
      </c>
      <c r="W61" t="s">
        <v>13</v>
      </c>
      <c r="X61" t="s">
        <v>13</v>
      </c>
      <c r="Y61" t="s">
        <v>13</v>
      </c>
      <c r="Z61" t="s">
        <v>13</v>
      </c>
      <c r="AA61" t="s">
        <v>13</v>
      </c>
      <c r="AC61">
        <v>62</v>
      </c>
      <c r="AD61" t="s">
        <v>119</v>
      </c>
      <c r="AE61" s="2">
        <v>44728.730138888888</v>
      </c>
      <c r="AF61" t="s">
        <v>120</v>
      </c>
      <c r="AG61" t="s">
        <v>12</v>
      </c>
      <c r="AH61">
        <v>0</v>
      </c>
      <c r="AI61">
        <v>12.095000000000001</v>
      </c>
      <c r="AJ61" s="3">
        <v>74003</v>
      </c>
      <c r="AK61">
        <v>15.4</v>
      </c>
      <c r="AL61" t="s">
        <v>13</v>
      </c>
      <c r="AM61" t="s">
        <v>13</v>
      </c>
      <c r="AN61" t="s">
        <v>13</v>
      </c>
      <c r="AO61" t="s">
        <v>13</v>
      </c>
      <c r="AS61" s="14">
        <v>96</v>
      </c>
      <c r="AT61" s="10">
        <f t="shared" si="0"/>
        <v>82.382240267755947</v>
      </c>
      <c r="AU61" s="11">
        <f t="shared" si="1"/>
        <v>15052.961248890319</v>
      </c>
      <c r="AW61" s="6">
        <f t="shared" si="2"/>
        <v>113.05242621507821</v>
      </c>
      <c r="AX61" s="7">
        <f t="shared" si="3"/>
        <v>13411.22980955507</v>
      </c>
      <c r="AZ61" s="8">
        <f t="shared" si="4"/>
        <v>94.772821572779904</v>
      </c>
      <c r="BA61" s="9">
        <f t="shared" si="5"/>
        <v>14056.468620413661</v>
      </c>
      <c r="BC61" s="10">
        <f t="shared" si="6"/>
        <v>82.382240267755947</v>
      </c>
      <c r="BD61" s="11">
        <f t="shared" si="7"/>
        <v>15052.961248890319</v>
      </c>
      <c r="BF61" s="16">
        <f t="shared" si="8"/>
        <v>67.728604332800003</v>
      </c>
      <c r="BG61" s="17">
        <f t="shared" si="9"/>
        <v>-1387.0351814799994</v>
      </c>
      <c r="BI61">
        <v>62</v>
      </c>
      <c r="BJ61" t="s">
        <v>119</v>
      </c>
      <c r="BK61" s="2">
        <v>44728.730138888888</v>
      </c>
      <c r="BL61" t="s">
        <v>120</v>
      </c>
      <c r="BM61" t="s">
        <v>12</v>
      </c>
      <c r="BN61">
        <v>0</v>
      </c>
      <c r="BO61">
        <v>2.7130000000000001</v>
      </c>
      <c r="BP61" s="3">
        <v>5022484</v>
      </c>
      <c r="BQ61">
        <v>957.38</v>
      </c>
      <c r="BR61" t="s">
        <v>13</v>
      </c>
      <c r="BS61" t="s">
        <v>13</v>
      </c>
      <c r="BT61" t="s">
        <v>13</v>
      </c>
      <c r="BU61" t="s">
        <v>13</v>
      </c>
    </row>
    <row r="62" spans="1:73" x14ac:dyDescent="0.3">
      <c r="A62">
        <v>63</v>
      </c>
      <c r="B62" t="s">
        <v>121</v>
      </c>
      <c r="C62" s="2">
        <v>44728.751435185186</v>
      </c>
      <c r="D62" t="s">
        <v>122</v>
      </c>
      <c r="E62" t="s">
        <v>12</v>
      </c>
      <c r="F62">
        <v>0</v>
      </c>
      <c r="G62">
        <v>6.0140000000000002</v>
      </c>
      <c r="H62" s="3">
        <v>45512</v>
      </c>
      <c r="I62">
        <v>8.6999999999999994E-2</v>
      </c>
      <c r="J62" t="s">
        <v>13</v>
      </c>
      <c r="K62" t="s">
        <v>13</v>
      </c>
      <c r="L62" t="s">
        <v>13</v>
      </c>
      <c r="M62" t="s">
        <v>13</v>
      </c>
      <c r="O62">
        <v>63</v>
      </c>
      <c r="P62" t="s">
        <v>121</v>
      </c>
      <c r="Q62" s="2">
        <v>44728.751435185186</v>
      </c>
      <c r="R62" t="s">
        <v>122</v>
      </c>
      <c r="S62" t="s">
        <v>12</v>
      </c>
      <c r="T62">
        <v>0</v>
      </c>
      <c r="U62" t="s">
        <v>13</v>
      </c>
      <c r="V62" s="3" t="s">
        <v>13</v>
      </c>
      <c r="W62" t="s">
        <v>13</v>
      </c>
      <c r="X62" t="s">
        <v>13</v>
      </c>
      <c r="Y62" t="s">
        <v>13</v>
      </c>
      <c r="Z62" t="s">
        <v>13</v>
      </c>
      <c r="AA62" t="s">
        <v>13</v>
      </c>
      <c r="AC62">
        <v>63</v>
      </c>
      <c r="AD62" t="s">
        <v>121</v>
      </c>
      <c r="AE62" s="2">
        <v>44728.751435185186</v>
      </c>
      <c r="AF62" t="s">
        <v>122</v>
      </c>
      <c r="AG62" t="s">
        <v>12</v>
      </c>
      <c r="AH62">
        <v>0</v>
      </c>
      <c r="AI62">
        <v>12.144</v>
      </c>
      <c r="AJ62" s="3">
        <v>29658</v>
      </c>
      <c r="AK62">
        <v>6.194</v>
      </c>
      <c r="AL62" t="s">
        <v>13</v>
      </c>
      <c r="AM62" t="s">
        <v>13</v>
      </c>
      <c r="AN62" t="s">
        <v>13</v>
      </c>
      <c r="AO62" t="s">
        <v>13</v>
      </c>
      <c r="AS62" s="14">
        <v>97</v>
      </c>
      <c r="AT62" s="10">
        <f t="shared" si="0"/>
        <v>104.22535010372223</v>
      </c>
      <c r="AU62" s="11">
        <f t="shared" si="1"/>
        <v>6004.1612854787209</v>
      </c>
      <c r="AW62" s="6">
        <f t="shared" si="2"/>
        <v>141.73276254206721</v>
      </c>
      <c r="AX62" s="7">
        <f t="shared" si="3"/>
        <v>5478.2108985697205</v>
      </c>
      <c r="AZ62" s="8">
        <f t="shared" si="4"/>
        <v>119.2625947347904</v>
      </c>
      <c r="BA62" s="9">
        <f t="shared" si="5"/>
        <v>5652.4493533653604</v>
      </c>
      <c r="BC62" s="10">
        <f t="shared" si="6"/>
        <v>104.22535010372223</v>
      </c>
      <c r="BD62" s="11">
        <f t="shared" si="7"/>
        <v>6004.1612854787209</v>
      </c>
      <c r="BF62" s="16">
        <f t="shared" si="8"/>
        <v>92.697336988800004</v>
      </c>
      <c r="BG62" s="17">
        <f t="shared" si="9"/>
        <v>1693.1206259200001</v>
      </c>
      <c r="BI62">
        <v>63</v>
      </c>
      <c r="BJ62" t="s">
        <v>121</v>
      </c>
      <c r="BK62" s="2">
        <v>44728.751435185186</v>
      </c>
      <c r="BL62" t="s">
        <v>122</v>
      </c>
      <c r="BM62" t="s">
        <v>12</v>
      </c>
      <c r="BN62">
        <v>0</v>
      </c>
      <c r="BO62">
        <v>2.714</v>
      </c>
      <c r="BP62" s="3">
        <v>5020957</v>
      </c>
      <c r="BQ62">
        <v>957.36699999999996</v>
      </c>
      <c r="BR62" t="s">
        <v>13</v>
      </c>
      <c r="BS62" t="s">
        <v>13</v>
      </c>
      <c r="BT62" t="s">
        <v>13</v>
      </c>
      <c r="BU62" t="s">
        <v>13</v>
      </c>
    </row>
    <row r="63" spans="1:73" x14ac:dyDescent="0.3">
      <c r="A63">
        <v>64</v>
      </c>
      <c r="B63" t="s">
        <v>123</v>
      </c>
      <c r="C63" s="2">
        <v>44728.772743055553</v>
      </c>
      <c r="D63" t="s">
        <v>124</v>
      </c>
      <c r="E63" t="s">
        <v>12</v>
      </c>
      <c r="F63">
        <v>0</v>
      </c>
      <c r="G63">
        <v>6.0229999999999997</v>
      </c>
      <c r="H63" s="3">
        <v>4277</v>
      </c>
      <c r="I63">
        <v>4.0000000000000001E-3</v>
      </c>
      <c r="J63" t="s">
        <v>13</v>
      </c>
      <c r="K63" t="s">
        <v>13</v>
      </c>
      <c r="L63" t="s">
        <v>13</v>
      </c>
      <c r="M63" t="s">
        <v>13</v>
      </c>
      <c r="O63">
        <v>64</v>
      </c>
      <c r="P63" t="s">
        <v>123</v>
      </c>
      <c r="Q63" s="2">
        <v>44728.772743055553</v>
      </c>
      <c r="R63" t="s">
        <v>124</v>
      </c>
      <c r="S63" t="s">
        <v>12</v>
      </c>
      <c r="T63">
        <v>0</v>
      </c>
      <c r="U63" t="s">
        <v>13</v>
      </c>
      <c r="V63" s="3" t="s">
        <v>13</v>
      </c>
      <c r="W63" t="s">
        <v>13</v>
      </c>
      <c r="X63" t="s">
        <v>13</v>
      </c>
      <c r="Y63" t="s">
        <v>13</v>
      </c>
      <c r="Z63" t="s">
        <v>13</v>
      </c>
      <c r="AA63" t="s">
        <v>13</v>
      </c>
      <c r="AC63">
        <v>64</v>
      </c>
      <c r="AD63" t="s">
        <v>123</v>
      </c>
      <c r="AE63" s="2">
        <v>44728.772743055553</v>
      </c>
      <c r="AF63" t="s">
        <v>124</v>
      </c>
      <c r="AG63" t="s">
        <v>12</v>
      </c>
      <c r="AH63">
        <v>0</v>
      </c>
      <c r="AI63">
        <v>12.125999999999999</v>
      </c>
      <c r="AJ63" s="3">
        <v>54721</v>
      </c>
      <c r="AK63">
        <v>11.422000000000001</v>
      </c>
      <c r="AL63" t="s">
        <v>13</v>
      </c>
      <c r="AM63" t="s">
        <v>13</v>
      </c>
      <c r="AN63" t="s">
        <v>13</v>
      </c>
      <c r="AO63" t="s">
        <v>13</v>
      </c>
      <c r="AS63" s="14">
        <v>98</v>
      </c>
      <c r="AT63" s="10">
        <f t="shared" si="0"/>
        <v>4.4238008237000006</v>
      </c>
      <c r="AU63" s="11">
        <f t="shared" si="1"/>
        <v>11130.71392229768</v>
      </c>
      <c r="AW63" s="6">
        <f t="shared" si="2"/>
        <v>7.5870054912499985</v>
      </c>
      <c r="AX63" s="7">
        <f t="shared" si="3"/>
        <v>9992.1456752204303</v>
      </c>
      <c r="AZ63" s="8">
        <f t="shared" si="4"/>
        <v>8.5759073544500009</v>
      </c>
      <c r="BA63" s="9">
        <f t="shared" si="5"/>
        <v>10410.108453705341</v>
      </c>
      <c r="BC63" s="10">
        <f t="shared" si="6"/>
        <v>4.4238008237000006</v>
      </c>
      <c r="BD63" s="11">
        <f t="shared" si="7"/>
        <v>11130.71392229768</v>
      </c>
      <c r="BF63" s="16">
        <f t="shared" si="8"/>
        <v>2.3311313807999996</v>
      </c>
      <c r="BG63" s="17">
        <f t="shared" si="9"/>
        <v>783.48711148000018</v>
      </c>
      <c r="BI63">
        <v>64</v>
      </c>
      <c r="BJ63" t="s">
        <v>123</v>
      </c>
      <c r="BK63" s="2">
        <v>44728.772743055553</v>
      </c>
      <c r="BL63" t="s">
        <v>124</v>
      </c>
      <c r="BM63" t="s">
        <v>12</v>
      </c>
      <c r="BN63">
        <v>0</v>
      </c>
      <c r="BO63">
        <v>2.7149999999999999</v>
      </c>
      <c r="BP63" s="3">
        <v>5020269</v>
      </c>
      <c r="BQ63">
        <v>957.36099999999999</v>
      </c>
      <c r="BR63" t="s">
        <v>13</v>
      </c>
      <c r="BS63" t="s">
        <v>13</v>
      </c>
      <c r="BT63" t="s">
        <v>13</v>
      </c>
      <c r="BU63" t="s">
        <v>13</v>
      </c>
    </row>
    <row r="64" spans="1:73" x14ac:dyDescent="0.3">
      <c r="A64">
        <v>65</v>
      </c>
      <c r="B64" t="s">
        <v>125</v>
      </c>
      <c r="C64" s="2">
        <v>44728.794027777774</v>
      </c>
      <c r="D64" t="s">
        <v>126</v>
      </c>
      <c r="E64" t="s">
        <v>12</v>
      </c>
      <c r="F64">
        <v>0</v>
      </c>
      <c r="G64">
        <v>6.024</v>
      </c>
      <c r="H64" s="3">
        <v>3164</v>
      </c>
      <c r="I64">
        <v>2E-3</v>
      </c>
      <c r="J64" t="s">
        <v>13</v>
      </c>
      <c r="K64" t="s">
        <v>13</v>
      </c>
      <c r="L64" t="s">
        <v>13</v>
      </c>
      <c r="M64" t="s">
        <v>13</v>
      </c>
      <c r="O64">
        <v>65</v>
      </c>
      <c r="P64" t="s">
        <v>125</v>
      </c>
      <c r="Q64" s="2">
        <v>44728.794027777774</v>
      </c>
      <c r="R64" t="s">
        <v>126</v>
      </c>
      <c r="S64" t="s">
        <v>12</v>
      </c>
      <c r="T64">
        <v>0</v>
      </c>
      <c r="U64" t="s">
        <v>13</v>
      </c>
      <c r="V64" t="s">
        <v>13</v>
      </c>
      <c r="W64" t="s">
        <v>13</v>
      </c>
      <c r="X64" t="s">
        <v>13</v>
      </c>
      <c r="Y64" t="s">
        <v>13</v>
      </c>
      <c r="Z64" t="s">
        <v>13</v>
      </c>
      <c r="AA64" t="s">
        <v>13</v>
      </c>
      <c r="AC64">
        <v>65</v>
      </c>
      <c r="AD64" t="s">
        <v>125</v>
      </c>
      <c r="AE64" s="2">
        <v>44728.794027777774</v>
      </c>
      <c r="AF64" t="s">
        <v>126</v>
      </c>
      <c r="AG64" t="s">
        <v>12</v>
      </c>
      <c r="AH64">
        <v>0</v>
      </c>
      <c r="AI64">
        <v>12.138999999999999</v>
      </c>
      <c r="AJ64" s="3">
        <v>27120</v>
      </c>
      <c r="AK64">
        <v>5.6609999999999996</v>
      </c>
      <c r="AL64" t="s">
        <v>13</v>
      </c>
      <c r="AM64" t="s">
        <v>13</v>
      </c>
      <c r="AN64" t="s">
        <v>13</v>
      </c>
      <c r="AO64" t="s">
        <v>13</v>
      </c>
      <c r="AS64" s="14">
        <v>99</v>
      </c>
      <c r="AT64" s="10">
        <f t="shared" si="0"/>
        <v>2.2912067888000003</v>
      </c>
      <c r="AU64" s="11">
        <f t="shared" si="1"/>
        <v>5483.2341829119996</v>
      </c>
      <c r="AW64" s="6">
        <f t="shared" si="2"/>
        <v>4.4003515399999991</v>
      </c>
      <c r="AX64" s="7">
        <f t="shared" si="3"/>
        <v>5016.7110165120002</v>
      </c>
      <c r="AZ64" s="8">
        <f t="shared" si="4"/>
        <v>4.8008405768000006</v>
      </c>
      <c r="BA64" s="9">
        <f t="shared" si="5"/>
        <v>5169.5268610559997</v>
      </c>
      <c r="BC64" s="10">
        <f t="shared" si="6"/>
        <v>2.2912067888000003</v>
      </c>
      <c r="BD64" s="11">
        <f t="shared" si="7"/>
        <v>5483.2341829119996</v>
      </c>
      <c r="BF64" s="16">
        <f t="shared" si="8"/>
        <v>0.60842641919999974</v>
      </c>
      <c r="BG64" s="17">
        <f t="shared" si="9"/>
        <v>1664.7461920000001</v>
      </c>
      <c r="BI64">
        <v>65</v>
      </c>
      <c r="BJ64" t="s">
        <v>125</v>
      </c>
      <c r="BK64" s="2">
        <v>44728.794027777774</v>
      </c>
      <c r="BL64" t="s">
        <v>126</v>
      </c>
      <c r="BM64" t="s">
        <v>12</v>
      </c>
      <c r="BN64">
        <v>0</v>
      </c>
      <c r="BO64">
        <v>2.7040000000000002</v>
      </c>
      <c r="BP64" s="3">
        <v>5057337</v>
      </c>
      <c r="BQ64">
        <v>957.68</v>
      </c>
      <c r="BR64" t="s">
        <v>13</v>
      </c>
      <c r="BS64" t="s">
        <v>13</v>
      </c>
      <c r="BT64" t="s">
        <v>13</v>
      </c>
      <c r="BU64" t="s">
        <v>13</v>
      </c>
    </row>
    <row r="65" spans="1:73" x14ac:dyDescent="0.3">
      <c r="A65">
        <v>66</v>
      </c>
      <c r="B65" t="s">
        <v>127</v>
      </c>
      <c r="C65" s="2">
        <v>44728.815358796295</v>
      </c>
      <c r="D65" t="s">
        <v>128</v>
      </c>
      <c r="E65" t="s">
        <v>12</v>
      </c>
      <c r="F65">
        <v>0</v>
      </c>
      <c r="G65">
        <v>6.0259999999999998</v>
      </c>
      <c r="H65" s="3">
        <v>5126</v>
      </c>
      <c r="I65">
        <v>6.0000000000000001E-3</v>
      </c>
      <c r="J65" t="s">
        <v>13</v>
      </c>
      <c r="K65" t="s">
        <v>13</v>
      </c>
      <c r="L65" t="s">
        <v>13</v>
      </c>
      <c r="M65" t="s">
        <v>13</v>
      </c>
      <c r="O65">
        <v>66</v>
      </c>
      <c r="P65" t="s">
        <v>127</v>
      </c>
      <c r="Q65" s="2">
        <v>44728.815358796295</v>
      </c>
      <c r="R65" t="s">
        <v>128</v>
      </c>
      <c r="S65" t="s">
        <v>12</v>
      </c>
      <c r="T65">
        <v>0</v>
      </c>
      <c r="U65" t="s">
        <v>13</v>
      </c>
      <c r="V65" t="s">
        <v>13</v>
      </c>
      <c r="W65" t="s">
        <v>13</v>
      </c>
      <c r="X65" t="s">
        <v>13</v>
      </c>
      <c r="Y65" t="s">
        <v>13</v>
      </c>
      <c r="Z65" t="s">
        <v>13</v>
      </c>
      <c r="AA65" t="s">
        <v>13</v>
      </c>
      <c r="AC65">
        <v>66</v>
      </c>
      <c r="AD65" t="s">
        <v>127</v>
      </c>
      <c r="AE65" s="2">
        <v>44728.815358796295</v>
      </c>
      <c r="AF65" t="s">
        <v>128</v>
      </c>
      <c r="AG65" t="s">
        <v>12</v>
      </c>
      <c r="AH65">
        <v>0</v>
      </c>
      <c r="AI65">
        <v>12.128</v>
      </c>
      <c r="AJ65" s="3">
        <v>50131</v>
      </c>
      <c r="AK65">
        <v>10.47</v>
      </c>
      <c r="AL65" t="s">
        <v>13</v>
      </c>
      <c r="AM65" t="s">
        <v>13</v>
      </c>
      <c r="AN65" t="s">
        <v>13</v>
      </c>
      <c r="AO65" t="s">
        <v>13</v>
      </c>
      <c r="AS65" s="14">
        <v>100</v>
      </c>
      <c r="AT65" s="10">
        <f t="shared" si="0"/>
        <v>6.2925821828000004</v>
      </c>
      <c r="AU65" s="11">
        <f t="shared" si="1"/>
        <v>10194.242950051279</v>
      </c>
      <c r="AW65" s="6">
        <f t="shared" si="2"/>
        <v>10.053192364999999</v>
      </c>
      <c r="AX65" s="7">
        <f t="shared" si="3"/>
        <v>9171.3690358040312</v>
      </c>
      <c r="AZ65" s="8">
        <f t="shared" si="4"/>
        <v>11.359010985800001</v>
      </c>
      <c r="BA65" s="9">
        <f t="shared" si="5"/>
        <v>9540.3259149621408</v>
      </c>
      <c r="BC65" s="10">
        <f t="shared" si="6"/>
        <v>6.2925821828000004</v>
      </c>
      <c r="BD65" s="11">
        <f t="shared" si="7"/>
        <v>10194.242950051279</v>
      </c>
      <c r="BF65" s="16">
        <f t="shared" si="8"/>
        <v>3.6705355152000001</v>
      </c>
      <c r="BG65" s="17">
        <f t="shared" si="9"/>
        <v>1111.7062610799996</v>
      </c>
      <c r="BI65">
        <v>66</v>
      </c>
      <c r="BJ65" t="s">
        <v>127</v>
      </c>
      <c r="BK65" s="2">
        <v>44728.815358796295</v>
      </c>
      <c r="BL65" t="s">
        <v>128</v>
      </c>
      <c r="BM65" t="s">
        <v>12</v>
      </c>
      <c r="BN65">
        <v>0</v>
      </c>
      <c r="BO65">
        <v>2.7160000000000002</v>
      </c>
      <c r="BP65" s="3">
        <v>5053639</v>
      </c>
      <c r="BQ65">
        <v>957.64800000000002</v>
      </c>
      <c r="BR65" t="s">
        <v>13</v>
      </c>
      <c r="BS65" t="s">
        <v>13</v>
      </c>
      <c r="BT65" t="s">
        <v>13</v>
      </c>
      <c r="BU65" t="s">
        <v>13</v>
      </c>
    </row>
    <row r="66" spans="1:73" x14ac:dyDescent="0.3">
      <c r="A66">
        <v>67</v>
      </c>
      <c r="B66" t="s">
        <v>129</v>
      </c>
      <c r="C66" s="2">
        <v>44728.836689814816</v>
      </c>
      <c r="D66" t="s">
        <v>130</v>
      </c>
      <c r="E66" t="s">
        <v>12</v>
      </c>
      <c r="F66">
        <v>0</v>
      </c>
      <c r="G66">
        <v>6.0359999999999996</v>
      </c>
      <c r="H66" s="3">
        <v>1696</v>
      </c>
      <c r="I66">
        <v>-1E-3</v>
      </c>
      <c r="J66" t="s">
        <v>13</v>
      </c>
      <c r="K66" t="s">
        <v>13</v>
      </c>
      <c r="L66" t="s">
        <v>13</v>
      </c>
      <c r="M66" t="s">
        <v>13</v>
      </c>
      <c r="O66">
        <v>67</v>
      </c>
      <c r="P66" t="s">
        <v>129</v>
      </c>
      <c r="Q66" s="2">
        <v>44728.836689814816</v>
      </c>
      <c r="R66" t="s">
        <v>130</v>
      </c>
      <c r="S66" t="s">
        <v>12</v>
      </c>
      <c r="T66">
        <v>0</v>
      </c>
      <c r="U66" t="s">
        <v>13</v>
      </c>
      <c r="V66" t="s">
        <v>13</v>
      </c>
      <c r="W66" t="s">
        <v>13</v>
      </c>
      <c r="X66" t="s">
        <v>13</v>
      </c>
      <c r="Y66" t="s">
        <v>13</v>
      </c>
      <c r="Z66" t="s">
        <v>13</v>
      </c>
      <c r="AA66" t="s">
        <v>13</v>
      </c>
      <c r="AC66">
        <v>67</v>
      </c>
      <c r="AD66" t="s">
        <v>129</v>
      </c>
      <c r="AE66" s="2">
        <v>44728.836689814816</v>
      </c>
      <c r="AF66" t="s">
        <v>130</v>
      </c>
      <c r="AG66" t="s">
        <v>12</v>
      </c>
      <c r="AH66">
        <v>0</v>
      </c>
      <c r="AI66">
        <v>12.162000000000001</v>
      </c>
      <c r="AJ66" s="3">
        <v>21049</v>
      </c>
      <c r="AK66">
        <v>4.383</v>
      </c>
      <c r="AL66" t="s">
        <v>13</v>
      </c>
      <c r="AM66" t="s">
        <v>13</v>
      </c>
      <c r="AN66" t="s">
        <v>13</v>
      </c>
      <c r="AO66" t="s">
        <v>13</v>
      </c>
      <c r="AS66" s="14">
        <v>101</v>
      </c>
      <c r="AT66" s="10">
        <f t="shared" si="0"/>
        <v>2.8933644799999936E-2</v>
      </c>
      <c r="AU66" s="11">
        <f t="shared" si="1"/>
        <v>4235.8213985664806</v>
      </c>
      <c r="AW66" s="6">
        <f t="shared" si="2"/>
        <v>0.27780383999999891</v>
      </c>
      <c r="AX66" s="7">
        <f t="shared" si="3"/>
        <v>3909.5036986292303</v>
      </c>
      <c r="AZ66" s="8">
        <f t="shared" si="4"/>
        <v>-0.39788030720000034</v>
      </c>
      <c r="BA66" s="9">
        <f t="shared" si="5"/>
        <v>4013.5066378797396</v>
      </c>
      <c r="BC66" s="10">
        <f t="shared" si="6"/>
        <v>2.8933644799999936E-2</v>
      </c>
      <c r="BD66" s="11">
        <f t="shared" si="7"/>
        <v>4235.8213985664806</v>
      </c>
      <c r="BF66" s="16">
        <f t="shared" si="8"/>
        <v>-1.6061572767999999</v>
      </c>
      <c r="BG66" s="17">
        <f t="shared" si="9"/>
        <v>1506.9771722799999</v>
      </c>
      <c r="BI66">
        <v>67</v>
      </c>
      <c r="BJ66" t="s">
        <v>129</v>
      </c>
      <c r="BK66" s="2">
        <v>44728.836689814816</v>
      </c>
      <c r="BL66" t="s">
        <v>130</v>
      </c>
      <c r="BM66" t="s">
        <v>12</v>
      </c>
      <c r="BN66">
        <v>0</v>
      </c>
      <c r="BO66">
        <v>2.714</v>
      </c>
      <c r="BP66" s="3">
        <v>5078153</v>
      </c>
      <c r="BQ66">
        <v>957.85400000000004</v>
      </c>
      <c r="BR66" t="s">
        <v>13</v>
      </c>
      <c r="BS66" t="s">
        <v>13</v>
      </c>
      <c r="BT66" t="s">
        <v>13</v>
      </c>
      <c r="BU66" t="s">
        <v>13</v>
      </c>
    </row>
    <row r="67" spans="1:73" x14ac:dyDescent="0.3">
      <c r="A67">
        <v>68</v>
      </c>
      <c r="B67" t="s">
        <v>131</v>
      </c>
      <c r="C67" s="2">
        <v>44728.85796296296</v>
      </c>
      <c r="D67" t="s">
        <v>132</v>
      </c>
      <c r="E67" t="s">
        <v>12</v>
      </c>
      <c r="F67">
        <v>0</v>
      </c>
      <c r="G67">
        <v>6.0110000000000001</v>
      </c>
      <c r="H67" s="3">
        <v>163018</v>
      </c>
      <c r="I67">
        <v>0.32400000000000001</v>
      </c>
      <c r="J67" t="s">
        <v>13</v>
      </c>
      <c r="K67" t="s">
        <v>13</v>
      </c>
      <c r="L67" t="s">
        <v>13</v>
      </c>
      <c r="M67" t="s">
        <v>13</v>
      </c>
      <c r="O67">
        <v>68</v>
      </c>
      <c r="P67" t="s">
        <v>131</v>
      </c>
      <c r="Q67" s="2">
        <v>44728.85796296296</v>
      </c>
      <c r="R67" t="s">
        <v>132</v>
      </c>
      <c r="S67" t="s">
        <v>12</v>
      </c>
      <c r="T67">
        <v>0</v>
      </c>
      <c r="U67">
        <v>5.9459999999999997</v>
      </c>
      <c r="V67" s="3">
        <v>1462</v>
      </c>
      <c r="W67">
        <v>0.50900000000000001</v>
      </c>
      <c r="X67" t="s">
        <v>13</v>
      </c>
      <c r="Y67" t="s">
        <v>13</v>
      </c>
      <c r="Z67" t="s">
        <v>13</v>
      </c>
      <c r="AA67" t="s">
        <v>13</v>
      </c>
      <c r="AC67">
        <v>68</v>
      </c>
      <c r="AD67" t="s">
        <v>131</v>
      </c>
      <c r="AE67" s="2">
        <v>44728.85796296296</v>
      </c>
      <c r="AF67" t="s">
        <v>132</v>
      </c>
      <c r="AG67" t="s">
        <v>12</v>
      </c>
      <c r="AH67">
        <v>0</v>
      </c>
      <c r="AI67">
        <v>12.065</v>
      </c>
      <c r="AJ67" s="3">
        <v>104687</v>
      </c>
      <c r="AK67">
        <v>21.655000000000001</v>
      </c>
      <c r="AL67" t="s">
        <v>13</v>
      </c>
      <c r="AM67" t="s">
        <v>13</v>
      </c>
      <c r="AN67" t="s">
        <v>13</v>
      </c>
      <c r="AO67" t="s">
        <v>13</v>
      </c>
      <c r="AS67" s="14">
        <v>102</v>
      </c>
      <c r="AT67" s="10">
        <f t="shared" si="0"/>
        <v>378.15592410518497</v>
      </c>
      <c r="AU67" s="11">
        <f t="shared" si="1"/>
        <v>21255.419829431117</v>
      </c>
      <c r="AW67" s="6">
        <f t="shared" si="2"/>
        <v>490.81933047395114</v>
      </c>
      <c r="AX67" s="7">
        <f t="shared" si="3"/>
        <v>18755.880272585873</v>
      </c>
      <c r="AZ67" s="8">
        <f t="shared" si="4"/>
        <v>425.92842841962846</v>
      </c>
      <c r="BA67" s="9">
        <f t="shared" si="5"/>
        <v>19834.097076824059</v>
      </c>
      <c r="BC67" s="10">
        <f t="shared" si="6"/>
        <v>378.15592410518497</v>
      </c>
      <c r="BD67" s="11">
        <f t="shared" si="7"/>
        <v>21255.419829431117</v>
      </c>
      <c r="BF67" s="16">
        <f t="shared" si="8"/>
        <v>260.74064179999999</v>
      </c>
      <c r="BG67" s="17">
        <f t="shared" si="9"/>
        <v>-7478.0792006800029</v>
      </c>
      <c r="BI67">
        <v>68</v>
      </c>
      <c r="BJ67" t="s">
        <v>131</v>
      </c>
      <c r="BK67" s="2">
        <v>44728.85796296296</v>
      </c>
      <c r="BL67" t="s">
        <v>132</v>
      </c>
      <c r="BM67" t="s">
        <v>12</v>
      </c>
      <c r="BN67">
        <v>0</v>
      </c>
      <c r="BO67">
        <v>2.7109999999999999</v>
      </c>
      <c r="BP67" s="3">
        <v>5053536</v>
      </c>
      <c r="BQ67">
        <v>957.64800000000002</v>
      </c>
      <c r="BR67" t="s">
        <v>13</v>
      </c>
      <c r="BS67" t="s">
        <v>13</v>
      </c>
      <c r="BT67" t="s">
        <v>13</v>
      </c>
      <c r="BU67" t="s">
        <v>13</v>
      </c>
    </row>
    <row r="68" spans="1:73" x14ac:dyDescent="0.3">
      <c r="A68">
        <v>69</v>
      </c>
      <c r="B68" t="s">
        <v>133</v>
      </c>
      <c r="C68" s="2">
        <v>44728.879259259258</v>
      </c>
      <c r="D68" t="s">
        <v>134</v>
      </c>
      <c r="E68" t="s">
        <v>12</v>
      </c>
      <c r="F68">
        <v>0</v>
      </c>
      <c r="G68">
        <v>6.0229999999999997</v>
      </c>
      <c r="H68" s="3">
        <v>2907</v>
      </c>
      <c r="I68">
        <v>1E-3</v>
      </c>
      <c r="J68" t="s">
        <v>13</v>
      </c>
      <c r="K68" t="s">
        <v>13</v>
      </c>
      <c r="L68" t="s">
        <v>13</v>
      </c>
      <c r="M68" t="s">
        <v>13</v>
      </c>
      <c r="O68">
        <v>69</v>
      </c>
      <c r="P68" t="s">
        <v>133</v>
      </c>
      <c r="Q68" s="2">
        <v>44728.879259259258</v>
      </c>
      <c r="R68" t="s">
        <v>134</v>
      </c>
      <c r="S68" t="s">
        <v>12</v>
      </c>
      <c r="T68">
        <v>0</v>
      </c>
      <c r="U68" t="s">
        <v>13</v>
      </c>
      <c r="V68" t="s">
        <v>13</v>
      </c>
      <c r="W68" t="s">
        <v>13</v>
      </c>
      <c r="X68" t="s">
        <v>13</v>
      </c>
      <c r="Y68" t="s">
        <v>13</v>
      </c>
      <c r="Z68" t="s">
        <v>13</v>
      </c>
      <c r="AA68" t="s">
        <v>13</v>
      </c>
      <c r="AC68">
        <v>69</v>
      </c>
      <c r="AD68" t="s">
        <v>133</v>
      </c>
      <c r="AE68" s="2">
        <v>44728.879259259258</v>
      </c>
      <c r="AF68" t="s">
        <v>134</v>
      </c>
      <c r="AG68" t="s">
        <v>12</v>
      </c>
      <c r="AH68">
        <v>0</v>
      </c>
      <c r="AI68">
        <v>12.148999999999999</v>
      </c>
      <c r="AJ68" s="3">
        <v>31155</v>
      </c>
      <c r="AK68">
        <v>6.508</v>
      </c>
      <c r="AL68" t="s">
        <v>13</v>
      </c>
      <c r="AM68" t="s">
        <v>13</v>
      </c>
      <c r="AN68" t="s">
        <v>13</v>
      </c>
      <c r="AO68" t="s">
        <v>13</v>
      </c>
      <c r="AS68" s="14">
        <v>103</v>
      </c>
      <c r="AT68" s="10">
        <f t="shared" si="0"/>
        <v>1.8499335997000002</v>
      </c>
      <c r="AU68" s="11">
        <f t="shared" si="1"/>
        <v>6311.267919682</v>
      </c>
      <c r="AW68" s="6">
        <f t="shared" si="2"/>
        <v>3.6720112912499996</v>
      </c>
      <c r="AX68" s="7">
        <f t="shared" si="3"/>
        <v>5750.0403022507508</v>
      </c>
      <c r="AZ68" s="8">
        <f t="shared" si="4"/>
        <v>3.9087458904499996</v>
      </c>
      <c r="BA68" s="9">
        <f t="shared" si="5"/>
        <v>5937.1954907535001</v>
      </c>
      <c r="BC68" s="10">
        <f t="shared" si="6"/>
        <v>1.8499335997000002</v>
      </c>
      <c r="BD68" s="11">
        <f t="shared" si="7"/>
        <v>6311.267919682</v>
      </c>
      <c r="BF68" s="16">
        <f t="shared" si="8"/>
        <v>0.21599276480000018</v>
      </c>
      <c r="BG68" s="17">
        <f t="shared" si="9"/>
        <v>1699.467367</v>
      </c>
      <c r="BI68">
        <v>69</v>
      </c>
      <c r="BJ68" t="s">
        <v>133</v>
      </c>
      <c r="BK68" s="2">
        <v>44728.879259259258</v>
      </c>
      <c r="BL68" t="s">
        <v>134</v>
      </c>
      <c r="BM68" t="s">
        <v>12</v>
      </c>
      <c r="BN68">
        <v>0</v>
      </c>
      <c r="BO68">
        <v>2.7160000000000002</v>
      </c>
      <c r="BP68" s="3">
        <v>4997404</v>
      </c>
      <c r="BQ68">
        <v>957.15700000000004</v>
      </c>
      <c r="BR68" t="s">
        <v>13</v>
      </c>
      <c r="BS68" t="s">
        <v>13</v>
      </c>
      <c r="BT68" t="s">
        <v>13</v>
      </c>
      <c r="BU68" t="s">
        <v>13</v>
      </c>
    </row>
    <row r="69" spans="1:73" x14ac:dyDescent="0.3">
      <c r="A69">
        <v>70</v>
      </c>
      <c r="B69" t="s">
        <v>135</v>
      </c>
      <c r="C69" s="2">
        <v>44728.900509259256</v>
      </c>
      <c r="D69" t="s">
        <v>136</v>
      </c>
      <c r="E69" t="s">
        <v>12</v>
      </c>
      <c r="F69">
        <v>0</v>
      </c>
      <c r="G69">
        <v>6.0170000000000003</v>
      </c>
      <c r="H69" s="3">
        <v>46670</v>
      </c>
      <c r="I69">
        <v>8.8999999999999996E-2</v>
      </c>
      <c r="J69" t="s">
        <v>13</v>
      </c>
      <c r="K69" t="s">
        <v>13</v>
      </c>
      <c r="L69" t="s">
        <v>13</v>
      </c>
      <c r="M69" t="s">
        <v>13</v>
      </c>
      <c r="O69">
        <v>70</v>
      </c>
      <c r="P69" t="s">
        <v>135</v>
      </c>
      <c r="Q69" s="2">
        <v>44728.900509259256</v>
      </c>
      <c r="R69" t="s">
        <v>136</v>
      </c>
      <c r="S69" t="s">
        <v>12</v>
      </c>
      <c r="T69">
        <v>0</v>
      </c>
      <c r="U69" t="s">
        <v>13</v>
      </c>
      <c r="V69" t="s">
        <v>13</v>
      </c>
      <c r="W69" t="s">
        <v>13</v>
      </c>
      <c r="X69" t="s">
        <v>13</v>
      </c>
      <c r="Y69" t="s">
        <v>13</v>
      </c>
      <c r="Z69" t="s">
        <v>13</v>
      </c>
      <c r="AA69" t="s">
        <v>13</v>
      </c>
      <c r="AC69">
        <v>70</v>
      </c>
      <c r="AD69" t="s">
        <v>135</v>
      </c>
      <c r="AE69" s="2">
        <v>44728.900509259256</v>
      </c>
      <c r="AF69" t="s">
        <v>136</v>
      </c>
      <c r="AG69" t="s">
        <v>12</v>
      </c>
      <c r="AH69">
        <v>0</v>
      </c>
      <c r="AI69">
        <v>12.157999999999999</v>
      </c>
      <c r="AJ69" s="3">
        <v>21481</v>
      </c>
      <c r="AK69">
        <v>4.4740000000000002</v>
      </c>
      <c r="AL69" t="s">
        <v>13</v>
      </c>
      <c r="AM69" t="s">
        <v>13</v>
      </c>
      <c r="AN69" t="s">
        <v>13</v>
      </c>
      <c r="AO69" t="s">
        <v>13</v>
      </c>
      <c r="AS69" s="14">
        <v>104</v>
      </c>
      <c r="AT69" s="10">
        <f t="shared" si="0"/>
        <v>106.935736719994</v>
      </c>
      <c r="AU69" s="11">
        <f t="shared" si="1"/>
        <v>4324.6469206272805</v>
      </c>
      <c r="AW69" s="6">
        <f t="shared" si="2"/>
        <v>145.28291383982003</v>
      </c>
      <c r="AX69" s="7">
        <f t="shared" si="3"/>
        <v>3988.4432279300299</v>
      </c>
      <c r="AZ69" s="8">
        <f t="shared" si="4"/>
        <v>122.30101905199001</v>
      </c>
      <c r="BA69" s="9">
        <f t="shared" si="5"/>
        <v>4095.8062935501393</v>
      </c>
      <c r="BC69" s="10">
        <f t="shared" si="6"/>
        <v>106.935736719994</v>
      </c>
      <c r="BD69" s="11">
        <f t="shared" si="7"/>
        <v>4324.6469206272805</v>
      </c>
      <c r="BF69" s="16">
        <f t="shared" si="8"/>
        <v>95.981270280000004</v>
      </c>
      <c r="BG69" s="17">
        <f t="shared" si="9"/>
        <v>1522.3936970799998</v>
      </c>
      <c r="BI69">
        <v>70</v>
      </c>
      <c r="BJ69" t="s">
        <v>135</v>
      </c>
      <c r="BK69" s="2">
        <v>44728.900509259256</v>
      </c>
      <c r="BL69" t="s">
        <v>136</v>
      </c>
      <c r="BM69" t="s">
        <v>12</v>
      </c>
      <c r="BN69">
        <v>0</v>
      </c>
      <c r="BO69">
        <v>2.72</v>
      </c>
      <c r="BP69" s="3">
        <v>4928933</v>
      </c>
      <c r="BQ69">
        <v>956.51599999999996</v>
      </c>
      <c r="BR69" t="s">
        <v>13</v>
      </c>
      <c r="BS69" t="s">
        <v>13</v>
      </c>
      <c r="BT69" t="s">
        <v>13</v>
      </c>
      <c r="BU69" t="s">
        <v>13</v>
      </c>
    </row>
    <row r="70" spans="1:73" x14ac:dyDescent="0.3">
      <c r="A70">
        <v>71</v>
      </c>
      <c r="B70" t="s">
        <v>137</v>
      </c>
      <c r="C70" s="2">
        <v>44728.921770833331</v>
      </c>
      <c r="D70" t="s">
        <v>138</v>
      </c>
      <c r="E70" t="s">
        <v>12</v>
      </c>
      <c r="F70">
        <v>0</v>
      </c>
      <c r="G70">
        <v>6.0119999999999996</v>
      </c>
      <c r="H70" s="3">
        <v>330692</v>
      </c>
      <c r="I70">
        <v>0.66300000000000003</v>
      </c>
      <c r="J70" t="s">
        <v>13</v>
      </c>
      <c r="K70" t="s">
        <v>13</v>
      </c>
      <c r="L70" t="s">
        <v>13</v>
      </c>
      <c r="M70" t="s">
        <v>13</v>
      </c>
      <c r="O70">
        <v>71</v>
      </c>
      <c r="P70" t="s">
        <v>137</v>
      </c>
      <c r="Q70" s="2">
        <v>44728.921770833331</v>
      </c>
      <c r="R70" t="s">
        <v>138</v>
      </c>
      <c r="S70" t="s">
        <v>12</v>
      </c>
      <c r="T70">
        <v>0</v>
      </c>
      <c r="U70">
        <v>5.9589999999999996</v>
      </c>
      <c r="V70" s="3">
        <v>2531</v>
      </c>
      <c r="W70">
        <v>0.77100000000000002</v>
      </c>
      <c r="X70" t="s">
        <v>13</v>
      </c>
      <c r="Y70" t="s">
        <v>13</v>
      </c>
      <c r="Z70" t="s">
        <v>13</v>
      </c>
      <c r="AA70" t="s">
        <v>13</v>
      </c>
      <c r="AC70">
        <v>71</v>
      </c>
      <c r="AD70" t="s">
        <v>137</v>
      </c>
      <c r="AE70" s="2">
        <v>44728.921770833331</v>
      </c>
      <c r="AF70" t="s">
        <v>138</v>
      </c>
      <c r="AG70" t="s">
        <v>12</v>
      </c>
      <c r="AH70">
        <v>0</v>
      </c>
      <c r="AI70">
        <v>12.045</v>
      </c>
      <c r="AJ70" s="3">
        <v>128253</v>
      </c>
      <c r="AK70">
        <v>26.398</v>
      </c>
      <c r="AL70" t="s">
        <v>13</v>
      </c>
      <c r="AM70" t="s">
        <v>13</v>
      </c>
      <c r="AN70" t="s">
        <v>13</v>
      </c>
      <c r="AO70" t="s">
        <v>13</v>
      </c>
      <c r="AS70" s="14">
        <v>105</v>
      </c>
      <c r="AT70" s="10">
        <f t="shared" si="0"/>
        <v>765.18718720349329</v>
      </c>
      <c r="AU70" s="11">
        <f t="shared" si="1"/>
        <v>25986.420907130316</v>
      </c>
      <c r="AW70" s="6">
        <f t="shared" si="2"/>
        <v>949.91642628720331</v>
      </c>
      <c r="AX70" s="7">
        <f t="shared" si="3"/>
        <v>22780.443014795073</v>
      </c>
      <c r="AZ70" s="8">
        <f t="shared" si="4"/>
        <v>857.74103465734242</v>
      </c>
      <c r="BA70" s="9">
        <f t="shared" si="5"/>
        <v>24250.657591533662</v>
      </c>
      <c r="BC70" s="10">
        <f t="shared" si="6"/>
        <v>765.18718720349329</v>
      </c>
      <c r="BD70" s="11">
        <f t="shared" si="7"/>
        <v>25986.420907130316</v>
      </c>
      <c r="BF70" s="16">
        <f t="shared" si="8"/>
        <v>362.12497595000002</v>
      </c>
      <c r="BG70" s="17">
        <f t="shared" si="9"/>
        <v>-14355.08104148</v>
      </c>
      <c r="BI70">
        <v>71</v>
      </c>
      <c r="BJ70" t="s">
        <v>137</v>
      </c>
      <c r="BK70" s="2">
        <v>44728.921770833331</v>
      </c>
      <c r="BL70" t="s">
        <v>138</v>
      </c>
      <c r="BM70" t="s">
        <v>12</v>
      </c>
      <c r="BN70">
        <v>0</v>
      </c>
      <c r="BO70">
        <v>2.718</v>
      </c>
      <c r="BP70" s="3">
        <v>4895971</v>
      </c>
      <c r="BQ70">
        <v>956.18600000000004</v>
      </c>
      <c r="BR70" t="s">
        <v>13</v>
      </c>
      <c r="BS70" t="s">
        <v>13</v>
      </c>
      <c r="BT70" t="s">
        <v>13</v>
      </c>
      <c r="BU70" t="s">
        <v>13</v>
      </c>
    </row>
    <row r="71" spans="1:73" x14ac:dyDescent="0.3">
      <c r="A71">
        <v>72</v>
      </c>
      <c r="B71" t="s">
        <v>139</v>
      </c>
      <c r="C71" s="2">
        <v>44728.943055555559</v>
      </c>
      <c r="D71" t="s">
        <v>140</v>
      </c>
      <c r="E71" t="s">
        <v>12</v>
      </c>
      <c r="F71">
        <v>0</v>
      </c>
      <c r="G71">
        <v>6.0170000000000003</v>
      </c>
      <c r="H71" s="3">
        <v>11320</v>
      </c>
      <c r="I71">
        <v>1.7999999999999999E-2</v>
      </c>
      <c r="J71" t="s">
        <v>13</v>
      </c>
      <c r="K71" t="s">
        <v>13</v>
      </c>
      <c r="L71" t="s">
        <v>13</v>
      </c>
      <c r="M71" t="s">
        <v>13</v>
      </c>
      <c r="O71">
        <v>72</v>
      </c>
      <c r="P71" t="s">
        <v>139</v>
      </c>
      <c r="Q71" s="2">
        <v>44728.943055555559</v>
      </c>
      <c r="R71" t="s">
        <v>140</v>
      </c>
      <c r="S71" t="s">
        <v>12</v>
      </c>
      <c r="T71">
        <v>0</v>
      </c>
      <c r="U71" t="s">
        <v>13</v>
      </c>
      <c r="V71" t="s">
        <v>13</v>
      </c>
      <c r="W71" t="s">
        <v>13</v>
      </c>
      <c r="X71" t="s">
        <v>13</v>
      </c>
      <c r="Y71" t="s">
        <v>13</v>
      </c>
      <c r="Z71" t="s">
        <v>13</v>
      </c>
      <c r="AA71" t="s">
        <v>13</v>
      </c>
      <c r="AC71">
        <v>72</v>
      </c>
      <c r="AD71" t="s">
        <v>139</v>
      </c>
      <c r="AE71" s="2">
        <v>44728.943055555559</v>
      </c>
      <c r="AF71" t="s">
        <v>140</v>
      </c>
      <c r="AG71" t="s">
        <v>12</v>
      </c>
      <c r="AH71">
        <v>0</v>
      </c>
      <c r="AI71">
        <v>12.106999999999999</v>
      </c>
      <c r="AJ71" s="3">
        <v>68453</v>
      </c>
      <c r="AK71">
        <v>14.259</v>
      </c>
      <c r="AL71" t="s">
        <v>13</v>
      </c>
      <c r="AM71" t="s">
        <v>13</v>
      </c>
      <c r="AN71" t="s">
        <v>13</v>
      </c>
      <c r="AO71" t="s">
        <v>13</v>
      </c>
      <c r="AS71" s="14">
        <v>106</v>
      </c>
      <c r="AT71" s="10">
        <f t="shared" si="0"/>
        <v>24.099039411103998</v>
      </c>
      <c r="AU71" s="11">
        <f t="shared" si="1"/>
        <v>13925.953146906319</v>
      </c>
      <c r="AW71" s="6">
        <f t="shared" si="2"/>
        <v>28.972625999999998</v>
      </c>
      <c r="AX71" s="7">
        <f t="shared" si="3"/>
        <v>12431.887704871069</v>
      </c>
      <c r="AZ71" s="8">
        <f t="shared" si="4"/>
        <v>29.401607583840001</v>
      </c>
      <c r="BA71" s="9">
        <f t="shared" si="5"/>
        <v>13008.16427722166</v>
      </c>
      <c r="BC71" s="10">
        <f t="shared" si="6"/>
        <v>24.099039411103998</v>
      </c>
      <c r="BD71" s="11">
        <f t="shared" si="7"/>
        <v>13925.953146906319</v>
      </c>
      <c r="BF71" s="16">
        <f t="shared" si="8"/>
        <v>14.10543848</v>
      </c>
      <c r="BG71" s="17">
        <f t="shared" si="9"/>
        <v>-631.20110548000014</v>
      </c>
      <c r="BI71">
        <v>72</v>
      </c>
      <c r="BJ71" t="s">
        <v>139</v>
      </c>
      <c r="BK71" s="2">
        <v>44728.943055555559</v>
      </c>
      <c r="BL71" t="s">
        <v>140</v>
      </c>
      <c r="BM71" t="s">
        <v>12</v>
      </c>
      <c r="BN71">
        <v>0</v>
      </c>
      <c r="BO71">
        <v>2.7170000000000001</v>
      </c>
      <c r="BP71" s="3">
        <v>4941967</v>
      </c>
      <c r="BQ71">
        <v>956.64200000000005</v>
      </c>
      <c r="BR71" t="s">
        <v>13</v>
      </c>
      <c r="BS71" t="s">
        <v>13</v>
      </c>
      <c r="BT71" t="s">
        <v>13</v>
      </c>
      <c r="BU71" t="s">
        <v>13</v>
      </c>
    </row>
    <row r="72" spans="1:73" x14ac:dyDescent="0.3">
      <c r="A72">
        <v>73</v>
      </c>
      <c r="B72" t="s">
        <v>141</v>
      </c>
      <c r="C72" s="2">
        <v>44728.96435185185</v>
      </c>
      <c r="D72" t="s">
        <v>142</v>
      </c>
      <c r="E72" t="s">
        <v>12</v>
      </c>
      <c r="F72">
        <v>0</v>
      </c>
      <c r="G72">
        <v>6.0369999999999999</v>
      </c>
      <c r="H72" s="3">
        <v>1562</v>
      </c>
      <c r="I72">
        <v>-2E-3</v>
      </c>
      <c r="J72" t="s">
        <v>13</v>
      </c>
      <c r="K72" t="s">
        <v>13</v>
      </c>
      <c r="L72" t="s">
        <v>13</v>
      </c>
      <c r="M72" t="s">
        <v>13</v>
      </c>
      <c r="O72">
        <v>73</v>
      </c>
      <c r="P72" t="s">
        <v>141</v>
      </c>
      <c r="Q72" s="2">
        <v>44728.96435185185</v>
      </c>
      <c r="R72" t="s">
        <v>142</v>
      </c>
      <c r="S72" t="s">
        <v>12</v>
      </c>
      <c r="T72">
        <v>0</v>
      </c>
      <c r="U72" t="s">
        <v>13</v>
      </c>
      <c r="V72" t="s">
        <v>13</v>
      </c>
      <c r="W72" t="s">
        <v>13</v>
      </c>
      <c r="X72" t="s">
        <v>13</v>
      </c>
      <c r="Y72" t="s">
        <v>13</v>
      </c>
      <c r="Z72" t="s">
        <v>13</v>
      </c>
      <c r="AA72" t="s">
        <v>13</v>
      </c>
      <c r="AC72">
        <v>73</v>
      </c>
      <c r="AD72" t="s">
        <v>141</v>
      </c>
      <c r="AE72" s="2">
        <v>44728.96435185185</v>
      </c>
      <c r="AF72" t="s">
        <v>142</v>
      </c>
      <c r="AG72" t="s">
        <v>12</v>
      </c>
      <c r="AH72">
        <v>0</v>
      </c>
      <c r="AI72">
        <v>12.132</v>
      </c>
      <c r="AJ72" s="3">
        <v>44363</v>
      </c>
      <c r="AK72">
        <v>9.27</v>
      </c>
      <c r="AL72" t="s">
        <v>13</v>
      </c>
      <c r="AM72" t="s">
        <v>13</v>
      </c>
      <c r="AN72" t="s">
        <v>13</v>
      </c>
      <c r="AO72" t="s">
        <v>13</v>
      </c>
      <c r="AS72" s="14">
        <v>107</v>
      </c>
      <c r="AT72" s="10">
        <f t="shared" si="0"/>
        <v>-0.14637686680000006</v>
      </c>
      <c r="AU72" s="11">
        <f t="shared" si="1"/>
        <v>9015.9068063751183</v>
      </c>
      <c r="AW72" s="6">
        <f t="shared" si="2"/>
        <v>-9.3943315000000638E-2</v>
      </c>
      <c r="AX72" s="7">
        <f t="shared" si="3"/>
        <v>8136.1940839798699</v>
      </c>
      <c r="AZ72" s="8">
        <f t="shared" si="4"/>
        <v>-0.88486295979999952</v>
      </c>
      <c r="BA72" s="9">
        <f t="shared" si="5"/>
        <v>8446.3466879960615</v>
      </c>
      <c r="BC72" s="10">
        <f t="shared" si="6"/>
        <v>-0.14637686680000006</v>
      </c>
      <c r="BD72" s="11">
        <f t="shared" si="7"/>
        <v>9015.9068063751183</v>
      </c>
      <c r="BF72" s="16">
        <f t="shared" si="8"/>
        <v>-1.8050429711999998</v>
      </c>
      <c r="BG72" s="17">
        <f t="shared" si="9"/>
        <v>1421.3998713200001</v>
      </c>
      <c r="BI72">
        <v>73</v>
      </c>
      <c r="BJ72" t="s">
        <v>141</v>
      </c>
      <c r="BK72" s="2">
        <v>44728.96435185185</v>
      </c>
      <c r="BL72" t="s">
        <v>142</v>
      </c>
      <c r="BM72" t="s">
        <v>12</v>
      </c>
      <c r="BN72">
        <v>0</v>
      </c>
      <c r="BO72">
        <v>2.7170000000000001</v>
      </c>
      <c r="BP72" s="3">
        <v>4974978</v>
      </c>
      <c r="BQ72">
        <v>956.95299999999997</v>
      </c>
      <c r="BR72" t="s">
        <v>13</v>
      </c>
      <c r="BS72" t="s">
        <v>13</v>
      </c>
      <c r="BT72" t="s">
        <v>13</v>
      </c>
      <c r="BU72" t="s">
        <v>13</v>
      </c>
    </row>
    <row r="73" spans="1:73" x14ac:dyDescent="0.3">
      <c r="A73">
        <v>74</v>
      </c>
      <c r="B73" t="s">
        <v>143</v>
      </c>
      <c r="C73" s="2">
        <v>44728.985625000001</v>
      </c>
      <c r="D73" t="s">
        <v>144</v>
      </c>
      <c r="E73" t="s">
        <v>12</v>
      </c>
      <c r="F73">
        <v>0</v>
      </c>
      <c r="G73">
        <v>6.0380000000000003</v>
      </c>
      <c r="H73" s="3">
        <v>2012</v>
      </c>
      <c r="I73">
        <v>-1E-3</v>
      </c>
      <c r="J73" t="s">
        <v>13</v>
      </c>
      <c r="K73" t="s">
        <v>13</v>
      </c>
      <c r="L73" t="s">
        <v>13</v>
      </c>
      <c r="M73" t="s">
        <v>13</v>
      </c>
      <c r="O73">
        <v>74</v>
      </c>
      <c r="P73" t="s">
        <v>143</v>
      </c>
      <c r="Q73" s="2">
        <v>44728.985625000001</v>
      </c>
      <c r="R73" t="s">
        <v>144</v>
      </c>
      <c r="S73" t="s">
        <v>12</v>
      </c>
      <c r="T73">
        <v>0</v>
      </c>
      <c r="U73" t="s">
        <v>13</v>
      </c>
      <c r="V73" t="s">
        <v>13</v>
      </c>
      <c r="W73" t="s">
        <v>13</v>
      </c>
      <c r="X73" t="s">
        <v>13</v>
      </c>
      <c r="Y73" t="s">
        <v>13</v>
      </c>
      <c r="Z73" t="s">
        <v>13</v>
      </c>
      <c r="AA73" t="s">
        <v>13</v>
      </c>
      <c r="AC73">
        <v>74</v>
      </c>
      <c r="AD73" t="s">
        <v>143</v>
      </c>
      <c r="AE73" s="2">
        <v>44728.985625000001</v>
      </c>
      <c r="AF73" t="s">
        <v>144</v>
      </c>
      <c r="AG73" t="s">
        <v>12</v>
      </c>
      <c r="AH73">
        <v>0</v>
      </c>
      <c r="AI73">
        <v>12.156000000000001</v>
      </c>
      <c r="AJ73" s="3">
        <v>27519</v>
      </c>
      <c r="AK73">
        <v>5.7450000000000001</v>
      </c>
      <c r="AL73" t="s">
        <v>13</v>
      </c>
      <c r="AM73" t="s">
        <v>13</v>
      </c>
      <c r="AN73" t="s">
        <v>13</v>
      </c>
      <c r="AO73" t="s">
        <v>13</v>
      </c>
      <c r="AS73" s="14">
        <v>108</v>
      </c>
      <c r="AT73" s="10">
        <f t="shared" ref="AT73:AT136" si="10">IF(H73&lt;10000,((0.0000001453*H73^2)+(0.0008349*H73)+(-1.805)),(IF(H73&lt;700000,((-0.00000000008054*H73^2)+(0.002348*H73)+(-2.47)), ((-0.00000001938*V73^2)+(0.2471*V73)+(226.8)))))</f>
        <v>0.46301412320000002</v>
      </c>
      <c r="AU73" s="11">
        <f t="shared" ref="AU73:AU136" si="11">(-0.00000002552*AJ73^2)+(0.2067*AJ73)+(-103.7)</f>
        <v>5565.1511223872803</v>
      </c>
      <c r="AW73" s="6">
        <f t="shared" ref="AW73:AW136" si="12">IF(H73&lt;15000,((0.00000002125*H73^2)+(0.002705*H73)+(-4.371)),(IF(H73&lt;700000,((-0.0000000008162*H73^2)+(0.003141*H73)+(0.4702)), ((0.000000003285*V73^2)+(0.1899*V73)+(559.5)))))</f>
        <v>1.1574830599999988</v>
      </c>
      <c r="AX73" s="7">
        <f t="shared" ref="AX73:AX136" si="13">((-0.00000006277*AJ73^2)+(0.1854*AJ73)+(34.83))</f>
        <v>5089.3171701900301</v>
      </c>
      <c r="AZ73" s="8">
        <f t="shared" ref="AZ73:AZ136" si="14">IF(H73&lt;10000,((-0.00000005795*H73^2)+(0.003823*H73)+(-6.715)),(IF(H73&lt;700000,((-0.0000000001209*H73^2)+(0.002635*H73)+(-0.4111)), ((-0.00000002007*V73^2)+(0.2564*V73)+(286.1)))))</f>
        <v>0.74228605520000013</v>
      </c>
      <c r="BA73" s="9">
        <f t="shared" ref="BA73:BA136" si="15">(-0.00000001626*AJ73^2)+(0.1912*AJ73)+(-3.858)</f>
        <v>5245.4611774301402</v>
      </c>
      <c r="BC73" s="10">
        <f t="shared" ref="BC73:BC136" si="16">IF(H73&lt;10000,((0.0000001453*H73^2)+(0.0008349*H73)+(-1.805)),(IF(H73&lt;700000,((-0.00000000008054*H73^2)+(0.002348*H73)+(-2.47)), ((-0.00000001938*V73^2)+(0.2471*V73)+(226.8)))))</f>
        <v>0.46301412320000002</v>
      </c>
      <c r="BD73" s="11">
        <f t="shared" ref="BD73:BD136" si="17">(-0.00000002552*AJ73^2)+(0.2067*AJ73)+(-103.7)</f>
        <v>5565.1511223872803</v>
      </c>
      <c r="BF73" s="16">
        <f t="shared" ref="BF73:BF136" si="18">IF(H73&lt;100000,((0.0000000152*H73^2)+(0.0014347*H73)+(-4.08313)),((0.00000295*V73^2)+(0.083061*V73)+(133)))</f>
        <v>-1.1349818111999999</v>
      </c>
      <c r="BG73" s="17">
        <f t="shared" ref="BG73:BG136" si="19">(-0.00000172*AJ73^2)+(0.108838*AJ73)+(-21.89)</f>
        <v>1670.6749010800002</v>
      </c>
      <c r="BI73">
        <v>74</v>
      </c>
      <c r="BJ73" t="s">
        <v>143</v>
      </c>
      <c r="BK73" s="2">
        <v>44728.985625000001</v>
      </c>
      <c r="BL73" t="s">
        <v>144</v>
      </c>
      <c r="BM73" t="s">
        <v>12</v>
      </c>
      <c r="BN73">
        <v>0</v>
      </c>
      <c r="BO73">
        <v>2.72</v>
      </c>
      <c r="BP73" s="3">
        <v>4991659</v>
      </c>
      <c r="BQ73">
        <v>957.10599999999999</v>
      </c>
      <c r="BR73" t="s">
        <v>13</v>
      </c>
      <c r="BS73" t="s">
        <v>13</v>
      </c>
      <c r="BT73" t="s">
        <v>13</v>
      </c>
      <c r="BU73" t="s">
        <v>13</v>
      </c>
    </row>
    <row r="74" spans="1:73" x14ac:dyDescent="0.3">
      <c r="A74">
        <v>75</v>
      </c>
      <c r="B74" t="s">
        <v>145</v>
      </c>
      <c r="C74" s="2">
        <v>44729.006909722222</v>
      </c>
      <c r="D74" t="s">
        <v>146</v>
      </c>
      <c r="E74" t="s">
        <v>12</v>
      </c>
      <c r="F74">
        <v>0</v>
      </c>
      <c r="G74">
        <v>6.0380000000000003</v>
      </c>
      <c r="H74" s="3">
        <v>1483</v>
      </c>
      <c r="I74">
        <v>-2E-3</v>
      </c>
      <c r="J74" t="s">
        <v>13</v>
      </c>
      <c r="K74" t="s">
        <v>13</v>
      </c>
      <c r="L74" t="s">
        <v>13</v>
      </c>
      <c r="M74" t="s">
        <v>13</v>
      </c>
      <c r="O74">
        <v>75</v>
      </c>
      <c r="P74" t="s">
        <v>145</v>
      </c>
      <c r="Q74" s="2">
        <v>44729.006909722222</v>
      </c>
      <c r="R74" t="s">
        <v>146</v>
      </c>
      <c r="S74" t="s">
        <v>12</v>
      </c>
      <c r="T74">
        <v>0</v>
      </c>
      <c r="U74" t="s">
        <v>13</v>
      </c>
      <c r="V74" t="s">
        <v>13</v>
      </c>
      <c r="W74" t="s">
        <v>13</v>
      </c>
      <c r="X74" t="s">
        <v>13</v>
      </c>
      <c r="Y74" t="s">
        <v>13</v>
      </c>
      <c r="Z74" t="s">
        <v>13</v>
      </c>
      <c r="AA74" t="s">
        <v>13</v>
      </c>
      <c r="AC74">
        <v>75</v>
      </c>
      <c r="AD74" t="s">
        <v>145</v>
      </c>
      <c r="AE74" s="2">
        <v>44729.006909722222</v>
      </c>
      <c r="AF74" t="s">
        <v>146</v>
      </c>
      <c r="AG74" t="s">
        <v>12</v>
      </c>
      <c r="AH74">
        <v>0</v>
      </c>
      <c r="AI74">
        <v>12.138999999999999</v>
      </c>
      <c r="AJ74" s="3">
        <v>28604</v>
      </c>
      <c r="AK74">
        <v>5.9729999999999999</v>
      </c>
      <c r="AL74" t="s">
        <v>13</v>
      </c>
      <c r="AM74" t="s">
        <v>13</v>
      </c>
      <c r="AN74" t="s">
        <v>13</v>
      </c>
      <c r="AO74" t="s">
        <v>13</v>
      </c>
      <c r="AS74" s="14">
        <v>109</v>
      </c>
      <c r="AT74" s="10">
        <f t="shared" si="10"/>
        <v>-0.24728660829999982</v>
      </c>
      <c r="AU74" s="11">
        <f t="shared" si="11"/>
        <v>5787.8666214156801</v>
      </c>
      <c r="AW74" s="6">
        <f t="shared" si="12"/>
        <v>-0.31275010875000042</v>
      </c>
      <c r="AX74" s="7">
        <f t="shared" si="13"/>
        <v>5286.6538880196795</v>
      </c>
      <c r="AZ74" s="8">
        <f t="shared" si="14"/>
        <v>-1.1729397975499998</v>
      </c>
      <c r="BA74" s="9">
        <f t="shared" si="15"/>
        <v>5451.92304985184</v>
      </c>
      <c r="BC74" s="10">
        <f t="shared" si="16"/>
        <v>-0.24728660829999982</v>
      </c>
      <c r="BD74" s="11">
        <f t="shared" si="17"/>
        <v>5787.8666214156801</v>
      </c>
      <c r="BF74" s="16">
        <f t="shared" si="18"/>
        <v>-1.9220407071999999</v>
      </c>
      <c r="BG74" s="17">
        <f t="shared" si="19"/>
        <v>1684.0273884800001</v>
      </c>
      <c r="BI74">
        <v>75</v>
      </c>
      <c r="BJ74" t="s">
        <v>145</v>
      </c>
      <c r="BK74" s="2">
        <v>44729.006909722222</v>
      </c>
      <c r="BL74" t="s">
        <v>146</v>
      </c>
      <c r="BM74" t="s">
        <v>12</v>
      </c>
      <c r="BN74">
        <v>0</v>
      </c>
      <c r="BO74">
        <v>2.7149999999999999</v>
      </c>
      <c r="BP74" s="3">
        <v>5050155</v>
      </c>
      <c r="BQ74">
        <v>957.61900000000003</v>
      </c>
      <c r="BR74" t="s">
        <v>13</v>
      </c>
      <c r="BS74" t="s">
        <v>13</v>
      </c>
      <c r="BT74" t="s">
        <v>13</v>
      </c>
      <c r="BU74" t="s">
        <v>13</v>
      </c>
    </row>
    <row r="75" spans="1:73" x14ac:dyDescent="0.3">
      <c r="A75">
        <v>76</v>
      </c>
      <c r="B75" t="s">
        <v>147</v>
      </c>
      <c r="C75" s="2">
        <v>44729.028194444443</v>
      </c>
      <c r="D75" t="s">
        <v>148</v>
      </c>
      <c r="E75" t="s">
        <v>12</v>
      </c>
      <c r="F75">
        <v>0</v>
      </c>
      <c r="G75">
        <v>6.0170000000000003</v>
      </c>
      <c r="H75" s="3">
        <v>35022</v>
      </c>
      <c r="I75">
        <v>6.6000000000000003E-2</v>
      </c>
      <c r="J75" t="s">
        <v>13</v>
      </c>
      <c r="K75" t="s">
        <v>13</v>
      </c>
      <c r="L75" t="s">
        <v>13</v>
      </c>
      <c r="M75" t="s">
        <v>13</v>
      </c>
      <c r="O75">
        <v>76</v>
      </c>
      <c r="P75" t="s">
        <v>147</v>
      </c>
      <c r="Q75" s="2">
        <v>44729.028194444443</v>
      </c>
      <c r="R75" t="s">
        <v>148</v>
      </c>
      <c r="S75" t="s">
        <v>12</v>
      </c>
      <c r="T75">
        <v>0</v>
      </c>
      <c r="U75" t="s">
        <v>13</v>
      </c>
      <c r="V75" t="s">
        <v>13</v>
      </c>
      <c r="W75" t="s">
        <v>13</v>
      </c>
      <c r="X75" t="s">
        <v>13</v>
      </c>
      <c r="Y75" t="s">
        <v>13</v>
      </c>
      <c r="Z75" t="s">
        <v>13</v>
      </c>
      <c r="AA75" t="s">
        <v>13</v>
      </c>
      <c r="AC75">
        <v>76</v>
      </c>
      <c r="AD75" t="s">
        <v>147</v>
      </c>
      <c r="AE75" s="2">
        <v>44729.028194444443</v>
      </c>
      <c r="AF75" t="s">
        <v>148</v>
      </c>
      <c r="AG75" t="s">
        <v>12</v>
      </c>
      <c r="AH75">
        <v>0</v>
      </c>
      <c r="AI75">
        <v>12.090999999999999</v>
      </c>
      <c r="AJ75" s="3">
        <v>92561</v>
      </c>
      <c r="AK75">
        <v>19.193999999999999</v>
      </c>
      <c r="AL75" t="s">
        <v>13</v>
      </c>
      <c r="AM75" t="s">
        <v>13</v>
      </c>
      <c r="AN75" t="s">
        <v>13</v>
      </c>
      <c r="AO75" t="s">
        <v>13</v>
      </c>
      <c r="AS75" s="14">
        <v>110</v>
      </c>
      <c r="AT75" s="10">
        <f t="shared" si="10"/>
        <v>79.662870429418646</v>
      </c>
      <c r="AU75" s="11">
        <f t="shared" si="11"/>
        <v>18810.015111840079</v>
      </c>
      <c r="AW75" s="6">
        <f t="shared" si="12"/>
        <v>109.47319965695921</v>
      </c>
      <c r="AX75" s="7">
        <f t="shared" si="13"/>
        <v>16657.854994482834</v>
      </c>
      <c r="AZ75" s="8">
        <f t="shared" si="14"/>
        <v>91.723581255484405</v>
      </c>
      <c r="BA75" s="9">
        <f t="shared" si="15"/>
        <v>17554.497020396539</v>
      </c>
      <c r="BC75" s="10">
        <f t="shared" si="16"/>
        <v>79.662870429418646</v>
      </c>
      <c r="BD75" s="11">
        <f t="shared" si="17"/>
        <v>18810.015111840079</v>
      </c>
      <c r="BF75" s="16">
        <f t="shared" si="18"/>
        <v>64.806348756800006</v>
      </c>
      <c r="BG75" s="17">
        <f t="shared" si="19"/>
        <v>-4683.902482120001</v>
      </c>
      <c r="BI75">
        <v>76</v>
      </c>
      <c r="BJ75" t="s">
        <v>147</v>
      </c>
      <c r="BK75" s="2">
        <v>44729.028194444443</v>
      </c>
      <c r="BL75" t="s">
        <v>148</v>
      </c>
      <c r="BM75" t="s">
        <v>12</v>
      </c>
      <c r="BN75">
        <v>0</v>
      </c>
      <c r="BO75">
        <v>2.7170000000000001</v>
      </c>
      <c r="BP75" s="3">
        <v>4967574</v>
      </c>
      <c r="BQ75">
        <v>956.88400000000001</v>
      </c>
      <c r="BR75" t="s">
        <v>13</v>
      </c>
      <c r="BS75" t="s">
        <v>13</v>
      </c>
      <c r="BT75" t="s">
        <v>13</v>
      </c>
      <c r="BU75" t="s">
        <v>13</v>
      </c>
    </row>
    <row r="76" spans="1:73" x14ac:dyDescent="0.3">
      <c r="A76">
        <v>77</v>
      </c>
      <c r="B76" t="s">
        <v>149</v>
      </c>
      <c r="C76" s="2">
        <v>44729.049444444441</v>
      </c>
      <c r="D76" t="s">
        <v>150</v>
      </c>
      <c r="E76" t="s">
        <v>12</v>
      </c>
      <c r="F76">
        <v>0</v>
      </c>
      <c r="G76">
        <v>6.056</v>
      </c>
      <c r="H76" s="3">
        <v>1478</v>
      </c>
      <c r="I76">
        <v>-2E-3</v>
      </c>
      <c r="J76" t="s">
        <v>13</v>
      </c>
      <c r="K76" t="s">
        <v>13</v>
      </c>
      <c r="L76" t="s">
        <v>13</v>
      </c>
      <c r="M76" t="s">
        <v>13</v>
      </c>
      <c r="O76">
        <v>77</v>
      </c>
      <c r="P76" t="s">
        <v>149</v>
      </c>
      <c r="Q76" s="2">
        <v>44729.049444444441</v>
      </c>
      <c r="R76" t="s">
        <v>150</v>
      </c>
      <c r="S76" t="s">
        <v>12</v>
      </c>
      <c r="T76">
        <v>0</v>
      </c>
      <c r="U76" t="s">
        <v>13</v>
      </c>
      <c r="V76" t="s">
        <v>13</v>
      </c>
      <c r="W76" t="s">
        <v>13</v>
      </c>
      <c r="X76" t="s">
        <v>13</v>
      </c>
      <c r="Y76" t="s">
        <v>13</v>
      </c>
      <c r="Z76" t="s">
        <v>13</v>
      </c>
      <c r="AA76" t="s">
        <v>13</v>
      </c>
      <c r="AC76">
        <v>77</v>
      </c>
      <c r="AD76" t="s">
        <v>149</v>
      </c>
      <c r="AE76" s="2">
        <v>44729.049444444441</v>
      </c>
      <c r="AF76" t="s">
        <v>150</v>
      </c>
      <c r="AG76" t="s">
        <v>12</v>
      </c>
      <c r="AH76">
        <v>0</v>
      </c>
      <c r="AI76">
        <v>12.146000000000001</v>
      </c>
      <c r="AJ76" s="3">
        <v>34849</v>
      </c>
      <c r="AK76">
        <v>7.2830000000000004</v>
      </c>
      <c r="AL76" t="s">
        <v>13</v>
      </c>
      <c r="AM76" t="s">
        <v>13</v>
      </c>
      <c r="AN76" t="s">
        <v>13</v>
      </c>
      <c r="AO76" t="s">
        <v>13</v>
      </c>
      <c r="AS76" s="14">
        <v>111</v>
      </c>
      <c r="AT76" s="10">
        <f t="shared" si="10"/>
        <v>-0.25361227479999982</v>
      </c>
      <c r="AU76" s="11">
        <f t="shared" si="11"/>
        <v>7068.5954645184802</v>
      </c>
      <c r="AW76" s="6">
        <f t="shared" si="12"/>
        <v>-0.32658971500000078</v>
      </c>
      <c r="AX76" s="7">
        <f t="shared" si="13"/>
        <v>6419.6033976812305</v>
      </c>
      <c r="AZ76" s="8">
        <f t="shared" si="14"/>
        <v>-1.1911968477999997</v>
      </c>
      <c r="BA76" s="9">
        <f t="shared" si="15"/>
        <v>6639.5237974557404</v>
      </c>
      <c r="BC76" s="10">
        <f t="shared" si="16"/>
        <v>-0.25361227479999982</v>
      </c>
      <c r="BD76" s="11">
        <f t="shared" si="17"/>
        <v>7068.5954645184802</v>
      </c>
      <c r="BF76" s="16">
        <f t="shared" si="18"/>
        <v>-1.9294392431999996</v>
      </c>
      <c r="BG76" s="17">
        <f t="shared" si="19"/>
        <v>1682.1466442799999</v>
      </c>
      <c r="BI76">
        <v>77</v>
      </c>
      <c r="BJ76" t="s">
        <v>149</v>
      </c>
      <c r="BK76" s="2">
        <v>44729.049444444441</v>
      </c>
      <c r="BL76" t="s">
        <v>150</v>
      </c>
      <c r="BM76" t="s">
        <v>12</v>
      </c>
      <c r="BN76">
        <v>0</v>
      </c>
      <c r="BO76">
        <v>2.718</v>
      </c>
      <c r="BP76" s="3">
        <v>5039975</v>
      </c>
      <c r="BQ76">
        <v>957.53200000000004</v>
      </c>
      <c r="BR76" t="s">
        <v>13</v>
      </c>
      <c r="BS76" t="s">
        <v>13</v>
      </c>
      <c r="BT76" t="s">
        <v>13</v>
      </c>
      <c r="BU76" t="s">
        <v>13</v>
      </c>
    </row>
    <row r="77" spans="1:73" x14ac:dyDescent="0.3">
      <c r="A77">
        <v>78</v>
      </c>
      <c r="B77" t="s">
        <v>151</v>
      </c>
      <c r="C77" s="2">
        <v>44729.070717592593</v>
      </c>
      <c r="D77" t="s">
        <v>152</v>
      </c>
      <c r="E77" t="s">
        <v>12</v>
      </c>
      <c r="F77">
        <v>0</v>
      </c>
      <c r="G77">
        <v>6.0049999999999999</v>
      </c>
      <c r="H77" s="3">
        <v>67376</v>
      </c>
      <c r="I77">
        <v>0.13100000000000001</v>
      </c>
      <c r="J77" t="s">
        <v>13</v>
      </c>
      <c r="K77" t="s">
        <v>13</v>
      </c>
      <c r="L77" t="s">
        <v>13</v>
      </c>
      <c r="M77" t="s">
        <v>13</v>
      </c>
      <c r="O77">
        <v>78</v>
      </c>
      <c r="P77" t="s">
        <v>151</v>
      </c>
      <c r="Q77" s="2">
        <v>44729.070717592593</v>
      </c>
      <c r="R77" t="s">
        <v>152</v>
      </c>
      <c r="S77" t="s">
        <v>12</v>
      </c>
      <c r="T77">
        <v>0</v>
      </c>
      <c r="U77" t="s">
        <v>13</v>
      </c>
      <c r="V77" t="s">
        <v>13</v>
      </c>
      <c r="W77" t="s">
        <v>13</v>
      </c>
      <c r="X77" t="s">
        <v>13</v>
      </c>
      <c r="Y77" t="s">
        <v>13</v>
      </c>
      <c r="Z77" t="s">
        <v>13</v>
      </c>
      <c r="AA77" t="s">
        <v>13</v>
      </c>
      <c r="AC77">
        <v>78</v>
      </c>
      <c r="AD77" t="s">
        <v>151</v>
      </c>
      <c r="AE77" s="2">
        <v>44729.070717592593</v>
      </c>
      <c r="AF77" t="s">
        <v>152</v>
      </c>
      <c r="AG77" t="s">
        <v>12</v>
      </c>
      <c r="AH77">
        <v>0</v>
      </c>
      <c r="AI77">
        <v>12.132999999999999</v>
      </c>
      <c r="AJ77" s="3">
        <v>36888</v>
      </c>
      <c r="AK77">
        <v>7.7089999999999996</v>
      </c>
      <c r="AL77" t="s">
        <v>13</v>
      </c>
      <c r="AM77" t="s">
        <v>13</v>
      </c>
      <c r="AN77" t="s">
        <v>13</v>
      </c>
      <c r="AO77" t="s">
        <v>13</v>
      </c>
      <c r="AS77" s="14">
        <v>112</v>
      </c>
      <c r="AT77" s="10">
        <f t="shared" si="10"/>
        <v>155.36323462621695</v>
      </c>
      <c r="AU77" s="11">
        <f t="shared" si="11"/>
        <v>7486.3239096371199</v>
      </c>
      <c r="AW77" s="6">
        <f t="shared" si="12"/>
        <v>208.39305538810882</v>
      </c>
      <c r="AX77" s="7">
        <f t="shared" si="13"/>
        <v>6788.45252037312</v>
      </c>
      <c r="AZ77" s="8">
        <f t="shared" si="14"/>
        <v>176.5758313820416</v>
      </c>
      <c r="BA77" s="9">
        <f t="shared" si="15"/>
        <v>7027.0022189145602</v>
      </c>
      <c r="BC77" s="10">
        <f t="shared" si="16"/>
        <v>155.36323462621695</v>
      </c>
      <c r="BD77" s="11">
        <f t="shared" si="17"/>
        <v>7486.3239096371199</v>
      </c>
      <c r="BF77" s="16">
        <f t="shared" si="18"/>
        <v>161.58200291519998</v>
      </c>
      <c r="BG77" s="17">
        <f t="shared" si="19"/>
        <v>1652.4799283200002</v>
      </c>
      <c r="BI77">
        <v>78</v>
      </c>
      <c r="BJ77" t="s">
        <v>151</v>
      </c>
      <c r="BK77" s="2">
        <v>44729.070717592593</v>
      </c>
      <c r="BL77" t="s">
        <v>152</v>
      </c>
      <c r="BM77" t="s">
        <v>12</v>
      </c>
      <c r="BN77">
        <v>0</v>
      </c>
      <c r="BO77">
        <v>2.7040000000000002</v>
      </c>
      <c r="BP77" s="3">
        <v>5110180</v>
      </c>
      <c r="BQ77">
        <v>958.11500000000001</v>
      </c>
      <c r="BR77" t="s">
        <v>13</v>
      </c>
      <c r="BS77" t="s">
        <v>13</v>
      </c>
      <c r="BT77" t="s">
        <v>13</v>
      </c>
      <c r="BU77" t="s">
        <v>13</v>
      </c>
    </row>
    <row r="78" spans="1:73" x14ac:dyDescent="0.3">
      <c r="A78">
        <v>79</v>
      </c>
      <c r="B78" t="s">
        <v>153</v>
      </c>
      <c r="C78" s="2">
        <v>44729.091956018521</v>
      </c>
      <c r="D78" t="s">
        <v>154</v>
      </c>
      <c r="E78" t="s">
        <v>12</v>
      </c>
      <c r="F78">
        <v>0</v>
      </c>
      <c r="G78">
        <v>6.0339999999999998</v>
      </c>
      <c r="H78" s="3">
        <v>3597</v>
      </c>
      <c r="I78">
        <v>2E-3</v>
      </c>
      <c r="J78" t="s">
        <v>13</v>
      </c>
      <c r="K78" t="s">
        <v>13</v>
      </c>
      <c r="L78" t="s">
        <v>13</v>
      </c>
      <c r="M78" t="s">
        <v>13</v>
      </c>
      <c r="O78">
        <v>79</v>
      </c>
      <c r="P78" t="s">
        <v>153</v>
      </c>
      <c r="Q78" s="2">
        <v>44729.091956018521</v>
      </c>
      <c r="R78" t="s">
        <v>154</v>
      </c>
      <c r="S78" t="s">
        <v>12</v>
      </c>
      <c r="T78">
        <v>0</v>
      </c>
      <c r="U78" t="s">
        <v>13</v>
      </c>
      <c r="V78" t="s">
        <v>13</v>
      </c>
      <c r="W78" t="s">
        <v>13</v>
      </c>
      <c r="X78" t="s">
        <v>13</v>
      </c>
      <c r="Y78" t="s">
        <v>13</v>
      </c>
      <c r="Z78" t="s">
        <v>13</v>
      </c>
      <c r="AA78" t="s">
        <v>13</v>
      </c>
      <c r="AC78">
        <v>79</v>
      </c>
      <c r="AD78" t="s">
        <v>153</v>
      </c>
      <c r="AE78" s="2">
        <v>44729.091956018521</v>
      </c>
      <c r="AF78" t="s">
        <v>154</v>
      </c>
      <c r="AG78" t="s">
        <v>12</v>
      </c>
      <c r="AH78">
        <v>0</v>
      </c>
      <c r="AI78">
        <v>12.138</v>
      </c>
      <c r="AJ78" s="3">
        <v>29659</v>
      </c>
      <c r="AK78">
        <v>6.1950000000000003</v>
      </c>
      <c r="AL78" t="s">
        <v>13</v>
      </c>
      <c r="AM78" t="s">
        <v>13</v>
      </c>
      <c r="AN78" t="s">
        <v>13</v>
      </c>
      <c r="AO78" t="s">
        <v>13</v>
      </c>
      <c r="AS78" s="14">
        <v>113</v>
      </c>
      <c r="AT78" s="10">
        <f t="shared" si="10"/>
        <v>3.0780861277000007</v>
      </c>
      <c r="AU78" s="11">
        <f t="shared" si="11"/>
        <v>6004.3664717088805</v>
      </c>
      <c r="AW78" s="6">
        <f t="shared" si="12"/>
        <v>5.6338261912499998</v>
      </c>
      <c r="AX78" s="7">
        <f t="shared" si="13"/>
        <v>5478.3925752416308</v>
      </c>
      <c r="AZ78" s="8">
        <f t="shared" si="14"/>
        <v>6.2865501984500014</v>
      </c>
      <c r="BA78" s="9">
        <f t="shared" si="15"/>
        <v>5652.6395888709394</v>
      </c>
      <c r="BC78" s="10">
        <f t="shared" si="16"/>
        <v>3.0780861277000007</v>
      </c>
      <c r="BD78" s="11">
        <f t="shared" si="17"/>
        <v>6004.3664717088805</v>
      </c>
      <c r="BF78" s="16">
        <f t="shared" si="18"/>
        <v>1.2741497168000002</v>
      </c>
      <c r="BG78" s="17">
        <f t="shared" si="19"/>
        <v>1693.1274386799998</v>
      </c>
      <c r="BI78">
        <v>79</v>
      </c>
      <c r="BJ78" t="s">
        <v>153</v>
      </c>
      <c r="BK78" s="2">
        <v>44729.091956018521</v>
      </c>
      <c r="BL78" t="s">
        <v>154</v>
      </c>
      <c r="BM78" t="s">
        <v>12</v>
      </c>
      <c r="BN78">
        <v>0</v>
      </c>
      <c r="BO78">
        <v>2.7130000000000001</v>
      </c>
      <c r="BP78" s="3">
        <v>5136114</v>
      </c>
      <c r="BQ78">
        <v>958.32100000000003</v>
      </c>
      <c r="BR78" t="s">
        <v>13</v>
      </c>
      <c r="BS78" t="s">
        <v>13</v>
      </c>
      <c r="BT78" t="s">
        <v>13</v>
      </c>
      <c r="BU78" t="s">
        <v>13</v>
      </c>
    </row>
    <row r="79" spans="1:73" x14ac:dyDescent="0.3">
      <c r="A79">
        <v>80</v>
      </c>
      <c r="B79" t="s">
        <v>155</v>
      </c>
      <c r="C79" s="2">
        <v>44729.113229166665</v>
      </c>
      <c r="D79" t="s">
        <v>156</v>
      </c>
      <c r="E79" t="s">
        <v>12</v>
      </c>
      <c r="F79">
        <v>0</v>
      </c>
      <c r="G79">
        <v>6.0190000000000001</v>
      </c>
      <c r="H79" s="3">
        <v>8926</v>
      </c>
      <c r="I79">
        <v>1.2999999999999999E-2</v>
      </c>
      <c r="J79" t="s">
        <v>13</v>
      </c>
      <c r="K79" t="s">
        <v>13</v>
      </c>
      <c r="L79" t="s">
        <v>13</v>
      </c>
      <c r="M79" t="s">
        <v>13</v>
      </c>
      <c r="O79">
        <v>80</v>
      </c>
      <c r="P79" t="s">
        <v>155</v>
      </c>
      <c r="Q79" s="2">
        <v>44729.113229166665</v>
      </c>
      <c r="R79" t="s">
        <v>156</v>
      </c>
      <c r="S79" t="s">
        <v>12</v>
      </c>
      <c r="T79">
        <v>0</v>
      </c>
      <c r="U79" t="s">
        <v>13</v>
      </c>
      <c r="V79" t="s">
        <v>13</v>
      </c>
      <c r="W79" t="s">
        <v>13</v>
      </c>
      <c r="X79" t="s">
        <v>13</v>
      </c>
      <c r="Y79" t="s">
        <v>13</v>
      </c>
      <c r="Z79" t="s">
        <v>13</v>
      </c>
      <c r="AA79" t="s">
        <v>13</v>
      </c>
      <c r="AC79">
        <v>80</v>
      </c>
      <c r="AD79" t="s">
        <v>155</v>
      </c>
      <c r="AE79" s="2">
        <v>44729.113229166665</v>
      </c>
      <c r="AF79" t="s">
        <v>156</v>
      </c>
      <c r="AG79" t="s">
        <v>12</v>
      </c>
      <c r="AH79">
        <v>0</v>
      </c>
      <c r="AI79">
        <v>12.09</v>
      </c>
      <c r="AJ79" s="3">
        <v>79604</v>
      </c>
      <c r="AK79">
        <v>16.548999999999999</v>
      </c>
      <c r="AL79" t="s">
        <v>13</v>
      </c>
      <c r="AM79" t="s">
        <v>13</v>
      </c>
      <c r="AN79" t="s">
        <v>13</v>
      </c>
      <c r="AO79" t="s">
        <v>13</v>
      </c>
      <c r="AS79" s="14">
        <v>114</v>
      </c>
      <c r="AT79" s="10">
        <f t="shared" si="10"/>
        <v>17.2238734628</v>
      </c>
      <c r="AU79" s="11">
        <f t="shared" si="11"/>
        <v>16188.731745255678</v>
      </c>
      <c r="AW79" s="6">
        <f t="shared" si="12"/>
        <v>21.466891364999995</v>
      </c>
      <c r="AX79" s="7">
        <f t="shared" si="13"/>
        <v>14395.650863859681</v>
      </c>
      <c r="AZ79" s="8">
        <f t="shared" si="14"/>
        <v>22.792020065800003</v>
      </c>
      <c r="BA79" s="9">
        <f t="shared" si="15"/>
        <v>15113.390483771842</v>
      </c>
      <c r="BC79" s="10">
        <f t="shared" si="16"/>
        <v>17.2238734628</v>
      </c>
      <c r="BD79" s="11">
        <f t="shared" si="17"/>
        <v>16188.731745255678</v>
      </c>
      <c r="BF79" s="16">
        <f t="shared" si="18"/>
        <v>9.9340390351999979</v>
      </c>
      <c r="BG79" s="17">
        <f t="shared" si="19"/>
        <v>-2257.2403715199985</v>
      </c>
      <c r="BI79">
        <v>80</v>
      </c>
      <c r="BJ79" t="s">
        <v>155</v>
      </c>
      <c r="BK79" s="2">
        <v>44729.113229166665</v>
      </c>
      <c r="BL79" t="s">
        <v>156</v>
      </c>
      <c r="BM79" t="s">
        <v>12</v>
      </c>
      <c r="BN79">
        <v>0</v>
      </c>
      <c r="BO79">
        <v>2.714</v>
      </c>
      <c r="BP79" s="3">
        <v>5053695</v>
      </c>
      <c r="BQ79">
        <v>957.649</v>
      </c>
      <c r="BR79" t="s">
        <v>13</v>
      </c>
      <c r="BS79" t="s">
        <v>13</v>
      </c>
      <c r="BT79" t="s">
        <v>13</v>
      </c>
      <c r="BU79" t="s">
        <v>13</v>
      </c>
    </row>
    <row r="80" spans="1:73" x14ac:dyDescent="0.3">
      <c r="A80">
        <v>81</v>
      </c>
      <c r="B80" t="s">
        <v>157</v>
      </c>
      <c r="C80" s="2">
        <v>44729.134467592594</v>
      </c>
      <c r="D80" t="s">
        <v>158</v>
      </c>
      <c r="E80" t="s">
        <v>12</v>
      </c>
      <c r="F80">
        <v>0</v>
      </c>
      <c r="G80">
        <v>6.016</v>
      </c>
      <c r="H80" s="3">
        <v>116775</v>
      </c>
      <c r="I80">
        <v>0.23100000000000001</v>
      </c>
      <c r="J80" t="s">
        <v>13</v>
      </c>
      <c r="K80" t="s">
        <v>13</v>
      </c>
      <c r="L80" t="s">
        <v>13</v>
      </c>
      <c r="M80" t="s">
        <v>13</v>
      </c>
      <c r="O80">
        <v>81</v>
      </c>
      <c r="P80" t="s">
        <v>157</v>
      </c>
      <c r="Q80" s="2">
        <v>44729.134467592594</v>
      </c>
      <c r="R80" t="s">
        <v>158</v>
      </c>
      <c r="S80" t="s">
        <v>12</v>
      </c>
      <c r="T80">
        <v>0</v>
      </c>
      <c r="U80" t="s">
        <v>13</v>
      </c>
      <c r="V80" t="s">
        <v>13</v>
      </c>
      <c r="W80" t="s">
        <v>13</v>
      </c>
      <c r="X80" t="s">
        <v>13</v>
      </c>
      <c r="Y80" t="s">
        <v>13</v>
      </c>
      <c r="Z80" t="s">
        <v>13</v>
      </c>
      <c r="AA80" t="s">
        <v>13</v>
      </c>
      <c r="AC80">
        <v>81</v>
      </c>
      <c r="AD80" t="s">
        <v>157</v>
      </c>
      <c r="AE80" s="2">
        <v>44729.134467592594</v>
      </c>
      <c r="AF80" t="s">
        <v>158</v>
      </c>
      <c r="AG80" t="s">
        <v>12</v>
      </c>
      <c r="AH80">
        <v>0</v>
      </c>
      <c r="AI80">
        <v>12.143000000000001</v>
      </c>
      <c r="AJ80" s="3">
        <v>32911</v>
      </c>
      <c r="AK80">
        <v>6.8769999999999998</v>
      </c>
      <c r="AL80" t="s">
        <v>13</v>
      </c>
      <c r="AM80" t="s">
        <v>13</v>
      </c>
      <c r="AN80" t="s">
        <v>13</v>
      </c>
      <c r="AO80" t="s">
        <v>13</v>
      </c>
      <c r="AS80" s="14">
        <v>115</v>
      </c>
      <c r="AT80" s="10">
        <f t="shared" si="10"/>
        <v>270.61942429366246</v>
      </c>
      <c r="AU80" s="11">
        <f t="shared" si="11"/>
        <v>6671.3621223360806</v>
      </c>
      <c r="AW80" s="6">
        <f t="shared" si="12"/>
        <v>356.13044480987497</v>
      </c>
      <c r="AX80" s="7">
        <f t="shared" si="13"/>
        <v>6068.5410837788304</v>
      </c>
      <c r="AZ80" s="8">
        <f t="shared" si="14"/>
        <v>305.64238416443754</v>
      </c>
      <c r="BA80" s="9">
        <f t="shared" si="15"/>
        <v>6271.1134424445399</v>
      </c>
      <c r="BC80" s="10">
        <f t="shared" si="16"/>
        <v>270.61942429366246</v>
      </c>
      <c r="BD80" s="11">
        <f t="shared" si="17"/>
        <v>6671.3621223360806</v>
      </c>
      <c r="BF80" s="16" t="e">
        <f t="shared" si="18"/>
        <v>#VALUE!</v>
      </c>
      <c r="BG80" s="17">
        <f t="shared" si="19"/>
        <v>1697.0870738799999</v>
      </c>
      <c r="BI80">
        <v>81</v>
      </c>
      <c r="BJ80" t="s">
        <v>157</v>
      </c>
      <c r="BK80" s="2">
        <v>44729.134467592594</v>
      </c>
      <c r="BL80" t="s">
        <v>158</v>
      </c>
      <c r="BM80" t="s">
        <v>12</v>
      </c>
      <c r="BN80">
        <v>0</v>
      </c>
      <c r="BO80">
        <v>2.7170000000000001</v>
      </c>
      <c r="BP80" s="3">
        <v>5026541</v>
      </c>
      <c r="BQ80">
        <v>957.41600000000005</v>
      </c>
      <c r="BR80" t="s">
        <v>13</v>
      </c>
      <c r="BS80" t="s">
        <v>13</v>
      </c>
      <c r="BT80" t="s">
        <v>13</v>
      </c>
      <c r="BU80" t="s">
        <v>13</v>
      </c>
    </row>
    <row r="81" spans="1:73" x14ac:dyDescent="0.3">
      <c r="A81">
        <v>82</v>
      </c>
      <c r="B81" t="s">
        <v>159</v>
      </c>
      <c r="C81" s="2">
        <v>44729.155752314815</v>
      </c>
      <c r="D81" t="s">
        <v>160</v>
      </c>
      <c r="E81" t="s">
        <v>12</v>
      </c>
      <c r="F81">
        <v>0</v>
      </c>
      <c r="G81">
        <v>6.0179999999999998</v>
      </c>
      <c r="H81" s="3">
        <v>11257</v>
      </c>
      <c r="I81">
        <v>1.7999999999999999E-2</v>
      </c>
      <c r="J81" t="s">
        <v>13</v>
      </c>
      <c r="K81" t="s">
        <v>13</v>
      </c>
      <c r="L81" t="s">
        <v>13</v>
      </c>
      <c r="M81" t="s">
        <v>13</v>
      </c>
      <c r="O81">
        <v>82</v>
      </c>
      <c r="P81" t="s">
        <v>159</v>
      </c>
      <c r="Q81" s="2">
        <v>44729.155752314815</v>
      </c>
      <c r="R81" t="s">
        <v>160</v>
      </c>
      <c r="S81" t="s">
        <v>12</v>
      </c>
      <c r="T81">
        <v>0</v>
      </c>
      <c r="U81" t="s">
        <v>13</v>
      </c>
      <c r="V81" t="s">
        <v>13</v>
      </c>
      <c r="W81" t="s">
        <v>13</v>
      </c>
      <c r="X81" t="s">
        <v>13</v>
      </c>
      <c r="Y81" t="s">
        <v>13</v>
      </c>
      <c r="Z81" t="s">
        <v>13</v>
      </c>
      <c r="AA81" t="s">
        <v>13</v>
      </c>
      <c r="AC81">
        <v>82</v>
      </c>
      <c r="AD81" t="s">
        <v>159</v>
      </c>
      <c r="AE81" s="2">
        <v>44729.155752314815</v>
      </c>
      <c r="AF81" t="s">
        <v>160</v>
      </c>
      <c r="AG81" t="s">
        <v>12</v>
      </c>
      <c r="AH81">
        <v>0</v>
      </c>
      <c r="AI81">
        <v>12.115</v>
      </c>
      <c r="AJ81" s="3">
        <v>64436</v>
      </c>
      <c r="AK81">
        <v>13.430999999999999</v>
      </c>
      <c r="AL81" t="s">
        <v>13</v>
      </c>
      <c r="AM81" t="s">
        <v>13</v>
      </c>
      <c r="AN81" t="s">
        <v>13</v>
      </c>
      <c r="AO81" t="s">
        <v>13</v>
      </c>
      <c r="AS81" s="14">
        <v>116</v>
      </c>
      <c r="AT81" s="10">
        <f t="shared" si="10"/>
        <v>23.951229967253539</v>
      </c>
      <c r="AU81" s="11">
        <f t="shared" si="11"/>
        <v>13109.262208590078</v>
      </c>
      <c r="AW81" s="6">
        <f t="shared" si="12"/>
        <v>28.771986041249995</v>
      </c>
      <c r="AX81" s="7">
        <f t="shared" si="13"/>
        <v>11720.643479514079</v>
      </c>
      <c r="AZ81" s="8">
        <f t="shared" si="14"/>
        <v>29.235774546075898</v>
      </c>
      <c r="BA81" s="9">
        <f t="shared" si="15"/>
        <v>12248.79371095904</v>
      </c>
      <c r="BC81" s="10">
        <f t="shared" si="16"/>
        <v>23.951229967253539</v>
      </c>
      <c r="BD81" s="11">
        <f t="shared" si="17"/>
        <v>13109.262208590078</v>
      </c>
      <c r="BF81" s="16">
        <f t="shared" si="18"/>
        <v>13.993432644799995</v>
      </c>
      <c r="BG81" s="17">
        <f t="shared" si="19"/>
        <v>-150.24135712000009</v>
      </c>
      <c r="BI81">
        <v>82</v>
      </c>
      <c r="BJ81" t="s">
        <v>159</v>
      </c>
      <c r="BK81" s="2">
        <v>44729.155752314815</v>
      </c>
      <c r="BL81" t="s">
        <v>160</v>
      </c>
      <c r="BM81" t="s">
        <v>12</v>
      </c>
      <c r="BN81">
        <v>0</v>
      </c>
      <c r="BO81">
        <v>2.7189999999999999</v>
      </c>
      <c r="BP81" s="3">
        <v>4870448</v>
      </c>
      <c r="BQ81">
        <v>955.92</v>
      </c>
      <c r="BR81" t="s">
        <v>13</v>
      </c>
      <c r="BS81" t="s">
        <v>13</v>
      </c>
      <c r="BT81" t="s">
        <v>13</v>
      </c>
      <c r="BU81" t="s">
        <v>13</v>
      </c>
    </row>
    <row r="82" spans="1:73" x14ac:dyDescent="0.3">
      <c r="A82">
        <v>83</v>
      </c>
      <c r="B82" t="s">
        <v>161</v>
      </c>
      <c r="C82" s="2">
        <v>44729.17701388889</v>
      </c>
      <c r="D82" t="s">
        <v>162</v>
      </c>
      <c r="E82" t="s">
        <v>12</v>
      </c>
      <c r="F82">
        <v>0</v>
      </c>
      <c r="G82">
        <v>6.0129999999999999</v>
      </c>
      <c r="H82" s="3">
        <v>323768</v>
      </c>
      <c r="I82">
        <v>0.64900000000000002</v>
      </c>
      <c r="J82" t="s">
        <v>13</v>
      </c>
      <c r="K82" t="s">
        <v>13</v>
      </c>
      <c r="L82" t="s">
        <v>13</v>
      </c>
      <c r="M82" t="s">
        <v>13</v>
      </c>
      <c r="O82">
        <v>83</v>
      </c>
      <c r="P82" t="s">
        <v>161</v>
      </c>
      <c r="Q82" s="2">
        <v>44729.17701388889</v>
      </c>
      <c r="R82" t="s">
        <v>162</v>
      </c>
      <c r="S82" t="s">
        <v>12</v>
      </c>
      <c r="T82">
        <v>0</v>
      </c>
      <c r="U82">
        <v>5.9690000000000003</v>
      </c>
      <c r="V82" s="3">
        <v>3131</v>
      </c>
      <c r="W82">
        <v>0.91800000000000004</v>
      </c>
      <c r="X82" t="s">
        <v>13</v>
      </c>
      <c r="Y82" t="s">
        <v>13</v>
      </c>
      <c r="Z82" t="s">
        <v>13</v>
      </c>
      <c r="AA82" t="s">
        <v>13</v>
      </c>
      <c r="AC82">
        <v>83</v>
      </c>
      <c r="AD82" t="s">
        <v>161</v>
      </c>
      <c r="AE82" s="2">
        <v>44729.17701388889</v>
      </c>
      <c r="AF82" t="s">
        <v>162</v>
      </c>
      <c r="AG82" t="s">
        <v>12</v>
      </c>
      <c r="AH82">
        <v>0</v>
      </c>
      <c r="AI82">
        <v>12.052</v>
      </c>
      <c r="AJ82" s="3">
        <v>133175</v>
      </c>
      <c r="AK82">
        <v>27.382000000000001</v>
      </c>
      <c r="AL82" t="s">
        <v>13</v>
      </c>
      <c r="AM82" t="s">
        <v>13</v>
      </c>
      <c r="AN82" t="s">
        <v>13</v>
      </c>
      <c r="AO82" t="s">
        <v>13</v>
      </c>
      <c r="AS82" s="14">
        <v>117</v>
      </c>
      <c r="AT82" s="10">
        <f t="shared" si="10"/>
        <v>749.29460068645494</v>
      </c>
      <c r="AU82" s="11">
        <f t="shared" si="11"/>
        <v>26970.960482449998</v>
      </c>
      <c r="AW82" s="6">
        <f t="shared" si="12"/>
        <v>931.86673711205117</v>
      </c>
      <c r="AX82" s="7">
        <f t="shared" si="13"/>
        <v>23612.212604168752</v>
      </c>
      <c r="AZ82" s="8">
        <f t="shared" si="14"/>
        <v>840.04415071507844</v>
      </c>
      <c r="BA82" s="9">
        <f t="shared" si="15"/>
        <v>25170.821459037503</v>
      </c>
      <c r="BC82" s="10">
        <f t="shared" si="16"/>
        <v>749.29460068645494</v>
      </c>
      <c r="BD82" s="11">
        <f t="shared" si="17"/>
        <v>26970.960482449998</v>
      </c>
      <c r="BF82" s="16">
        <f t="shared" si="18"/>
        <v>421.98331594999996</v>
      </c>
      <c r="BG82" s="17">
        <f t="shared" si="19"/>
        <v>-16032.588024999999</v>
      </c>
      <c r="BI82">
        <v>83</v>
      </c>
      <c r="BJ82" t="s">
        <v>161</v>
      </c>
      <c r="BK82" s="2">
        <v>44729.17701388889</v>
      </c>
      <c r="BL82" t="s">
        <v>162</v>
      </c>
      <c r="BM82" t="s">
        <v>12</v>
      </c>
      <c r="BN82">
        <v>0</v>
      </c>
      <c r="BO82">
        <v>2.7210000000000001</v>
      </c>
      <c r="BP82" s="3">
        <v>4783362</v>
      </c>
      <c r="BQ82">
        <v>954.92100000000005</v>
      </c>
      <c r="BR82" t="s">
        <v>13</v>
      </c>
      <c r="BS82" t="s">
        <v>13</v>
      </c>
      <c r="BT82" t="s">
        <v>13</v>
      </c>
      <c r="BU82" t="s">
        <v>13</v>
      </c>
    </row>
    <row r="83" spans="1:73" x14ac:dyDescent="0.3">
      <c r="A83">
        <v>84</v>
      </c>
      <c r="B83" t="s">
        <v>163</v>
      </c>
      <c r="C83" s="2">
        <v>44729.198298611111</v>
      </c>
      <c r="D83" t="s">
        <v>164</v>
      </c>
      <c r="E83" t="s">
        <v>12</v>
      </c>
      <c r="F83">
        <v>0</v>
      </c>
      <c r="G83">
        <v>6.0369999999999999</v>
      </c>
      <c r="H83" s="3">
        <v>1923</v>
      </c>
      <c r="I83">
        <v>-1E-3</v>
      </c>
      <c r="J83" t="s">
        <v>13</v>
      </c>
      <c r="K83" t="s">
        <v>13</v>
      </c>
      <c r="L83" t="s">
        <v>13</v>
      </c>
      <c r="M83" t="s">
        <v>13</v>
      </c>
      <c r="O83">
        <v>84</v>
      </c>
      <c r="P83" t="s">
        <v>163</v>
      </c>
      <c r="Q83" s="2">
        <v>44729.198298611111</v>
      </c>
      <c r="R83" t="s">
        <v>164</v>
      </c>
      <c r="S83" t="s">
        <v>12</v>
      </c>
      <c r="T83">
        <v>0</v>
      </c>
      <c r="U83" t="s">
        <v>13</v>
      </c>
      <c r="V83" t="s">
        <v>13</v>
      </c>
      <c r="W83" t="s">
        <v>13</v>
      </c>
      <c r="X83" t="s">
        <v>13</v>
      </c>
      <c r="Y83" t="s">
        <v>13</v>
      </c>
      <c r="Z83" t="s">
        <v>13</v>
      </c>
      <c r="AA83" t="s">
        <v>13</v>
      </c>
      <c r="AC83">
        <v>84</v>
      </c>
      <c r="AD83" t="s">
        <v>163</v>
      </c>
      <c r="AE83" s="2">
        <v>44729.198298611111</v>
      </c>
      <c r="AF83" t="s">
        <v>164</v>
      </c>
      <c r="AG83" t="s">
        <v>12</v>
      </c>
      <c r="AH83">
        <v>0</v>
      </c>
      <c r="AI83">
        <v>12.147</v>
      </c>
      <c r="AJ83" s="3">
        <v>29899</v>
      </c>
      <c r="AK83">
        <v>6.2450000000000001</v>
      </c>
      <c r="AL83" t="s">
        <v>13</v>
      </c>
      <c r="AM83" t="s">
        <v>13</v>
      </c>
      <c r="AN83" t="s">
        <v>13</v>
      </c>
      <c r="AO83" t="s">
        <v>13</v>
      </c>
      <c r="AS83" s="14">
        <v>118</v>
      </c>
      <c r="AT83" s="10">
        <f t="shared" si="10"/>
        <v>0.33782178370000016</v>
      </c>
      <c r="AU83" s="11">
        <f t="shared" si="11"/>
        <v>6053.6096908704803</v>
      </c>
      <c r="AW83" s="6">
        <f t="shared" si="12"/>
        <v>0.9092959912499996</v>
      </c>
      <c r="AX83" s="7">
        <f t="shared" si="13"/>
        <v>5521.9913458832307</v>
      </c>
      <c r="AZ83" s="8">
        <f t="shared" si="14"/>
        <v>0.42233401445000052</v>
      </c>
      <c r="BA83" s="9">
        <f t="shared" si="15"/>
        <v>5698.2951697317394</v>
      </c>
      <c r="BC83" s="10">
        <f t="shared" si="16"/>
        <v>0.33782178370000016</v>
      </c>
      <c r="BD83" s="11">
        <f t="shared" si="17"/>
        <v>6053.6096908704803</v>
      </c>
      <c r="BF83" s="16">
        <f t="shared" si="18"/>
        <v>-1.2679933792</v>
      </c>
      <c r="BG83" s="17">
        <f t="shared" si="19"/>
        <v>1694.66301628</v>
      </c>
      <c r="BI83">
        <v>84</v>
      </c>
      <c r="BJ83" t="s">
        <v>163</v>
      </c>
      <c r="BK83" s="2">
        <v>44729.198298611111</v>
      </c>
      <c r="BL83" t="s">
        <v>164</v>
      </c>
      <c r="BM83" t="s">
        <v>12</v>
      </c>
      <c r="BN83">
        <v>0</v>
      </c>
      <c r="BO83">
        <v>2.7210000000000001</v>
      </c>
      <c r="BP83" s="3">
        <v>4876715</v>
      </c>
      <c r="BQ83">
        <v>955.98599999999999</v>
      </c>
      <c r="BR83" t="s">
        <v>13</v>
      </c>
      <c r="BS83" t="s">
        <v>13</v>
      </c>
      <c r="BT83" t="s">
        <v>13</v>
      </c>
      <c r="BU83" t="s">
        <v>13</v>
      </c>
    </row>
    <row r="84" spans="1:73" x14ac:dyDescent="0.3">
      <c r="A84">
        <v>85</v>
      </c>
      <c r="B84" t="s">
        <v>165</v>
      </c>
      <c r="C84" s="2">
        <v>44729.219583333332</v>
      </c>
      <c r="D84" t="s">
        <v>166</v>
      </c>
      <c r="E84" t="s">
        <v>12</v>
      </c>
      <c r="F84">
        <v>0</v>
      </c>
      <c r="G84">
        <v>6.0449999999999999</v>
      </c>
      <c r="H84" s="3">
        <v>1693</v>
      </c>
      <c r="I84">
        <v>-1E-3</v>
      </c>
      <c r="J84" t="s">
        <v>13</v>
      </c>
      <c r="K84" t="s">
        <v>13</v>
      </c>
      <c r="L84" t="s">
        <v>13</v>
      </c>
      <c r="M84" t="s">
        <v>13</v>
      </c>
      <c r="O84">
        <v>85</v>
      </c>
      <c r="P84" t="s">
        <v>165</v>
      </c>
      <c r="Q84" s="2">
        <v>44729.219583333332</v>
      </c>
      <c r="R84" t="s">
        <v>166</v>
      </c>
      <c r="S84" t="s">
        <v>12</v>
      </c>
      <c r="T84">
        <v>0</v>
      </c>
      <c r="U84" t="s">
        <v>13</v>
      </c>
      <c r="V84" t="s">
        <v>13</v>
      </c>
      <c r="W84" t="s">
        <v>13</v>
      </c>
      <c r="X84" t="s">
        <v>13</v>
      </c>
      <c r="Y84" t="s">
        <v>13</v>
      </c>
      <c r="Z84" t="s">
        <v>13</v>
      </c>
      <c r="AA84" t="s">
        <v>13</v>
      </c>
      <c r="AC84">
        <v>85</v>
      </c>
      <c r="AD84" t="s">
        <v>165</v>
      </c>
      <c r="AE84" s="2">
        <v>44729.219583333332</v>
      </c>
      <c r="AF84" t="s">
        <v>166</v>
      </c>
      <c r="AG84" t="s">
        <v>12</v>
      </c>
      <c r="AH84">
        <v>0</v>
      </c>
      <c r="AI84">
        <v>12.138</v>
      </c>
      <c r="AJ84" s="3">
        <v>40577</v>
      </c>
      <c r="AK84">
        <v>8.48</v>
      </c>
      <c r="AL84" t="s">
        <v>13</v>
      </c>
      <c r="AM84" t="s">
        <v>13</v>
      </c>
      <c r="AN84" t="s">
        <v>13</v>
      </c>
      <c r="AO84" t="s">
        <v>13</v>
      </c>
      <c r="AS84" s="14">
        <v>119</v>
      </c>
      <c r="AT84" s="10">
        <f t="shared" si="10"/>
        <v>2.4951679700000007E-2</v>
      </c>
      <c r="AU84" s="11">
        <f t="shared" si="11"/>
        <v>8241.5474004519201</v>
      </c>
      <c r="AW84" s="6">
        <f t="shared" si="12"/>
        <v>0.26947279124999923</v>
      </c>
      <c r="AX84" s="7">
        <f t="shared" si="13"/>
        <v>7454.4554388466704</v>
      </c>
      <c r="AZ84" s="8">
        <f t="shared" si="14"/>
        <v>-0.40876012955000007</v>
      </c>
      <c r="BA84" s="9">
        <f t="shared" si="15"/>
        <v>7727.6924249744598</v>
      </c>
      <c r="BC84" s="10">
        <f t="shared" si="16"/>
        <v>2.4951679700000007E-2</v>
      </c>
      <c r="BD84" s="11">
        <f t="shared" si="17"/>
        <v>8241.5474004519201</v>
      </c>
      <c r="BF84" s="16">
        <f t="shared" si="18"/>
        <v>-1.6106159151999999</v>
      </c>
      <c r="BG84" s="17">
        <f t="shared" si="19"/>
        <v>1562.4616881200002</v>
      </c>
      <c r="BI84">
        <v>85</v>
      </c>
      <c r="BJ84" t="s">
        <v>165</v>
      </c>
      <c r="BK84" s="2">
        <v>44729.219583333332</v>
      </c>
      <c r="BL84" t="s">
        <v>166</v>
      </c>
      <c r="BM84" t="s">
        <v>12</v>
      </c>
      <c r="BN84">
        <v>0</v>
      </c>
      <c r="BO84">
        <v>2.7189999999999999</v>
      </c>
      <c r="BP84" s="3">
        <v>4918161</v>
      </c>
      <c r="BQ84">
        <v>956.41</v>
      </c>
      <c r="BR84" t="s">
        <v>13</v>
      </c>
      <c r="BS84" t="s">
        <v>13</v>
      </c>
      <c r="BT84" t="s">
        <v>13</v>
      </c>
      <c r="BU84" t="s">
        <v>13</v>
      </c>
    </row>
    <row r="85" spans="1:73" x14ac:dyDescent="0.3">
      <c r="A85">
        <v>86</v>
      </c>
      <c r="B85" t="s">
        <v>167</v>
      </c>
      <c r="C85" s="2">
        <v>44729.240868055553</v>
      </c>
      <c r="D85" t="s">
        <v>168</v>
      </c>
      <c r="E85" t="s">
        <v>12</v>
      </c>
      <c r="F85">
        <v>0</v>
      </c>
      <c r="G85">
        <v>6.0149999999999997</v>
      </c>
      <c r="H85" s="3">
        <v>68587</v>
      </c>
      <c r="I85">
        <v>0.13400000000000001</v>
      </c>
      <c r="J85" t="s">
        <v>13</v>
      </c>
      <c r="K85" t="s">
        <v>13</v>
      </c>
      <c r="L85" t="s">
        <v>13</v>
      </c>
      <c r="M85" t="s">
        <v>13</v>
      </c>
      <c r="O85">
        <v>86</v>
      </c>
      <c r="P85" t="s">
        <v>167</v>
      </c>
      <c r="Q85" s="2">
        <v>44729.240868055553</v>
      </c>
      <c r="R85" t="s">
        <v>168</v>
      </c>
      <c r="S85" t="s">
        <v>12</v>
      </c>
      <c r="T85">
        <v>0</v>
      </c>
      <c r="U85" t="s">
        <v>13</v>
      </c>
      <c r="V85" t="s">
        <v>13</v>
      </c>
      <c r="W85" t="s">
        <v>13</v>
      </c>
      <c r="X85" t="s">
        <v>13</v>
      </c>
      <c r="Y85" t="s">
        <v>13</v>
      </c>
      <c r="Z85" t="s">
        <v>13</v>
      </c>
      <c r="AA85" t="s">
        <v>13</v>
      </c>
      <c r="AC85">
        <v>86</v>
      </c>
      <c r="AD85" t="s">
        <v>167</v>
      </c>
      <c r="AE85" s="2">
        <v>44729.240868055553</v>
      </c>
      <c r="AF85" t="s">
        <v>168</v>
      </c>
      <c r="AG85" t="s">
        <v>12</v>
      </c>
      <c r="AH85">
        <v>0</v>
      </c>
      <c r="AI85">
        <v>12.122999999999999</v>
      </c>
      <c r="AJ85" s="3">
        <v>44750</v>
      </c>
      <c r="AK85">
        <v>9.35</v>
      </c>
      <c r="AL85" t="s">
        <v>13</v>
      </c>
      <c r="AM85" t="s">
        <v>13</v>
      </c>
      <c r="AN85" t="s">
        <v>13</v>
      </c>
      <c r="AO85" t="s">
        <v>13</v>
      </c>
      <c r="AS85" s="14">
        <v>120</v>
      </c>
      <c r="AT85" s="10">
        <f t="shared" si="10"/>
        <v>158.19340161913271</v>
      </c>
      <c r="AU85" s="11">
        <f t="shared" si="11"/>
        <v>9095.0196049999977</v>
      </c>
      <c r="AW85" s="6">
        <f t="shared" si="12"/>
        <v>212.06241808438222</v>
      </c>
      <c r="AX85" s="7">
        <f t="shared" si="13"/>
        <v>8205.779151875</v>
      </c>
      <c r="AZ85" s="8">
        <f t="shared" si="14"/>
        <v>179.74691005280792</v>
      </c>
      <c r="BA85" s="9">
        <f t="shared" si="15"/>
        <v>8519.7803337500009</v>
      </c>
      <c r="BC85" s="10">
        <f t="shared" si="16"/>
        <v>158.19340161913271</v>
      </c>
      <c r="BD85" s="11">
        <f t="shared" si="17"/>
        <v>9095.0196049999977</v>
      </c>
      <c r="BF85" s="16">
        <f t="shared" si="18"/>
        <v>165.82212274879998</v>
      </c>
      <c r="BG85" s="17">
        <f t="shared" si="19"/>
        <v>1404.2029999999997</v>
      </c>
      <c r="BI85">
        <v>86</v>
      </c>
      <c r="BJ85" t="s">
        <v>167</v>
      </c>
      <c r="BK85" s="2">
        <v>44729.240868055553</v>
      </c>
      <c r="BL85" t="s">
        <v>168</v>
      </c>
      <c r="BM85" t="s">
        <v>12</v>
      </c>
      <c r="BN85">
        <v>0</v>
      </c>
      <c r="BO85">
        <v>2.7170000000000001</v>
      </c>
      <c r="BP85" s="3">
        <v>4954927</v>
      </c>
      <c r="BQ85">
        <v>956.76599999999996</v>
      </c>
      <c r="BR85" t="s">
        <v>13</v>
      </c>
      <c r="BS85" t="s">
        <v>13</v>
      </c>
      <c r="BT85" t="s">
        <v>13</v>
      </c>
      <c r="BU85" t="s">
        <v>13</v>
      </c>
    </row>
    <row r="86" spans="1:73" x14ac:dyDescent="0.3">
      <c r="A86">
        <v>87</v>
      </c>
      <c r="B86" t="s">
        <v>169</v>
      </c>
      <c r="C86" s="2">
        <v>44729.262141203704</v>
      </c>
      <c r="D86" t="s">
        <v>170</v>
      </c>
      <c r="E86" t="s">
        <v>12</v>
      </c>
      <c r="F86">
        <v>0</v>
      </c>
      <c r="G86">
        <v>6.0149999999999997</v>
      </c>
      <c r="H86" s="3">
        <v>45910</v>
      </c>
      <c r="I86">
        <v>8.7999999999999995E-2</v>
      </c>
      <c r="J86" t="s">
        <v>13</v>
      </c>
      <c r="K86" t="s">
        <v>13</v>
      </c>
      <c r="L86" t="s">
        <v>13</v>
      </c>
      <c r="M86" t="s">
        <v>13</v>
      </c>
      <c r="O86">
        <v>87</v>
      </c>
      <c r="P86" t="s">
        <v>169</v>
      </c>
      <c r="Q86" s="2">
        <v>44729.262141203704</v>
      </c>
      <c r="R86" t="s">
        <v>170</v>
      </c>
      <c r="S86" t="s">
        <v>12</v>
      </c>
      <c r="T86">
        <v>0</v>
      </c>
      <c r="U86" t="s">
        <v>13</v>
      </c>
      <c r="V86" t="s">
        <v>13</v>
      </c>
      <c r="W86" t="s">
        <v>13</v>
      </c>
      <c r="X86" t="s">
        <v>13</v>
      </c>
      <c r="Y86" t="s">
        <v>13</v>
      </c>
      <c r="Z86" t="s">
        <v>13</v>
      </c>
      <c r="AA86" t="s">
        <v>13</v>
      </c>
      <c r="AC86">
        <v>87</v>
      </c>
      <c r="AD86" t="s">
        <v>169</v>
      </c>
      <c r="AE86" s="2">
        <v>44729.262141203704</v>
      </c>
      <c r="AF86" t="s">
        <v>170</v>
      </c>
      <c r="AG86" t="s">
        <v>12</v>
      </c>
      <c r="AH86">
        <v>0</v>
      </c>
      <c r="AI86">
        <v>12.148999999999999</v>
      </c>
      <c r="AJ86" s="3">
        <v>20239</v>
      </c>
      <c r="AK86">
        <v>4.2119999999999997</v>
      </c>
      <c r="AL86" t="s">
        <v>13</v>
      </c>
      <c r="AM86" t="s">
        <v>13</v>
      </c>
      <c r="AN86" t="s">
        <v>13</v>
      </c>
      <c r="AO86" t="s">
        <v>13</v>
      </c>
      <c r="AS86" s="14">
        <v>121</v>
      </c>
      <c r="AT86" s="10">
        <f t="shared" si="10"/>
        <v>105.156923578826</v>
      </c>
      <c r="AU86" s="11">
        <f t="shared" si="11"/>
        <v>4069.2478710720798</v>
      </c>
      <c r="AW86" s="6">
        <f t="shared" si="12"/>
        <v>142.95318232478002</v>
      </c>
      <c r="AX86" s="7">
        <f t="shared" si="13"/>
        <v>3761.4289333148304</v>
      </c>
      <c r="AZ86" s="8">
        <f t="shared" si="14"/>
        <v>120.30692567271001</v>
      </c>
      <c r="BA86" s="9">
        <f t="shared" si="15"/>
        <v>3859.1784256125402</v>
      </c>
      <c r="BC86" s="10">
        <f t="shared" si="16"/>
        <v>105.156923578826</v>
      </c>
      <c r="BD86" s="11">
        <f t="shared" si="17"/>
        <v>4069.2478710720798</v>
      </c>
      <c r="BF86" s="16">
        <f t="shared" si="18"/>
        <v>93.82141412</v>
      </c>
      <c r="BG86" s="17">
        <f t="shared" si="19"/>
        <v>1476.3408338799998</v>
      </c>
      <c r="BI86">
        <v>87</v>
      </c>
      <c r="BJ86" t="s">
        <v>169</v>
      </c>
      <c r="BK86" s="2">
        <v>44729.262141203704</v>
      </c>
      <c r="BL86" t="s">
        <v>170</v>
      </c>
      <c r="BM86" t="s">
        <v>12</v>
      </c>
      <c r="BN86">
        <v>0</v>
      </c>
      <c r="BO86">
        <v>2.7170000000000001</v>
      </c>
      <c r="BP86" s="3">
        <v>4967713</v>
      </c>
      <c r="BQ86">
        <v>956.88599999999997</v>
      </c>
      <c r="BR86" t="s">
        <v>13</v>
      </c>
      <c r="BS86" t="s">
        <v>13</v>
      </c>
      <c r="BT86" t="s">
        <v>13</v>
      </c>
      <c r="BU86" t="s">
        <v>13</v>
      </c>
    </row>
    <row r="87" spans="1:73" x14ac:dyDescent="0.3">
      <c r="A87">
        <v>88</v>
      </c>
      <c r="B87" t="s">
        <v>171</v>
      </c>
      <c r="C87" s="2">
        <v>44729.283368055556</v>
      </c>
      <c r="D87" t="s">
        <v>172</v>
      </c>
      <c r="E87" t="s">
        <v>12</v>
      </c>
      <c r="F87">
        <v>0</v>
      </c>
      <c r="G87">
        <v>6.0330000000000004</v>
      </c>
      <c r="H87" s="3">
        <v>3299</v>
      </c>
      <c r="I87">
        <v>2E-3</v>
      </c>
      <c r="J87" t="s">
        <v>13</v>
      </c>
      <c r="K87" t="s">
        <v>13</v>
      </c>
      <c r="L87" t="s">
        <v>13</v>
      </c>
      <c r="M87" t="s">
        <v>13</v>
      </c>
      <c r="O87">
        <v>88</v>
      </c>
      <c r="P87" t="s">
        <v>171</v>
      </c>
      <c r="Q87" s="2">
        <v>44729.283368055556</v>
      </c>
      <c r="R87" t="s">
        <v>172</v>
      </c>
      <c r="S87" t="s">
        <v>12</v>
      </c>
      <c r="T87">
        <v>0</v>
      </c>
      <c r="U87" t="s">
        <v>13</v>
      </c>
      <c r="V87" t="s">
        <v>13</v>
      </c>
      <c r="W87" t="s">
        <v>13</v>
      </c>
      <c r="X87" t="s">
        <v>13</v>
      </c>
      <c r="Y87" t="s">
        <v>13</v>
      </c>
      <c r="Z87" t="s">
        <v>13</v>
      </c>
      <c r="AA87" t="s">
        <v>13</v>
      </c>
      <c r="AC87">
        <v>88</v>
      </c>
      <c r="AD87" t="s">
        <v>171</v>
      </c>
      <c r="AE87" s="2">
        <v>44729.283368055556</v>
      </c>
      <c r="AF87" t="s">
        <v>172</v>
      </c>
      <c r="AG87" t="s">
        <v>12</v>
      </c>
      <c r="AH87">
        <v>0</v>
      </c>
      <c r="AI87">
        <v>12.141999999999999</v>
      </c>
      <c r="AJ87" s="3">
        <v>31195</v>
      </c>
      <c r="AK87">
        <v>6.5170000000000003</v>
      </c>
      <c r="AL87" t="s">
        <v>13</v>
      </c>
      <c r="AM87" t="s">
        <v>13</v>
      </c>
      <c r="AN87" t="s">
        <v>13</v>
      </c>
      <c r="AO87" t="s">
        <v>13</v>
      </c>
      <c r="AS87" s="14">
        <v>122</v>
      </c>
      <c r="AT87" s="10">
        <f t="shared" si="10"/>
        <v>2.5306932653</v>
      </c>
      <c r="AU87" s="11">
        <f t="shared" si="11"/>
        <v>6319.4722728019997</v>
      </c>
      <c r="AW87" s="6">
        <f t="shared" si="12"/>
        <v>4.7840672712500005</v>
      </c>
      <c r="AX87" s="7">
        <f t="shared" si="13"/>
        <v>5757.2997538707496</v>
      </c>
      <c r="AZ87" s="8">
        <f t="shared" si="14"/>
        <v>5.2663839120499993</v>
      </c>
      <c r="BA87" s="9">
        <f t="shared" si="15"/>
        <v>5944.8029383134999</v>
      </c>
      <c r="BC87" s="10">
        <f t="shared" si="16"/>
        <v>2.5306932653</v>
      </c>
      <c r="BD87" s="11">
        <f t="shared" si="17"/>
        <v>6319.4722728019997</v>
      </c>
      <c r="BF87" s="16">
        <f t="shared" si="18"/>
        <v>0.81537299519999973</v>
      </c>
      <c r="BG87" s="17">
        <f t="shared" si="19"/>
        <v>1699.531207</v>
      </c>
      <c r="BI87">
        <v>88</v>
      </c>
      <c r="BJ87" t="s">
        <v>171</v>
      </c>
      <c r="BK87" s="2">
        <v>44729.283368055556</v>
      </c>
      <c r="BL87" t="s">
        <v>172</v>
      </c>
      <c r="BM87" t="s">
        <v>12</v>
      </c>
      <c r="BN87">
        <v>0</v>
      </c>
      <c r="BO87">
        <v>2.72</v>
      </c>
      <c r="BP87" s="3">
        <v>4913074</v>
      </c>
      <c r="BQ87">
        <v>956.35900000000004</v>
      </c>
      <c r="BR87" t="s">
        <v>13</v>
      </c>
      <c r="BS87" t="s">
        <v>13</v>
      </c>
      <c r="BT87" t="s">
        <v>13</v>
      </c>
      <c r="BU87" t="s">
        <v>13</v>
      </c>
    </row>
    <row r="88" spans="1:73" x14ac:dyDescent="0.3">
      <c r="A88">
        <v>89</v>
      </c>
      <c r="B88" t="s">
        <v>173</v>
      </c>
      <c r="C88" s="2">
        <v>44729.304664351854</v>
      </c>
      <c r="D88" t="s">
        <v>174</v>
      </c>
      <c r="E88" t="s">
        <v>12</v>
      </c>
      <c r="F88">
        <v>0</v>
      </c>
      <c r="G88">
        <v>6.0279999999999996</v>
      </c>
      <c r="H88" s="3">
        <v>3016</v>
      </c>
      <c r="I88">
        <v>1E-3</v>
      </c>
      <c r="J88" t="s">
        <v>13</v>
      </c>
      <c r="K88" t="s">
        <v>13</v>
      </c>
      <c r="L88" t="s">
        <v>13</v>
      </c>
      <c r="M88" t="s">
        <v>13</v>
      </c>
      <c r="O88">
        <v>89</v>
      </c>
      <c r="P88" t="s">
        <v>173</v>
      </c>
      <c r="Q88" s="2">
        <v>44729.304664351854</v>
      </c>
      <c r="R88" t="s">
        <v>174</v>
      </c>
      <c r="S88" t="s">
        <v>12</v>
      </c>
      <c r="T88">
        <v>0</v>
      </c>
      <c r="U88" t="s">
        <v>13</v>
      </c>
      <c r="V88" t="s">
        <v>13</v>
      </c>
      <c r="W88" t="s">
        <v>13</v>
      </c>
      <c r="X88" t="s">
        <v>13</v>
      </c>
      <c r="Y88" t="s">
        <v>13</v>
      </c>
      <c r="Z88" t="s">
        <v>13</v>
      </c>
      <c r="AA88" t="s">
        <v>13</v>
      </c>
      <c r="AC88">
        <v>89</v>
      </c>
      <c r="AD88" t="s">
        <v>173</v>
      </c>
      <c r="AE88" s="2">
        <v>44729.304664351854</v>
      </c>
      <c r="AF88" t="s">
        <v>174</v>
      </c>
      <c r="AG88" t="s">
        <v>12</v>
      </c>
      <c r="AH88">
        <v>0</v>
      </c>
      <c r="AI88">
        <v>12.148999999999999</v>
      </c>
      <c r="AJ88" s="3">
        <v>25633</v>
      </c>
      <c r="AK88">
        <v>5.3490000000000002</v>
      </c>
      <c r="AL88" t="s">
        <v>13</v>
      </c>
      <c r="AM88" t="s">
        <v>13</v>
      </c>
      <c r="AN88" t="s">
        <v>13</v>
      </c>
      <c r="AO88" t="s">
        <v>13</v>
      </c>
      <c r="AS88" s="14">
        <v>123</v>
      </c>
      <c r="AT88" s="10">
        <f t="shared" si="10"/>
        <v>2.0347443967999999</v>
      </c>
      <c r="AU88" s="11">
        <f t="shared" si="11"/>
        <v>5177.8731664167199</v>
      </c>
      <c r="AW88" s="6">
        <f t="shared" si="12"/>
        <v>3.9805754399999991</v>
      </c>
      <c r="AX88" s="7">
        <f t="shared" si="13"/>
        <v>4745.9451282514701</v>
      </c>
      <c r="AZ88" s="8">
        <f t="shared" si="14"/>
        <v>4.2880399647999994</v>
      </c>
      <c r="BA88" s="9">
        <f t="shared" si="15"/>
        <v>4886.4879557968598</v>
      </c>
      <c r="BC88" s="10">
        <f t="shared" si="16"/>
        <v>2.0347443967999999</v>
      </c>
      <c r="BD88" s="11">
        <f t="shared" si="17"/>
        <v>5177.8731664167199</v>
      </c>
      <c r="BF88" s="16">
        <f t="shared" si="18"/>
        <v>0.38218829119999942</v>
      </c>
      <c r="BG88" s="17">
        <f t="shared" si="19"/>
        <v>1637.8272689199998</v>
      </c>
      <c r="BI88">
        <v>89</v>
      </c>
      <c r="BJ88" t="s">
        <v>173</v>
      </c>
      <c r="BK88" s="2">
        <v>44729.304664351854</v>
      </c>
      <c r="BL88" t="s">
        <v>174</v>
      </c>
      <c r="BM88" t="s">
        <v>12</v>
      </c>
      <c r="BN88">
        <v>0</v>
      </c>
      <c r="BO88">
        <v>2.72</v>
      </c>
      <c r="BP88" s="3">
        <v>4938256</v>
      </c>
      <c r="BQ88">
        <v>956.60599999999999</v>
      </c>
      <c r="BR88" t="s">
        <v>13</v>
      </c>
      <c r="BS88" t="s">
        <v>13</v>
      </c>
      <c r="BT88" t="s">
        <v>13</v>
      </c>
      <c r="BU88" t="s">
        <v>13</v>
      </c>
    </row>
    <row r="89" spans="1:73" x14ac:dyDescent="0.3">
      <c r="A89">
        <v>90</v>
      </c>
      <c r="B89" t="s">
        <v>175</v>
      </c>
      <c r="C89" s="2">
        <v>44729.325937499998</v>
      </c>
      <c r="D89" t="s">
        <v>176</v>
      </c>
      <c r="E89" t="s">
        <v>12</v>
      </c>
      <c r="F89">
        <v>0</v>
      </c>
      <c r="G89">
        <v>6.0190000000000001</v>
      </c>
      <c r="H89" s="3">
        <v>72085</v>
      </c>
      <c r="I89">
        <v>0.14099999999999999</v>
      </c>
      <c r="J89" t="s">
        <v>13</v>
      </c>
      <c r="K89" t="s">
        <v>13</v>
      </c>
      <c r="L89" t="s">
        <v>13</v>
      </c>
      <c r="M89" t="s">
        <v>13</v>
      </c>
      <c r="O89">
        <v>90</v>
      </c>
      <c r="P89" t="s">
        <v>175</v>
      </c>
      <c r="Q89" s="2">
        <v>44729.325937499998</v>
      </c>
      <c r="R89" t="s">
        <v>176</v>
      </c>
      <c r="S89" t="s">
        <v>12</v>
      </c>
      <c r="T89">
        <v>0</v>
      </c>
      <c r="U89" t="s">
        <v>13</v>
      </c>
      <c r="V89" t="s">
        <v>13</v>
      </c>
      <c r="W89" t="s">
        <v>13</v>
      </c>
      <c r="X89" t="s">
        <v>13</v>
      </c>
      <c r="Y89" t="s">
        <v>13</v>
      </c>
      <c r="Z89" t="s">
        <v>13</v>
      </c>
      <c r="AA89" t="s">
        <v>13</v>
      </c>
      <c r="AC89">
        <v>90</v>
      </c>
      <c r="AD89" t="s">
        <v>175</v>
      </c>
      <c r="AE89" s="2">
        <v>44729.325937499998</v>
      </c>
      <c r="AF89" t="s">
        <v>176</v>
      </c>
      <c r="AG89" t="s">
        <v>12</v>
      </c>
      <c r="AH89">
        <v>0</v>
      </c>
      <c r="AI89">
        <v>12.162000000000001</v>
      </c>
      <c r="AJ89" s="3">
        <v>24597</v>
      </c>
      <c r="AK89">
        <v>5.1310000000000002</v>
      </c>
      <c r="AL89" t="s">
        <v>13</v>
      </c>
      <c r="AM89" t="s">
        <v>13</v>
      </c>
      <c r="AN89" t="s">
        <v>13</v>
      </c>
      <c r="AO89" t="s">
        <v>13</v>
      </c>
      <c r="AS89" s="14">
        <v>124</v>
      </c>
      <c r="AT89" s="10">
        <f t="shared" si="10"/>
        <v>166.36707424849848</v>
      </c>
      <c r="AU89" s="11">
        <f t="shared" si="11"/>
        <v>4965.0599833223196</v>
      </c>
      <c r="AW89" s="6">
        <f t="shared" si="12"/>
        <v>222.64800801495502</v>
      </c>
      <c r="AX89" s="7">
        <f t="shared" si="13"/>
        <v>4557.1371710870699</v>
      </c>
      <c r="AZ89" s="8">
        <f t="shared" si="14"/>
        <v>188.90464871049753</v>
      </c>
      <c r="BA89" s="9">
        <f t="shared" si="15"/>
        <v>4689.2508982296595</v>
      </c>
      <c r="BC89" s="10">
        <f t="shared" si="16"/>
        <v>166.36707424849848</v>
      </c>
      <c r="BD89" s="11">
        <f t="shared" si="17"/>
        <v>4965.0599833223196</v>
      </c>
      <c r="BF89" s="16">
        <f t="shared" si="18"/>
        <v>178.32017732</v>
      </c>
      <c r="BG89" s="17">
        <f t="shared" si="19"/>
        <v>1614.5769425200001</v>
      </c>
      <c r="BI89">
        <v>90</v>
      </c>
      <c r="BJ89" t="s">
        <v>175</v>
      </c>
      <c r="BK89" s="2">
        <v>44729.325937499998</v>
      </c>
      <c r="BL89" t="s">
        <v>176</v>
      </c>
      <c r="BM89" t="s">
        <v>12</v>
      </c>
      <c r="BN89">
        <v>0</v>
      </c>
      <c r="BO89">
        <v>2.7240000000000002</v>
      </c>
      <c r="BP89" s="3">
        <v>4903754</v>
      </c>
      <c r="BQ89">
        <v>956.26499999999999</v>
      </c>
      <c r="BR89" t="s">
        <v>13</v>
      </c>
      <c r="BS89" t="s">
        <v>13</v>
      </c>
      <c r="BT89" t="s">
        <v>13</v>
      </c>
      <c r="BU89" t="s">
        <v>13</v>
      </c>
    </row>
    <row r="90" spans="1:73" x14ac:dyDescent="0.3">
      <c r="A90">
        <v>91</v>
      </c>
      <c r="B90" t="s">
        <v>177</v>
      </c>
      <c r="C90" s="2">
        <v>44729.347199074073</v>
      </c>
      <c r="D90" t="s">
        <v>178</v>
      </c>
      <c r="E90" t="s">
        <v>12</v>
      </c>
      <c r="F90">
        <v>0</v>
      </c>
      <c r="G90">
        <v>6.0170000000000003</v>
      </c>
      <c r="H90" s="3">
        <v>124088</v>
      </c>
      <c r="I90">
        <v>0.246</v>
      </c>
      <c r="J90" t="s">
        <v>13</v>
      </c>
      <c r="K90" t="s">
        <v>13</v>
      </c>
      <c r="L90" t="s">
        <v>13</v>
      </c>
      <c r="M90" t="s">
        <v>13</v>
      </c>
      <c r="O90">
        <v>91</v>
      </c>
      <c r="P90" t="s">
        <v>177</v>
      </c>
      <c r="Q90" s="2">
        <v>44729.347199074073</v>
      </c>
      <c r="R90" t="s">
        <v>178</v>
      </c>
      <c r="S90" t="s">
        <v>12</v>
      </c>
      <c r="T90">
        <v>0</v>
      </c>
      <c r="U90" t="s">
        <v>13</v>
      </c>
      <c r="V90" t="s">
        <v>13</v>
      </c>
      <c r="W90" t="s">
        <v>13</v>
      </c>
      <c r="X90" t="s">
        <v>13</v>
      </c>
      <c r="Y90" t="s">
        <v>13</v>
      </c>
      <c r="Z90" t="s">
        <v>13</v>
      </c>
      <c r="AA90" t="s">
        <v>13</v>
      </c>
      <c r="AC90">
        <v>91</v>
      </c>
      <c r="AD90" t="s">
        <v>177</v>
      </c>
      <c r="AE90" s="2">
        <v>44729.347199074073</v>
      </c>
      <c r="AF90" t="s">
        <v>178</v>
      </c>
      <c r="AG90" t="s">
        <v>12</v>
      </c>
      <c r="AH90">
        <v>0</v>
      </c>
      <c r="AI90">
        <v>12.143000000000001</v>
      </c>
      <c r="AJ90" s="3">
        <v>32693</v>
      </c>
      <c r="AK90">
        <v>6.8310000000000004</v>
      </c>
      <c r="AL90" t="s">
        <v>13</v>
      </c>
      <c r="AM90" t="s">
        <v>13</v>
      </c>
      <c r="AN90" t="s">
        <v>13</v>
      </c>
      <c r="AO90" t="s">
        <v>13</v>
      </c>
      <c r="AS90" s="14">
        <v>125</v>
      </c>
      <c r="AT90" s="10">
        <f t="shared" si="10"/>
        <v>287.6484826313382</v>
      </c>
      <c r="AU90" s="11">
        <f t="shared" si="11"/>
        <v>6626.6665010055203</v>
      </c>
      <c r="AW90" s="6">
        <f t="shared" si="12"/>
        <v>377.66289773054723</v>
      </c>
      <c r="AX90" s="7">
        <f t="shared" si="13"/>
        <v>6029.0215997302703</v>
      </c>
      <c r="AZ90" s="8">
        <f t="shared" si="14"/>
        <v>324.69918214215045</v>
      </c>
      <c r="BA90" s="9">
        <f t="shared" si="15"/>
        <v>6229.6643876312601</v>
      </c>
      <c r="BC90" s="10">
        <f t="shared" si="16"/>
        <v>287.6484826313382</v>
      </c>
      <c r="BD90" s="11">
        <f t="shared" si="17"/>
        <v>6626.6665010055203</v>
      </c>
      <c r="BF90" s="16" t="e">
        <f t="shared" si="18"/>
        <v>#VALUE!</v>
      </c>
      <c r="BG90" s="17">
        <f t="shared" si="19"/>
        <v>1697.9592657199998</v>
      </c>
      <c r="BI90">
        <v>91</v>
      </c>
      <c r="BJ90" t="s">
        <v>177</v>
      </c>
      <c r="BK90" s="2">
        <v>44729.347199074073</v>
      </c>
      <c r="BL90" t="s">
        <v>178</v>
      </c>
      <c r="BM90" t="s">
        <v>12</v>
      </c>
      <c r="BN90">
        <v>0</v>
      </c>
      <c r="BO90">
        <v>2.7210000000000001</v>
      </c>
      <c r="BP90" s="3">
        <v>4890231</v>
      </c>
      <c r="BQ90">
        <v>956.12699999999995</v>
      </c>
      <c r="BR90" t="s">
        <v>13</v>
      </c>
      <c r="BS90" t="s">
        <v>13</v>
      </c>
      <c r="BT90" t="s">
        <v>13</v>
      </c>
      <c r="BU90" t="s">
        <v>13</v>
      </c>
    </row>
    <row r="91" spans="1:73" x14ac:dyDescent="0.3">
      <c r="A91">
        <v>92</v>
      </c>
      <c r="B91" t="s">
        <v>179</v>
      </c>
      <c r="C91" s="2">
        <v>44729.368460648147</v>
      </c>
      <c r="D91" t="s">
        <v>180</v>
      </c>
      <c r="E91" t="s">
        <v>12</v>
      </c>
      <c r="F91">
        <v>0</v>
      </c>
      <c r="G91">
        <v>6.0519999999999996</v>
      </c>
      <c r="H91" s="3">
        <v>1536</v>
      </c>
      <c r="I91">
        <v>-2E-3</v>
      </c>
      <c r="J91" t="s">
        <v>13</v>
      </c>
      <c r="K91" t="s">
        <v>13</v>
      </c>
      <c r="L91" t="s">
        <v>13</v>
      </c>
      <c r="M91" t="s">
        <v>13</v>
      </c>
      <c r="O91">
        <v>92</v>
      </c>
      <c r="P91" t="s">
        <v>179</v>
      </c>
      <c r="Q91" s="2">
        <v>44729.368460648147</v>
      </c>
      <c r="R91" t="s">
        <v>180</v>
      </c>
      <c r="S91" t="s">
        <v>12</v>
      </c>
      <c r="T91">
        <v>0</v>
      </c>
      <c r="U91" t="s">
        <v>13</v>
      </c>
      <c r="V91" t="s">
        <v>13</v>
      </c>
      <c r="W91" t="s">
        <v>13</v>
      </c>
      <c r="X91" t="s">
        <v>13</v>
      </c>
      <c r="Y91" t="s">
        <v>13</v>
      </c>
      <c r="Z91" t="s">
        <v>13</v>
      </c>
      <c r="AA91" t="s">
        <v>13</v>
      </c>
      <c r="AC91">
        <v>92</v>
      </c>
      <c r="AD91" t="s">
        <v>179</v>
      </c>
      <c r="AE91" s="2">
        <v>44729.368460648147</v>
      </c>
      <c r="AF91" t="s">
        <v>180</v>
      </c>
      <c r="AG91" t="s">
        <v>12</v>
      </c>
      <c r="AH91">
        <v>0</v>
      </c>
      <c r="AI91">
        <v>12.141999999999999</v>
      </c>
      <c r="AJ91" s="3">
        <v>41570</v>
      </c>
      <c r="AK91">
        <v>8.6869999999999994</v>
      </c>
      <c r="AL91" t="s">
        <v>13</v>
      </c>
      <c r="AM91" t="s">
        <v>13</v>
      </c>
      <c r="AN91" t="s">
        <v>13</v>
      </c>
      <c r="AO91" t="s">
        <v>13</v>
      </c>
      <c r="AS91" s="14">
        <v>126</v>
      </c>
      <c r="AT91" s="10">
        <f t="shared" si="10"/>
        <v>-0.17978789119999994</v>
      </c>
      <c r="AU91" s="11">
        <f t="shared" si="11"/>
        <v>8444.7187837519996</v>
      </c>
      <c r="AW91" s="6">
        <f t="shared" si="12"/>
        <v>-0.16598496000000029</v>
      </c>
      <c r="AX91" s="7">
        <f t="shared" si="13"/>
        <v>7633.437366227</v>
      </c>
      <c r="AZ91" s="8">
        <f t="shared" si="14"/>
        <v>-0.97959320319999943</v>
      </c>
      <c r="BA91" s="9">
        <f t="shared" si="15"/>
        <v>7916.2276647259996</v>
      </c>
      <c r="BC91" s="10">
        <f t="shared" si="16"/>
        <v>-0.17978789119999994</v>
      </c>
      <c r="BD91" s="11">
        <f t="shared" si="17"/>
        <v>8444.7187837519996</v>
      </c>
      <c r="BF91" s="16">
        <f t="shared" si="18"/>
        <v>-1.8435695007999997</v>
      </c>
      <c r="BG91" s="17">
        <f t="shared" si="19"/>
        <v>1530.2340320000001</v>
      </c>
      <c r="BI91">
        <v>92</v>
      </c>
      <c r="BJ91" t="s">
        <v>179</v>
      </c>
      <c r="BK91" s="2">
        <v>44729.368460648147</v>
      </c>
      <c r="BL91" t="s">
        <v>180</v>
      </c>
      <c r="BM91" t="s">
        <v>12</v>
      </c>
      <c r="BN91">
        <v>0</v>
      </c>
      <c r="BO91">
        <v>2.718</v>
      </c>
      <c r="BP91" s="3">
        <v>4964949</v>
      </c>
      <c r="BQ91">
        <v>956.86</v>
      </c>
      <c r="BR91" t="s">
        <v>13</v>
      </c>
      <c r="BS91" t="s">
        <v>13</v>
      </c>
      <c r="BT91" t="s">
        <v>13</v>
      </c>
      <c r="BU91" t="s">
        <v>13</v>
      </c>
    </row>
    <row r="92" spans="1:73" x14ac:dyDescent="0.3">
      <c r="A92">
        <v>93</v>
      </c>
      <c r="B92" t="s">
        <v>181</v>
      </c>
      <c r="C92" s="2">
        <v>44729.389768518522</v>
      </c>
      <c r="D92" t="s">
        <v>182</v>
      </c>
      <c r="E92" t="s">
        <v>12</v>
      </c>
      <c r="F92">
        <v>0</v>
      </c>
      <c r="G92">
        <v>6.0259999999999998</v>
      </c>
      <c r="H92" s="3">
        <v>4979</v>
      </c>
      <c r="I92">
        <v>5.0000000000000001E-3</v>
      </c>
      <c r="J92" t="s">
        <v>13</v>
      </c>
      <c r="K92" t="s">
        <v>13</v>
      </c>
      <c r="L92" t="s">
        <v>13</v>
      </c>
      <c r="M92" t="s">
        <v>13</v>
      </c>
      <c r="O92">
        <v>93</v>
      </c>
      <c r="P92" t="s">
        <v>181</v>
      </c>
      <c r="Q92" s="2">
        <v>44729.389768518522</v>
      </c>
      <c r="R92" t="s">
        <v>182</v>
      </c>
      <c r="S92" t="s">
        <v>12</v>
      </c>
      <c r="T92">
        <v>0</v>
      </c>
      <c r="U92" t="s">
        <v>13</v>
      </c>
      <c r="V92" t="s">
        <v>13</v>
      </c>
      <c r="W92" t="s">
        <v>13</v>
      </c>
      <c r="X92" t="s">
        <v>13</v>
      </c>
      <c r="Y92" t="s">
        <v>13</v>
      </c>
      <c r="Z92" t="s">
        <v>13</v>
      </c>
      <c r="AA92" t="s">
        <v>13</v>
      </c>
      <c r="AC92">
        <v>93</v>
      </c>
      <c r="AD92" t="s">
        <v>181</v>
      </c>
      <c r="AE92" s="2">
        <v>44729.389768518522</v>
      </c>
      <c r="AF92" t="s">
        <v>182</v>
      </c>
      <c r="AG92" t="s">
        <v>12</v>
      </c>
      <c r="AH92">
        <v>0</v>
      </c>
      <c r="AI92">
        <v>12.131</v>
      </c>
      <c r="AJ92" s="3">
        <v>50142</v>
      </c>
      <c r="AK92">
        <v>10.472</v>
      </c>
      <c r="AL92" t="s">
        <v>13</v>
      </c>
      <c r="AM92" t="s">
        <v>13</v>
      </c>
      <c r="AN92" t="s">
        <v>13</v>
      </c>
      <c r="AO92" t="s">
        <v>13</v>
      </c>
      <c r="AS92" s="14">
        <v>127</v>
      </c>
      <c r="AT92" s="10">
        <f t="shared" si="10"/>
        <v>5.9540181773</v>
      </c>
      <c r="AU92" s="11">
        <f t="shared" si="11"/>
        <v>10196.488501414718</v>
      </c>
      <c r="AW92" s="6">
        <f t="shared" si="12"/>
        <v>9.6239918712499986</v>
      </c>
      <c r="AX92" s="7">
        <f t="shared" si="13"/>
        <v>9173.3392003057215</v>
      </c>
      <c r="AZ92" s="8">
        <f t="shared" si="14"/>
        <v>10.883110944049999</v>
      </c>
      <c r="BA92" s="9">
        <f t="shared" si="15"/>
        <v>9542.4111801333602</v>
      </c>
      <c r="BC92" s="10">
        <f t="shared" si="16"/>
        <v>5.9540181773</v>
      </c>
      <c r="BD92" s="11">
        <f t="shared" si="17"/>
        <v>10196.488501414718</v>
      </c>
      <c r="BF92" s="16">
        <f t="shared" si="18"/>
        <v>3.4370560031999995</v>
      </c>
      <c r="BG92" s="17">
        <f t="shared" si="19"/>
        <v>1111.0063139199995</v>
      </c>
      <c r="BI92">
        <v>93</v>
      </c>
      <c r="BJ92" t="s">
        <v>181</v>
      </c>
      <c r="BK92" s="2">
        <v>44729.389768518522</v>
      </c>
      <c r="BL92" t="s">
        <v>182</v>
      </c>
      <c r="BM92" t="s">
        <v>12</v>
      </c>
      <c r="BN92">
        <v>0</v>
      </c>
      <c r="BO92">
        <v>2.7189999999999999</v>
      </c>
      <c r="BP92" s="3">
        <v>4973215</v>
      </c>
      <c r="BQ92">
        <v>956.93700000000001</v>
      </c>
      <c r="BR92" t="s">
        <v>13</v>
      </c>
      <c r="BS92" t="s">
        <v>13</v>
      </c>
      <c r="BT92" t="s">
        <v>13</v>
      </c>
      <c r="BU92" t="s">
        <v>13</v>
      </c>
    </row>
    <row r="93" spans="1:73" x14ac:dyDescent="0.3">
      <c r="A93">
        <v>94</v>
      </c>
      <c r="B93" t="s">
        <v>183</v>
      </c>
      <c r="C93" s="2">
        <v>44729.411041666666</v>
      </c>
      <c r="D93" t="s">
        <v>184</v>
      </c>
      <c r="E93" t="s">
        <v>12</v>
      </c>
      <c r="F93">
        <v>0</v>
      </c>
      <c r="G93">
        <v>6.0179999999999998</v>
      </c>
      <c r="H93" s="3">
        <v>34508</v>
      </c>
      <c r="I93">
        <v>6.5000000000000002E-2</v>
      </c>
      <c r="J93" t="s">
        <v>13</v>
      </c>
      <c r="K93" t="s">
        <v>13</v>
      </c>
      <c r="L93" t="s">
        <v>13</v>
      </c>
      <c r="M93" t="s">
        <v>13</v>
      </c>
      <c r="O93">
        <v>94</v>
      </c>
      <c r="P93" t="s">
        <v>183</v>
      </c>
      <c r="Q93" s="2">
        <v>44729.411041666666</v>
      </c>
      <c r="R93" t="s">
        <v>184</v>
      </c>
      <c r="S93" t="s">
        <v>12</v>
      </c>
      <c r="T93">
        <v>0</v>
      </c>
      <c r="U93" t="s">
        <v>13</v>
      </c>
      <c r="V93" t="s">
        <v>13</v>
      </c>
      <c r="W93" t="s">
        <v>13</v>
      </c>
      <c r="X93" t="s">
        <v>13</v>
      </c>
      <c r="Y93" t="s">
        <v>13</v>
      </c>
      <c r="Z93" t="s">
        <v>13</v>
      </c>
      <c r="AA93" t="s">
        <v>13</v>
      </c>
      <c r="AC93">
        <v>94</v>
      </c>
      <c r="AD93" t="s">
        <v>183</v>
      </c>
      <c r="AE93" s="2">
        <v>44729.411041666666</v>
      </c>
      <c r="AF93" t="s">
        <v>184</v>
      </c>
      <c r="AG93" t="s">
        <v>12</v>
      </c>
      <c r="AH93">
        <v>0</v>
      </c>
      <c r="AI93">
        <v>12.103</v>
      </c>
      <c r="AJ93" s="3">
        <v>78565</v>
      </c>
      <c r="AK93">
        <v>16.335999999999999</v>
      </c>
      <c r="AL93" t="s">
        <v>13</v>
      </c>
      <c r="AM93" t="s">
        <v>13</v>
      </c>
      <c r="AN93" t="s">
        <v>13</v>
      </c>
      <c r="AO93" t="s">
        <v>13</v>
      </c>
      <c r="AS93" s="14">
        <v>128</v>
      </c>
      <c r="AT93" s="10">
        <f t="shared" si="10"/>
        <v>78.458876801765442</v>
      </c>
      <c r="AU93" s="11">
        <f t="shared" si="11"/>
        <v>15978.164340578</v>
      </c>
      <c r="AW93" s="6">
        <f t="shared" si="12"/>
        <v>107.88789535536321</v>
      </c>
      <c r="AX93" s="7">
        <f t="shared" si="13"/>
        <v>14213.335734446751</v>
      </c>
      <c r="AZ93" s="8">
        <f t="shared" si="14"/>
        <v>90.373512030462408</v>
      </c>
      <c r="BA93" s="9">
        <f t="shared" si="15"/>
        <v>14917.4058130015</v>
      </c>
      <c r="BC93" s="10">
        <f t="shared" si="16"/>
        <v>78.458876801765442</v>
      </c>
      <c r="BD93" s="11">
        <f t="shared" si="17"/>
        <v>15978.164340578</v>
      </c>
      <c r="BF93" s="16">
        <f t="shared" si="18"/>
        <v>63.525688972799998</v>
      </c>
      <c r="BG93" s="17">
        <f t="shared" si="19"/>
        <v>-2087.6623969999987</v>
      </c>
      <c r="BI93">
        <v>94</v>
      </c>
      <c r="BJ93" t="s">
        <v>183</v>
      </c>
      <c r="BK93" s="2">
        <v>44729.411041666666</v>
      </c>
      <c r="BL93" t="s">
        <v>184</v>
      </c>
      <c r="BM93" t="s">
        <v>12</v>
      </c>
      <c r="BN93">
        <v>0</v>
      </c>
      <c r="BO93">
        <v>2.72</v>
      </c>
      <c r="BP93" s="3">
        <v>4897923</v>
      </c>
      <c r="BQ93">
        <v>956.20600000000002</v>
      </c>
      <c r="BR93" t="s">
        <v>13</v>
      </c>
      <c r="BS93" t="s">
        <v>13</v>
      </c>
      <c r="BT93" t="s">
        <v>13</v>
      </c>
      <c r="BU93" t="s">
        <v>13</v>
      </c>
    </row>
    <row r="94" spans="1:73" x14ac:dyDescent="0.3">
      <c r="A94">
        <v>95</v>
      </c>
      <c r="B94" t="s">
        <v>185</v>
      </c>
      <c r="C94" s="2">
        <v>44729.432326388887</v>
      </c>
      <c r="D94" t="s">
        <v>186</v>
      </c>
      <c r="E94" t="s">
        <v>12</v>
      </c>
      <c r="F94">
        <v>0</v>
      </c>
      <c r="G94">
        <v>6.0250000000000004</v>
      </c>
      <c r="H94" s="3">
        <v>8543</v>
      </c>
      <c r="I94">
        <v>1.2E-2</v>
      </c>
      <c r="J94" t="s">
        <v>13</v>
      </c>
      <c r="K94" t="s">
        <v>13</v>
      </c>
      <c r="L94" t="s">
        <v>13</v>
      </c>
      <c r="M94" t="s">
        <v>13</v>
      </c>
      <c r="O94">
        <v>95</v>
      </c>
      <c r="P94" t="s">
        <v>185</v>
      </c>
      <c r="Q94" s="2">
        <v>44729.432326388887</v>
      </c>
      <c r="R94" t="s">
        <v>186</v>
      </c>
      <c r="S94" t="s">
        <v>12</v>
      </c>
      <c r="T94">
        <v>0</v>
      </c>
      <c r="U94" t="s">
        <v>13</v>
      </c>
      <c r="V94" t="s">
        <v>13</v>
      </c>
      <c r="W94" t="s">
        <v>13</v>
      </c>
      <c r="X94" t="s">
        <v>13</v>
      </c>
      <c r="Y94" t="s">
        <v>13</v>
      </c>
      <c r="Z94" t="s">
        <v>13</v>
      </c>
      <c r="AA94" t="s">
        <v>13</v>
      </c>
      <c r="AC94">
        <v>95</v>
      </c>
      <c r="AD94" t="s">
        <v>185</v>
      </c>
      <c r="AE94" s="2">
        <v>44729.432326388887</v>
      </c>
      <c r="AF94" t="s">
        <v>186</v>
      </c>
      <c r="AG94" t="s">
        <v>12</v>
      </c>
      <c r="AH94">
        <v>0</v>
      </c>
      <c r="AI94">
        <v>12.092000000000001</v>
      </c>
      <c r="AJ94" s="3">
        <v>79554</v>
      </c>
      <c r="AK94">
        <v>16.539000000000001</v>
      </c>
      <c r="AL94" t="s">
        <v>13</v>
      </c>
      <c r="AM94" t="s">
        <v>13</v>
      </c>
      <c r="AN94" t="s">
        <v>13</v>
      </c>
      <c r="AO94" t="s">
        <v>13</v>
      </c>
      <c r="AS94" s="14">
        <v>129</v>
      </c>
      <c r="AT94" s="10">
        <f t="shared" si="10"/>
        <v>15.931958659700001</v>
      </c>
      <c r="AU94" s="11">
        <f t="shared" si="11"/>
        <v>16178.599830863679</v>
      </c>
      <c r="AW94" s="6">
        <f t="shared" si="12"/>
        <v>20.288700541250002</v>
      </c>
      <c r="AX94" s="7">
        <f t="shared" si="13"/>
        <v>14386.880381242681</v>
      </c>
      <c r="AZ94" s="8">
        <f t="shared" si="14"/>
        <v>21.71553290045</v>
      </c>
      <c r="BA94" s="9">
        <f t="shared" si="15"/>
        <v>15103.95987922584</v>
      </c>
      <c r="BC94" s="10">
        <f t="shared" si="16"/>
        <v>15.931958659700001</v>
      </c>
      <c r="BD94" s="11">
        <f t="shared" si="17"/>
        <v>16178.599830863679</v>
      </c>
      <c r="BF94" s="16">
        <f t="shared" si="18"/>
        <v>9.2828514047999988</v>
      </c>
      <c r="BG94" s="17">
        <f t="shared" si="19"/>
        <v>-2248.9946835199994</v>
      </c>
      <c r="BI94">
        <v>95</v>
      </c>
      <c r="BJ94" t="s">
        <v>185</v>
      </c>
      <c r="BK94" s="2">
        <v>44729.432326388887</v>
      </c>
      <c r="BL94" t="s">
        <v>186</v>
      </c>
      <c r="BM94" t="s">
        <v>12</v>
      </c>
      <c r="BN94">
        <v>0</v>
      </c>
      <c r="BO94">
        <v>2.72</v>
      </c>
      <c r="BP94" s="3">
        <v>4867308</v>
      </c>
      <c r="BQ94">
        <v>955.88699999999994</v>
      </c>
      <c r="BR94" t="s">
        <v>13</v>
      </c>
      <c r="BS94" t="s">
        <v>13</v>
      </c>
      <c r="BT94" t="s">
        <v>13</v>
      </c>
      <c r="BU94" t="s">
        <v>13</v>
      </c>
    </row>
    <row r="95" spans="1:73" x14ac:dyDescent="0.3">
      <c r="A95">
        <v>96</v>
      </c>
      <c r="B95" t="s">
        <v>187</v>
      </c>
      <c r="C95" s="2">
        <v>44729.453622685185</v>
      </c>
      <c r="D95" t="s">
        <v>188</v>
      </c>
      <c r="E95" t="s">
        <v>12</v>
      </c>
      <c r="F95">
        <v>0</v>
      </c>
      <c r="G95">
        <v>6.0190000000000001</v>
      </c>
      <c r="H95" s="3">
        <v>3617</v>
      </c>
      <c r="I95">
        <v>3.0000000000000001E-3</v>
      </c>
      <c r="J95" t="s">
        <v>13</v>
      </c>
      <c r="K95" t="s">
        <v>13</v>
      </c>
      <c r="L95" t="s">
        <v>13</v>
      </c>
      <c r="M95" t="s">
        <v>13</v>
      </c>
      <c r="O95">
        <v>96</v>
      </c>
      <c r="P95" t="s">
        <v>187</v>
      </c>
      <c r="Q95" s="2">
        <v>44729.453622685185</v>
      </c>
      <c r="R95" t="s">
        <v>188</v>
      </c>
      <c r="S95" t="s">
        <v>12</v>
      </c>
      <c r="T95">
        <v>0</v>
      </c>
      <c r="U95" t="s">
        <v>13</v>
      </c>
      <c r="V95" t="s">
        <v>13</v>
      </c>
      <c r="W95" t="s">
        <v>13</v>
      </c>
      <c r="X95" t="s">
        <v>13</v>
      </c>
      <c r="Y95" t="s">
        <v>13</v>
      </c>
      <c r="Z95" t="s">
        <v>13</v>
      </c>
      <c r="AA95" t="s">
        <v>13</v>
      </c>
      <c r="AC95">
        <v>96</v>
      </c>
      <c r="AD95" t="s">
        <v>187</v>
      </c>
      <c r="AE95" s="2">
        <v>44729.453622685185</v>
      </c>
      <c r="AF95" t="s">
        <v>188</v>
      </c>
      <c r="AG95" t="s">
        <v>12</v>
      </c>
      <c r="AH95">
        <v>0</v>
      </c>
      <c r="AI95">
        <v>12.134</v>
      </c>
      <c r="AJ95" s="3">
        <v>26730</v>
      </c>
      <c r="AK95">
        <v>5.5789999999999997</v>
      </c>
      <c r="AL95" t="s">
        <v>13</v>
      </c>
      <c r="AM95" t="s">
        <v>13</v>
      </c>
      <c r="AN95" t="s">
        <v>13</v>
      </c>
      <c r="AO95" t="s">
        <v>13</v>
      </c>
      <c r="AS95" s="14">
        <v>130</v>
      </c>
      <c r="AT95" s="10">
        <f t="shared" si="10"/>
        <v>3.1157480117</v>
      </c>
      <c r="AU95" s="11">
        <f t="shared" si="11"/>
        <v>5403.1571411919995</v>
      </c>
      <c r="AW95" s="6">
        <f t="shared" si="12"/>
        <v>5.6909921412499997</v>
      </c>
      <c r="AX95" s="7">
        <f t="shared" si="13"/>
        <v>4945.7232806669999</v>
      </c>
      <c r="AZ95" s="8">
        <f t="shared" si="14"/>
        <v>6.3546491724499994</v>
      </c>
      <c r="BA95" s="9">
        <f t="shared" si="15"/>
        <v>5095.3003454459995</v>
      </c>
      <c r="BC95" s="10">
        <f t="shared" si="16"/>
        <v>3.1157480117</v>
      </c>
      <c r="BD95" s="11">
        <f t="shared" si="17"/>
        <v>5403.1571411919995</v>
      </c>
      <c r="BF95" s="16">
        <f t="shared" si="18"/>
        <v>1.3050367728000003</v>
      </c>
      <c r="BG95" s="17">
        <f t="shared" si="19"/>
        <v>1658.4219519999999</v>
      </c>
      <c r="BI95">
        <v>96</v>
      </c>
      <c r="BJ95" t="s">
        <v>187</v>
      </c>
      <c r="BK95" s="2">
        <v>44729.453622685185</v>
      </c>
      <c r="BL95" t="s">
        <v>188</v>
      </c>
      <c r="BM95" t="s">
        <v>12</v>
      </c>
      <c r="BN95">
        <v>0</v>
      </c>
      <c r="BO95">
        <v>2.694</v>
      </c>
      <c r="BP95" s="3">
        <v>5353276</v>
      </c>
      <c r="BQ95">
        <v>959.89400000000001</v>
      </c>
      <c r="BR95" t="s">
        <v>13</v>
      </c>
      <c r="BS95" t="s">
        <v>13</v>
      </c>
      <c r="BT95" t="s">
        <v>13</v>
      </c>
      <c r="BU95" t="s">
        <v>13</v>
      </c>
    </row>
    <row r="96" spans="1:73" x14ac:dyDescent="0.3">
      <c r="A96">
        <v>97</v>
      </c>
      <c r="B96" t="s">
        <v>189</v>
      </c>
      <c r="C96" s="2">
        <v>44729.474907407406</v>
      </c>
      <c r="D96" t="s">
        <v>190</v>
      </c>
      <c r="E96" t="s">
        <v>12</v>
      </c>
      <c r="F96">
        <v>0</v>
      </c>
      <c r="G96">
        <v>6.0149999999999997</v>
      </c>
      <c r="H96" s="3">
        <v>121335</v>
      </c>
      <c r="I96">
        <v>0.24</v>
      </c>
      <c r="J96" t="s">
        <v>13</v>
      </c>
      <c r="K96" t="s">
        <v>13</v>
      </c>
      <c r="L96" t="s">
        <v>13</v>
      </c>
      <c r="M96" t="s">
        <v>13</v>
      </c>
      <c r="O96">
        <v>97</v>
      </c>
      <c r="P96" t="s">
        <v>189</v>
      </c>
      <c r="Q96" s="2">
        <v>44729.474907407406</v>
      </c>
      <c r="R96" t="s">
        <v>190</v>
      </c>
      <c r="S96" t="s">
        <v>12</v>
      </c>
      <c r="T96">
        <v>0</v>
      </c>
      <c r="U96" t="s">
        <v>13</v>
      </c>
      <c r="V96" t="s">
        <v>13</v>
      </c>
      <c r="W96" t="s">
        <v>13</v>
      </c>
      <c r="X96" t="s">
        <v>13</v>
      </c>
      <c r="Y96" t="s">
        <v>13</v>
      </c>
      <c r="Z96" t="s">
        <v>13</v>
      </c>
      <c r="AA96" t="s">
        <v>13</v>
      </c>
      <c r="AC96">
        <v>97</v>
      </c>
      <c r="AD96" t="s">
        <v>189</v>
      </c>
      <c r="AE96" s="2">
        <v>44729.474907407406</v>
      </c>
      <c r="AF96" t="s">
        <v>190</v>
      </c>
      <c r="AG96" t="s">
        <v>12</v>
      </c>
      <c r="AH96">
        <v>0</v>
      </c>
      <c r="AI96">
        <v>12.132</v>
      </c>
      <c r="AJ96" s="3">
        <v>45899</v>
      </c>
      <c r="AK96">
        <v>9.5890000000000004</v>
      </c>
      <c r="AL96" t="s">
        <v>13</v>
      </c>
      <c r="AM96" t="s">
        <v>13</v>
      </c>
      <c r="AN96" t="s">
        <v>13</v>
      </c>
      <c r="AO96" t="s">
        <v>13</v>
      </c>
      <c r="AS96" s="14">
        <v>131</v>
      </c>
      <c r="AT96" s="10">
        <f t="shared" si="10"/>
        <v>281.23885544359842</v>
      </c>
      <c r="AU96" s="11">
        <f t="shared" si="11"/>
        <v>9329.8598515104786</v>
      </c>
      <c r="AW96" s="6">
        <f t="shared" si="12"/>
        <v>369.56718986795499</v>
      </c>
      <c r="AX96" s="7">
        <f t="shared" si="13"/>
        <v>8412.2658985232301</v>
      </c>
      <c r="AZ96" s="8">
        <f t="shared" si="14"/>
        <v>317.52671316899756</v>
      </c>
      <c r="BA96" s="9">
        <f t="shared" si="15"/>
        <v>8737.7755620517401</v>
      </c>
      <c r="BC96" s="10">
        <f t="shared" si="16"/>
        <v>281.23885544359842</v>
      </c>
      <c r="BD96" s="11">
        <f t="shared" si="17"/>
        <v>9329.8598515104786</v>
      </c>
      <c r="BF96" s="16" t="e">
        <f t="shared" si="18"/>
        <v>#VALUE!</v>
      </c>
      <c r="BG96" s="17">
        <f t="shared" si="19"/>
        <v>1350.11005628</v>
      </c>
      <c r="BI96">
        <v>97</v>
      </c>
      <c r="BJ96" t="s">
        <v>189</v>
      </c>
      <c r="BK96" s="2">
        <v>44729.474907407406</v>
      </c>
      <c r="BL96" t="s">
        <v>190</v>
      </c>
      <c r="BM96" t="s">
        <v>12</v>
      </c>
      <c r="BN96">
        <v>0</v>
      </c>
      <c r="BO96">
        <v>2.718</v>
      </c>
      <c r="BP96" s="3">
        <v>4989808</v>
      </c>
      <c r="BQ96">
        <v>957.08900000000006</v>
      </c>
      <c r="BR96" t="s">
        <v>13</v>
      </c>
      <c r="BS96" t="s">
        <v>13</v>
      </c>
      <c r="BT96" t="s">
        <v>13</v>
      </c>
      <c r="BU96" t="s">
        <v>13</v>
      </c>
    </row>
    <row r="97" spans="1:73" x14ac:dyDescent="0.3">
      <c r="A97">
        <v>98</v>
      </c>
      <c r="B97" t="s">
        <v>191</v>
      </c>
      <c r="C97" s="2">
        <v>44729.49622685185</v>
      </c>
      <c r="D97" t="s">
        <v>192</v>
      </c>
      <c r="E97" t="s">
        <v>12</v>
      </c>
      <c r="F97">
        <v>0</v>
      </c>
      <c r="G97">
        <v>6.0190000000000001</v>
      </c>
      <c r="H97" s="3">
        <v>155052</v>
      </c>
      <c r="I97">
        <v>0.308</v>
      </c>
      <c r="J97" t="s">
        <v>13</v>
      </c>
      <c r="K97" t="s">
        <v>13</v>
      </c>
      <c r="L97" t="s">
        <v>13</v>
      </c>
      <c r="M97" t="s">
        <v>13</v>
      </c>
      <c r="O97">
        <v>98</v>
      </c>
      <c r="P97" t="s">
        <v>191</v>
      </c>
      <c r="Q97" s="2">
        <v>44729.49622685185</v>
      </c>
      <c r="R97" t="s">
        <v>192</v>
      </c>
      <c r="S97" t="s">
        <v>12</v>
      </c>
      <c r="T97">
        <v>0</v>
      </c>
      <c r="U97">
        <v>5.9640000000000004</v>
      </c>
      <c r="V97" s="3">
        <v>1416</v>
      </c>
      <c r="W97">
        <v>0.497</v>
      </c>
      <c r="X97" t="s">
        <v>13</v>
      </c>
      <c r="Y97" t="s">
        <v>13</v>
      </c>
      <c r="Z97" t="s">
        <v>13</v>
      </c>
      <c r="AA97" t="s">
        <v>13</v>
      </c>
      <c r="AC97">
        <v>98</v>
      </c>
      <c r="AD97" t="s">
        <v>191</v>
      </c>
      <c r="AE97" s="2">
        <v>44729.49622685185</v>
      </c>
      <c r="AF97" t="s">
        <v>192</v>
      </c>
      <c r="AG97" t="s">
        <v>12</v>
      </c>
      <c r="AH97">
        <v>0</v>
      </c>
      <c r="AI97">
        <v>12.08</v>
      </c>
      <c r="AJ97" s="3">
        <v>104553</v>
      </c>
      <c r="AK97">
        <v>21.628</v>
      </c>
      <c r="AL97" t="s">
        <v>13</v>
      </c>
      <c r="AM97" t="s">
        <v>13</v>
      </c>
      <c r="AN97" t="s">
        <v>13</v>
      </c>
      <c r="AO97" t="s">
        <v>13</v>
      </c>
      <c r="AS97" s="14">
        <v>132</v>
      </c>
      <c r="AT97" s="10">
        <f t="shared" si="10"/>
        <v>359.6558239774198</v>
      </c>
      <c r="AU97" s="11">
        <f t="shared" si="11"/>
        <v>21228.437563274321</v>
      </c>
      <c r="AW97" s="6">
        <f t="shared" si="12"/>
        <v>467.8661676489952</v>
      </c>
      <c r="AX97" s="7">
        <f t="shared" si="13"/>
        <v>18732.796627889074</v>
      </c>
      <c r="AZ97" s="8">
        <f t="shared" si="14"/>
        <v>405.24434826508644</v>
      </c>
      <c r="BA97" s="9">
        <f t="shared" si="15"/>
        <v>19808.932177305662</v>
      </c>
      <c r="BC97" s="10">
        <f t="shared" si="16"/>
        <v>359.6558239774198</v>
      </c>
      <c r="BD97" s="11">
        <f t="shared" si="17"/>
        <v>21228.437563274321</v>
      </c>
      <c r="BF97" s="16">
        <f t="shared" si="18"/>
        <v>256.52929119999999</v>
      </c>
      <c r="BG97" s="17">
        <f t="shared" si="19"/>
        <v>-7444.4378574800021</v>
      </c>
      <c r="BI97">
        <v>98</v>
      </c>
      <c r="BJ97" t="s">
        <v>191</v>
      </c>
      <c r="BK97" s="2">
        <v>44729.49622685185</v>
      </c>
      <c r="BL97" t="s">
        <v>192</v>
      </c>
      <c r="BM97" t="s">
        <v>12</v>
      </c>
      <c r="BN97">
        <v>0</v>
      </c>
      <c r="BO97">
        <v>2.7250000000000001</v>
      </c>
      <c r="BP97" s="3">
        <v>4876525</v>
      </c>
      <c r="BQ97">
        <v>955.98400000000004</v>
      </c>
      <c r="BR97" t="s">
        <v>13</v>
      </c>
      <c r="BS97" t="s">
        <v>13</v>
      </c>
      <c r="BT97" t="s">
        <v>13</v>
      </c>
      <c r="BU97" t="s">
        <v>13</v>
      </c>
    </row>
    <row r="98" spans="1:73" x14ac:dyDescent="0.3">
      <c r="A98">
        <v>49</v>
      </c>
      <c r="B98" t="s">
        <v>193</v>
      </c>
      <c r="C98" s="2">
        <v>44733.491574074076</v>
      </c>
      <c r="D98" t="s">
        <v>23</v>
      </c>
      <c r="E98" t="s">
        <v>12</v>
      </c>
      <c r="F98">
        <v>0</v>
      </c>
      <c r="G98">
        <v>6.0519999999999996</v>
      </c>
      <c r="H98" s="3">
        <v>1507</v>
      </c>
      <c r="I98">
        <v>-2E-3</v>
      </c>
      <c r="J98" t="s">
        <v>13</v>
      </c>
      <c r="K98" t="s">
        <v>13</v>
      </c>
      <c r="L98" t="s">
        <v>13</v>
      </c>
      <c r="M98" t="s">
        <v>13</v>
      </c>
      <c r="O98">
        <v>49</v>
      </c>
      <c r="P98" t="s">
        <v>193</v>
      </c>
      <c r="Q98" s="2">
        <v>44733.491574074076</v>
      </c>
      <c r="R98" t="s">
        <v>23</v>
      </c>
      <c r="S98" t="s">
        <v>12</v>
      </c>
      <c r="T98">
        <v>0</v>
      </c>
      <c r="U98" t="s">
        <v>13</v>
      </c>
      <c r="V98" t="s">
        <v>13</v>
      </c>
      <c r="W98" t="s">
        <v>13</v>
      </c>
      <c r="X98" t="s">
        <v>13</v>
      </c>
      <c r="Y98" t="s">
        <v>13</v>
      </c>
      <c r="Z98" t="s">
        <v>13</v>
      </c>
      <c r="AA98" t="s">
        <v>13</v>
      </c>
      <c r="AC98">
        <v>49</v>
      </c>
      <c r="AD98" t="s">
        <v>193</v>
      </c>
      <c r="AE98" s="2">
        <v>44733.491574074076</v>
      </c>
      <c r="AF98" t="s">
        <v>23</v>
      </c>
      <c r="AG98" t="s">
        <v>12</v>
      </c>
      <c r="AH98">
        <v>0</v>
      </c>
      <c r="AI98">
        <v>12.206</v>
      </c>
      <c r="AJ98" s="3">
        <v>3023</v>
      </c>
      <c r="AK98">
        <v>0.56499999999999995</v>
      </c>
      <c r="AL98" t="s">
        <v>13</v>
      </c>
      <c r="AM98" t="s">
        <v>13</v>
      </c>
      <c r="AN98" t="s">
        <v>13</v>
      </c>
      <c r="AO98" t="s">
        <v>13</v>
      </c>
      <c r="AQ98">
        <v>1</v>
      </c>
      <c r="AS98" s="14">
        <v>83</v>
      </c>
      <c r="AT98" s="10">
        <f t="shared" si="10"/>
        <v>-0.21682228029999995</v>
      </c>
      <c r="AU98" s="11">
        <f t="shared" si="11"/>
        <v>520.92088473991998</v>
      </c>
      <c r="AW98" s="6">
        <f t="shared" si="12"/>
        <v>-0.24630520875000084</v>
      </c>
      <c r="AX98" s="7">
        <f t="shared" si="13"/>
        <v>594.72057453467005</v>
      </c>
      <c r="AZ98" s="8">
        <f t="shared" si="14"/>
        <v>-1.0853462895499995</v>
      </c>
      <c r="BA98" s="9">
        <f t="shared" si="15"/>
        <v>573.99100751846004</v>
      </c>
      <c r="BC98" s="10">
        <f t="shared" si="16"/>
        <v>-0.21682228029999995</v>
      </c>
      <c r="BD98" s="11">
        <f t="shared" si="17"/>
        <v>520.92088473991998</v>
      </c>
      <c r="BF98" s="16">
        <f t="shared" si="18"/>
        <v>-1.8865171552</v>
      </c>
      <c r="BG98" s="17">
        <f t="shared" si="19"/>
        <v>291.40900412000002</v>
      </c>
      <c r="BI98">
        <v>49</v>
      </c>
      <c r="BJ98" t="s">
        <v>193</v>
      </c>
      <c r="BK98" s="2">
        <v>44733.491574074076</v>
      </c>
      <c r="BL98" t="s">
        <v>23</v>
      </c>
      <c r="BM98" t="s">
        <v>12</v>
      </c>
      <c r="BN98">
        <v>0</v>
      </c>
      <c r="BO98">
        <v>2.6989999999999998</v>
      </c>
      <c r="BP98" s="3">
        <v>5188698</v>
      </c>
      <c r="BQ98">
        <v>958.726</v>
      </c>
      <c r="BR98" t="s">
        <v>13</v>
      </c>
      <c r="BS98" t="s">
        <v>13</v>
      </c>
      <c r="BT98" t="s">
        <v>13</v>
      </c>
      <c r="BU98" t="s">
        <v>13</v>
      </c>
    </row>
    <row r="99" spans="1:73" x14ac:dyDescent="0.3">
      <c r="A99">
        <v>50</v>
      </c>
      <c r="B99" t="s">
        <v>194</v>
      </c>
      <c r="C99" s="2">
        <v>44733.512812499997</v>
      </c>
      <c r="D99" t="s">
        <v>24</v>
      </c>
      <c r="E99" t="s">
        <v>12</v>
      </c>
      <c r="F99">
        <v>0</v>
      </c>
      <c r="G99">
        <v>6.008</v>
      </c>
      <c r="H99" s="3">
        <v>1121944</v>
      </c>
      <c r="I99">
        <v>2.2639999999999998</v>
      </c>
      <c r="J99" t="s">
        <v>13</v>
      </c>
      <c r="K99" t="s">
        <v>13</v>
      </c>
      <c r="L99" t="s">
        <v>13</v>
      </c>
      <c r="M99" t="s">
        <v>13</v>
      </c>
      <c r="O99">
        <v>50</v>
      </c>
      <c r="P99" t="s">
        <v>194</v>
      </c>
      <c r="Q99" s="2">
        <v>44733.512812499997</v>
      </c>
      <c r="R99" t="s">
        <v>24</v>
      </c>
      <c r="S99" t="s">
        <v>12</v>
      </c>
      <c r="T99">
        <v>0</v>
      </c>
      <c r="U99">
        <v>5.9619999999999997</v>
      </c>
      <c r="V99" s="3">
        <v>9323</v>
      </c>
      <c r="W99">
        <v>2.4369999999999998</v>
      </c>
      <c r="X99" t="s">
        <v>13</v>
      </c>
      <c r="Y99" t="s">
        <v>13</v>
      </c>
      <c r="Z99" t="s">
        <v>13</v>
      </c>
      <c r="AA99" t="s">
        <v>13</v>
      </c>
      <c r="AC99">
        <v>50</v>
      </c>
      <c r="AD99" t="s">
        <v>194</v>
      </c>
      <c r="AE99" s="2">
        <v>44733.512812499997</v>
      </c>
      <c r="AF99" t="s">
        <v>24</v>
      </c>
      <c r="AG99" t="s">
        <v>12</v>
      </c>
      <c r="AH99">
        <v>0</v>
      </c>
      <c r="AI99">
        <v>12.185</v>
      </c>
      <c r="AJ99" s="3">
        <v>8120</v>
      </c>
      <c r="AK99">
        <v>1.6479999999999999</v>
      </c>
      <c r="AL99" t="s">
        <v>13</v>
      </c>
      <c r="AM99" t="s">
        <v>13</v>
      </c>
      <c r="AN99" t="s">
        <v>13</v>
      </c>
      <c r="AO99" t="s">
        <v>13</v>
      </c>
      <c r="AQ99">
        <v>1</v>
      </c>
      <c r="AS99" s="14">
        <v>84</v>
      </c>
      <c r="AT99" s="10">
        <f t="shared" si="10"/>
        <v>2528.8288227839803</v>
      </c>
      <c r="AU99" s="11">
        <f t="shared" si="11"/>
        <v>1573.0213541119999</v>
      </c>
      <c r="AW99" s="6">
        <f t="shared" si="12"/>
        <v>2330.2232267107652</v>
      </c>
      <c r="AX99" s="7">
        <f t="shared" si="13"/>
        <v>1536.1392977119999</v>
      </c>
      <c r="AZ99" s="8">
        <f t="shared" si="14"/>
        <v>2674.7727491369701</v>
      </c>
      <c r="BA99" s="9">
        <f t="shared" si="15"/>
        <v>1547.6139066560002</v>
      </c>
      <c r="BC99" s="10">
        <f t="shared" si="16"/>
        <v>2528.8288227839803</v>
      </c>
      <c r="BD99" s="11">
        <f t="shared" si="17"/>
        <v>1573.0213541119999</v>
      </c>
      <c r="BF99" s="16">
        <f t="shared" si="18"/>
        <v>1163.7867735499999</v>
      </c>
      <c r="BG99" s="17">
        <f t="shared" si="19"/>
        <v>748.46739200000013</v>
      </c>
      <c r="BI99">
        <v>50</v>
      </c>
      <c r="BJ99" t="s">
        <v>194</v>
      </c>
      <c r="BK99" s="2">
        <v>44733.512812499997</v>
      </c>
      <c r="BL99" t="s">
        <v>24</v>
      </c>
      <c r="BM99" t="s">
        <v>12</v>
      </c>
      <c r="BN99">
        <v>0</v>
      </c>
      <c r="BO99">
        <v>2.714</v>
      </c>
      <c r="BP99" s="3">
        <v>4957792</v>
      </c>
      <c r="BQ99">
        <v>956.79300000000001</v>
      </c>
      <c r="BR99" t="s">
        <v>13</v>
      </c>
      <c r="BS99" t="s">
        <v>13</v>
      </c>
      <c r="BT99" t="s">
        <v>13</v>
      </c>
      <c r="BU99" t="s">
        <v>13</v>
      </c>
    </row>
    <row r="100" spans="1:73" x14ac:dyDescent="0.3">
      <c r="A100">
        <v>51</v>
      </c>
      <c r="B100" t="s">
        <v>195</v>
      </c>
      <c r="C100" s="2">
        <v>44733.534039351849</v>
      </c>
      <c r="D100" t="s">
        <v>27</v>
      </c>
      <c r="E100" t="s">
        <v>12</v>
      </c>
      <c r="F100">
        <v>0</v>
      </c>
      <c r="G100">
        <v>6.032</v>
      </c>
      <c r="H100" s="3">
        <v>3019</v>
      </c>
      <c r="I100">
        <v>1E-3</v>
      </c>
      <c r="J100" t="s">
        <v>13</v>
      </c>
      <c r="K100" t="s">
        <v>13</v>
      </c>
      <c r="L100" t="s">
        <v>13</v>
      </c>
      <c r="M100" t="s">
        <v>13</v>
      </c>
      <c r="O100">
        <v>51</v>
      </c>
      <c r="P100" t="s">
        <v>195</v>
      </c>
      <c r="Q100" s="2">
        <v>44733.534039351849</v>
      </c>
      <c r="R100" t="s">
        <v>27</v>
      </c>
      <c r="S100" t="s">
        <v>12</v>
      </c>
      <c r="T100">
        <v>0</v>
      </c>
      <c r="U100" t="s">
        <v>13</v>
      </c>
      <c r="V100" t="s">
        <v>13</v>
      </c>
      <c r="W100" t="s">
        <v>13</v>
      </c>
      <c r="X100" t="s">
        <v>13</v>
      </c>
      <c r="Y100" t="s">
        <v>13</v>
      </c>
      <c r="Z100" t="s">
        <v>13</v>
      </c>
      <c r="AA100" t="s">
        <v>13</v>
      </c>
      <c r="AC100">
        <v>51</v>
      </c>
      <c r="AD100" t="s">
        <v>195</v>
      </c>
      <c r="AE100" s="2">
        <v>44733.534039351849</v>
      </c>
      <c r="AF100" t="s">
        <v>27</v>
      </c>
      <c r="AG100" t="s">
        <v>12</v>
      </c>
      <c r="AH100">
        <v>0</v>
      </c>
      <c r="AI100">
        <v>12.212999999999999</v>
      </c>
      <c r="AJ100" s="3">
        <v>2043</v>
      </c>
      <c r="AK100">
        <v>0.35699999999999998</v>
      </c>
      <c r="AL100" t="s">
        <v>13</v>
      </c>
      <c r="AM100" t="s">
        <v>13</v>
      </c>
      <c r="AN100" t="s">
        <v>13</v>
      </c>
      <c r="AO100" t="s">
        <v>13</v>
      </c>
      <c r="AQ100">
        <v>1</v>
      </c>
      <c r="AS100" s="14">
        <v>85</v>
      </c>
      <c r="AT100" s="10">
        <f t="shared" si="10"/>
        <v>2.0398797533000002</v>
      </c>
      <c r="AU100" s="11">
        <f t="shared" si="11"/>
        <v>318.48158337351998</v>
      </c>
      <c r="AW100" s="6">
        <f t="shared" si="12"/>
        <v>3.9890751712499988</v>
      </c>
      <c r="AX100" s="7">
        <f t="shared" si="13"/>
        <v>413.34020749826999</v>
      </c>
      <c r="AZ100" s="8">
        <f t="shared" si="14"/>
        <v>4.2984597800499991</v>
      </c>
      <c r="BA100" s="9">
        <f t="shared" si="15"/>
        <v>386.69573321526002</v>
      </c>
      <c r="BC100" s="10">
        <f t="shared" si="16"/>
        <v>2.0398797533000002</v>
      </c>
      <c r="BD100" s="11">
        <f t="shared" si="17"/>
        <v>318.48158337351998</v>
      </c>
      <c r="BF100" s="16">
        <f t="shared" si="18"/>
        <v>0.38676758720000048</v>
      </c>
      <c r="BG100" s="17">
        <f t="shared" si="19"/>
        <v>193.28701372</v>
      </c>
      <c r="BI100">
        <v>51</v>
      </c>
      <c r="BJ100" t="s">
        <v>195</v>
      </c>
      <c r="BK100" s="2">
        <v>44733.534039351849</v>
      </c>
      <c r="BL100" t="s">
        <v>27</v>
      </c>
      <c r="BM100" t="s">
        <v>12</v>
      </c>
      <c r="BN100">
        <v>0</v>
      </c>
      <c r="BO100">
        <v>2.71</v>
      </c>
      <c r="BP100" s="3">
        <v>5105307</v>
      </c>
      <c r="BQ100">
        <v>958.07600000000002</v>
      </c>
      <c r="BR100" t="s">
        <v>13</v>
      </c>
      <c r="BS100" t="s">
        <v>13</v>
      </c>
      <c r="BT100" t="s">
        <v>13</v>
      </c>
      <c r="BU100" t="s">
        <v>13</v>
      </c>
    </row>
    <row r="101" spans="1:73" x14ac:dyDescent="0.3">
      <c r="A101">
        <v>52</v>
      </c>
      <c r="B101" t="s">
        <v>196</v>
      </c>
      <c r="C101" s="2">
        <v>44733.555300925924</v>
      </c>
      <c r="D101" t="s">
        <v>197</v>
      </c>
      <c r="E101" t="s">
        <v>12</v>
      </c>
      <c r="F101">
        <v>0</v>
      </c>
      <c r="G101">
        <v>6.024</v>
      </c>
      <c r="H101" s="3">
        <v>5439</v>
      </c>
      <c r="I101">
        <v>6.0000000000000001E-3</v>
      </c>
      <c r="J101" t="s">
        <v>13</v>
      </c>
      <c r="K101" t="s">
        <v>13</v>
      </c>
      <c r="L101" t="s">
        <v>13</v>
      </c>
      <c r="M101" t="s">
        <v>13</v>
      </c>
      <c r="O101">
        <v>52</v>
      </c>
      <c r="P101" t="s">
        <v>196</v>
      </c>
      <c r="Q101" s="2">
        <v>44733.555300925924</v>
      </c>
      <c r="R101" t="s">
        <v>197</v>
      </c>
      <c r="S101" t="s">
        <v>12</v>
      </c>
      <c r="T101">
        <v>0</v>
      </c>
      <c r="U101" t="s">
        <v>13</v>
      </c>
      <c r="V101" s="3" t="s">
        <v>13</v>
      </c>
      <c r="W101" t="s">
        <v>13</v>
      </c>
      <c r="X101" t="s">
        <v>13</v>
      </c>
      <c r="Y101" t="s">
        <v>13</v>
      </c>
      <c r="Z101" t="s">
        <v>13</v>
      </c>
      <c r="AA101" t="s">
        <v>13</v>
      </c>
      <c r="AC101">
        <v>52</v>
      </c>
      <c r="AD101" t="s">
        <v>196</v>
      </c>
      <c r="AE101" s="2">
        <v>44733.555300925924</v>
      </c>
      <c r="AF101" t="s">
        <v>197</v>
      </c>
      <c r="AG101" t="s">
        <v>12</v>
      </c>
      <c r="AH101">
        <v>0</v>
      </c>
      <c r="AI101">
        <v>12.112</v>
      </c>
      <c r="AJ101" s="3">
        <v>46984</v>
      </c>
      <c r="AK101">
        <v>9.8149999999999995</v>
      </c>
      <c r="AL101" t="s">
        <v>13</v>
      </c>
      <c r="AM101" t="s">
        <v>13</v>
      </c>
      <c r="AN101" t="s">
        <v>13</v>
      </c>
      <c r="AO101" t="s">
        <v>13</v>
      </c>
      <c r="AQ101">
        <v>1</v>
      </c>
      <c r="AS101" s="14">
        <v>86</v>
      </c>
      <c r="AT101" s="10">
        <f t="shared" si="10"/>
        <v>7.034390461300001</v>
      </c>
      <c r="AU101" s="11">
        <f t="shared" si="11"/>
        <v>9551.5574955468801</v>
      </c>
      <c r="AW101" s="6">
        <f t="shared" si="12"/>
        <v>10.970127821249999</v>
      </c>
      <c r="AX101" s="7">
        <f t="shared" si="13"/>
        <v>8607.0990600108798</v>
      </c>
      <c r="AZ101" s="8">
        <f t="shared" si="14"/>
        <v>12.363978318049998</v>
      </c>
      <c r="BA101" s="9">
        <f t="shared" si="15"/>
        <v>8943.588910877439</v>
      </c>
      <c r="BC101" s="10">
        <f t="shared" si="16"/>
        <v>7.034390461300001</v>
      </c>
      <c r="BD101" s="11">
        <f t="shared" si="17"/>
        <v>9551.5574955468801</v>
      </c>
      <c r="BF101" s="16">
        <f t="shared" si="18"/>
        <v>4.1698606592000003</v>
      </c>
      <c r="BG101" s="17">
        <f t="shared" si="19"/>
        <v>1294.8610316800002</v>
      </c>
      <c r="BI101">
        <v>52</v>
      </c>
      <c r="BJ101" t="s">
        <v>196</v>
      </c>
      <c r="BK101" s="2">
        <v>44733.555300925924</v>
      </c>
      <c r="BL101" t="s">
        <v>197</v>
      </c>
      <c r="BM101" t="s">
        <v>12</v>
      </c>
      <c r="BN101">
        <v>0</v>
      </c>
      <c r="BO101">
        <v>2.7090000000000001</v>
      </c>
      <c r="BP101" s="3">
        <v>5074643</v>
      </c>
      <c r="BQ101">
        <v>957.82500000000005</v>
      </c>
      <c r="BR101" t="s">
        <v>13</v>
      </c>
      <c r="BS101" t="s">
        <v>13</v>
      </c>
      <c r="BT101" t="s">
        <v>13</v>
      </c>
      <c r="BU101" t="s">
        <v>13</v>
      </c>
    </row>
    <row r="102" spans="1:73" x14ac:dyDescent="0.3">
      <c r="A102">
        <v>53</v>
      </c>
      <c r="B102" t="s">
        <v>198</v>
      </c>
      <c r="C102" s="2">
        <v>44733.576562499999</v>
      </c>
      <c r="D102" t="s">
        <v>199</v>
      </c>
      <c r="E102" t="s">
        <v>12</v>
      </c>
      <c r="F102">
        <v>0</v>
      </c>
      <c r="G102">
        <v>6.01</v>
      </c>
      <c r="H102" s="3">
        <v>48338</v>
      </c>
      <c r="I102">
        <v>9.2999999999999999E-2</v>
      </c>
      <c r="J102" t="s">
        <v>13</v>
      </c>
      <c r="K102" t="s">
        <v>13</v>
      </c>
      <c r="L102" t="s">
        <v>13</v>
      </c>
      <c r="M102" t="s">
        <v>13</v>
      </c>
      <c r="O102">
        <v>53</v>
      </c>
      <c r="P102" t="s">
        <v>198</v>
      </c>
      <c r="Q102" s="2">
        <v>44733.576562499999</v>
      </c>
      <c r="R102" t="s">
        <v>199</v>
      </c>
      <c r="S102" t="s">
        <v>12</v>
      </c>
      <c r="T102">
        <v>0</v>
      </c>
      <c r="U102" t="s">
        <v>13</v>
      </c>
      <c r="V102" t="s">
        <v>13</v>
      </c>
      <c r="W102" t="s">
        <v>13</v>
      </c>
      <c r="X102" t="s">
        <v>13</v>
      </c>
      <c r="Y102" t="s">
        <v>13</v>
      </c>
      <c r="Z102" t="s">
        <v>13</v>
      </c>
      <c r="AA102" t="s">
        <v>13</v>
      </c>
      <c r="AC102">
        <v>53</v>
      </c>
      <c r="AD102" t="s">
        <v>198</v>
      </c>
      <c r="AE102" s="2">
        <v>44733.576562499999</v>
      </c>
      <c r="AF102" t="s">
        <v>199</v>
      </c>
      <c r="AG102" t="s">
        <v>12</v>
      </c>
      <c r="AH102">
        <v>0</v>
      </c>
      <c r="AI102">
        <v>12.135999999999999</v>
      </c>
      <c r="AJ102" s="3">
        <v>22678</v>
      </c>
      <c r="AK102">
        <v>4.7270000000000003</v>
      </c>
      <c r="AL102" t="s">
        <v>13</v>
      </c>
      <c r="AM102" t="s">
        <v>13</v>
      </c>
      <c r="AN102" t="s">
        <v>13</v>
      </c>
      <c r="AO102" t="s">
        <v>13</v>
      </c>
      <c r="AQ102">
        <v>1</v>
      </c>
      <c r="AS102" s="14">
        <v>87</v>
      </c>
      <c r="AT102" s="10">
        <f t="shared" si="10"/>
        <v>110.83943727686822</v>
      </c>
      <c r="AU102" s="11">
        <f t="shared" si="11"/>
        <v>4570.7178762243202</v>
      </c>
      <c r="AW102" s="6">
        <f t="shared" si="12"/>
        <v>150.3927558964472</v>
      </c>
      <c r="AX102" s="7">
        <f t="shared" si="13"/>
        <v>4207.0491109953209</v>
      </c>
      <c r="AZ102" s="8">
        <f t="shared" si="14"/>
        <v>126.6770396247004</v>
      </c>
      <c r="BA102" s="9">
        <f t="shared" si="15"/>
        <v>4323.8132172181595</v>
      </c>
      <c r="BC102" s="10">
        <f t="shared" si="16"/>
        <v>110.83943727686822</v>
      </c>
      <c r="BD102" s="11">
        <f t="shared" si="17"/>
        <v>4570.7178762243202</v>
      </c>
      <c r="BF102" s="16">
        <f t="shared" si="18"/>
        <v>100.78314470879999</v>
      </c>
      <c r="BG102" s="17">
        <f t="shared" si="19"/>
        <v>1561.7564675199999</v>
      </c>
      <c r="BI102">
        <v>53</v>
      </c>
      <c r="BJ102" t="s">
        <v>198</v>
      </c>
      <c r="BK102" s="2">
        <v>44733.576562499999</v>
      </c>
      <c r="BL102" t="s">
        <v>199</v>
      </c>
      <c r="BM102" t="s">
        <v>12</v>
      </c>
      <c r="BN102">
        <v>0</v>
      </c>
      <c r="BO102">
        <v>2.7090000000000001</v>
      </c>
      <c r="BP102" s="3">
        <v>5084321</v>
      </c>
      <c r="BQ102">
        <v>957.90499999999997</v>
      </c>
      <c r="BR102" t="s">
        <v>13</v>
      </c>
      <c r="BS102" t="s">
        <v>13</v>
      </c>
      <c r="BT102" t="s">
        <v>13</v>
      </c>
      <c r="BU102" t="s">
        <v>13</v>
      </c>
    </row>
    <row r="103" spans="1:73" x14ac:dyDescent="0.3">
      <c r="A103">
        <v>54</v>
      </c>
      <c r="B103" t="s">
        <v>200</v>
      </c>
      <c r="C103" s="2">
        <v>44733.597824074073</v>
      </c>
      <c r="D103" t="s">
        <v>201</v>
      </c>
      <c r="E103" t="s">
        <v>12</v>
      </c>
      <c r="F103">
        <v>0</v>
      </c>
      <c r="G103">
        <v>6.0460000000000003</v>
      </c>
      <c r="H103" s="3">
        <v>2104</v>
      </c>
      <c r="I103">
        <v>-1E-3</v>
      </c>
      <c r="J103" t="s">
        <v>13</v>
      </c>
      <c r="K103" t="s">
        <v>13</v>
      </c>
      <c r="L103" t="s">
        <v>13</v>
      </c>
      <c r="M103" t="s">
        <v>13</v>
      </c>
      <c r="O103">
        <v>54</v>
      </c>
      <c r="P103" t="s">
        <v>200</v>
      </c>
      <c r="Q103" s="2">
        <v>44733.597824074073</v>
      </c>
      <c r="R103" t="s">
        <v>201</v>
      </c>
      <c r="S103" t="s">
        <v>12</v>
      </c>
      <c r="T103">
        <v>0</v>
      </c>
      <c r="U103" t="s">
        <v>13</v>
      </c>
      <c r="V103" s="3" t="s">
        <v>13</v>
      </c>
      <c r="W103" t="s">
        <v>13</v>
      </c>
      <c r="X103" t="s">
        <v>13</v>
      </c>
      <c r="Y103" t="s">
        <v>13</v>
      </c>
      <c r="Z103" t="s">
        <v>13</v>
      </c>
      <c r="AA103" t="s">
        <v>13</v>
      </c>
      <c r="AC103">
        <v>54</v>
      </c>
      <c r="AD103" t="s">
        <v>200</v>
      </c>
      <c r="AE103" s="2">
        <v>44733.597824074073</v>
      </c>
      <c r="AF103" t="s">
        <v>201</v>
      </c>
      <c r="AG103" t="s">
        <v>12</v>
      </c>
      <c r="AH103">
        <v>0</v>
      </c>
      <c r="AI103">
        <v>12.146000000000001</v>
      </c>
      <c r="AJ103" s="3">
        <v>19502</v>
      </c>
      <c r="AK103">
        <v>4.0570000000000004</v>
      </c>
      <c r="AL103" t="s">
        <v>13</v>
      </c>
      <c r="AM103" t="s">
        <v>13</v>
      </c>
      <c r="AN103" t="s">
        <v>13</v>
      </c>
      <c r="AO103" t="s">
        <v>13</v>
      </c>
      <c r="AQ103">
        <v>1</v>
      </c>
      <c r="AS103" s="14">
        <v>88</v>
      </c>
      <c r="AT103" s="10">
        <f t="shared" si="10"/>
        <v>0.59484596479999996</v>
      </c>
      <c r="AU103" s="11">
        <f t="shared" si="11"/>
        <v>3917.6574293379203</v>
      </c>
      <c r="AW103" s="6">
        <f t="shared" si="12"/>
        <v>1.4143898400000001</v>
      </c>
      <c r="AX103" s="7">
        <f t="shared" si="13"/>
        <v>3626.6276111889201</v>
      </c>
      <c r="AZ103" s="8">
        <f t="shared" si="14"/>
        <v>1.0720580128000003</v>
      </c>
      <c r="BA103" s="9">
        <f t="shared" si="15"/>
        <v>3718.7402666549597</v>
      </c>
      <c r="BC103" s="10">
        <f t="shared" si="16"/>
        <v>0.59484596479999996</v>
      </c>
      <c r="BD103" s="11">
        <f t="shared" si="17"/>
        <v>3917.6574293379203</v>
      </c>
      <c r="BF103" s="16">
        <f t="shared" si="18"/>
        <v>-0.99723359679999968</v>
      </c>
      <c r="BG103" s="17">
        <f t="shared" si="19"/>
        <v>1446.50450912</v>
      </c>
      <c r="BI103">
        <v>54</v>
      </c>
      <c r="BJ103" t="s">
        <v>200</v>
      </c>
      <c r="BK103" s="2">
        <v>44733.597824074073</v>
      </c>
      <c r="BL103" t="s">
        <v>201</v>
      </c>
      <c r="BM103" t="s">
        <v>12</v>
      </c>
      <c r="BN103">
        <v>0</v>
      </c>
      <c r="BO103">
        <v>2.7149999999999999</v>
      </c>
      <c r="BP103" s="3">
        <v>5013292</v>
      </c>
      <c r="BQ103">
        <v>957.29899999999998</v>
      </c>
      <c r="BR103" t="s">
        <v>13</v>
      </c>
      <c r="BS103" t="s">
        <v>13</v>
      </c>
      <c r="BT103" t="s">
        <v>13</v>
      </c>
      <c r="BU103" t="s">
        <v>13</v>
      </c>
    </row>
    <row r="104" spans="1:73" x14ac:dyDescent="0.3">
      <c r="A104">
        <v>55</v>
      </c>
      <c r="B104" t="s">
        <v>202</v>
      </c>
      <c r="C104" s="2">
        <v>44733.619085648148</v>
      </c>
      <c r="D104" t="s">
        <v>203</v>
      </c>
      <c r="E104" t="s">
        <v>12</v>
      </c>
      <c r="F104">
        <v>0</v>
      </c>
      <c r="G104">
        <v>6.0629999999999997</v>
      </c>
      <c r="H104" s="3">
        <v>2009</v>
      </c>
      <c r="I104">
        <v>-1E-3</v>
      </c>
      <c r="J104" t="s">
        <v>13</v>
      </c>
      <c r="K104" t="s">
        <v>13</v>
      </c>
      <c r="L104" t="s">
        <v>13</v>
      </c>
      <c r="M104" t="s">
        <v>13</v>
      </c>
      <c r="O104">
        <v>55</v>
      </c>
      <c r="P104" t="s">
        <v>202</v>
      </c>
      <c r="Q104" s="2">
        <v>44733.619085648148</v>
      </c>
      <c r="R104" t="s">
        <v>203</v>
      </c>
      <c r="S104" t="s">
        <v>12</v>
      </c>
      <c r="T104">
        <v>0</v>
      </c>
      <c r="U104" t="s">
        <v>13</v>
      </c>
      <c r="V104" s="3" t="s">
        <v>13</v>
      </c>
      <c r="W104" t="s">
        <v>13</v>
      </c>
      <c r="X104" t="s">
        <v>13</v>
      </c>
      <c r="Y104" t="s">
        <v>13</v>
      </c>
      <c r="Z104" t="s">
        <v>13</v>
      </c>
      <c r="AA104" t="s">
        <v>13</v>
      </c>
      <c r="AC104">
        <v>55</v>
      </c>
      <c r="AD104" t="s">
        <v>202</v>
      </c>
      <c r="AE104" s="2">
        <v>44733.619085648148</v>
      </c>
      <c r="AF104" t="s">
        <v>203</v>
      </c>
      <c r="AG104" t="s">
        <v>12</v>
      </c>
      <c r="AH104">
        <v>0</v>
      </c>
      <c r="AI104">
        <v>12.14</v>
      </c>
      <c r="AJ104" s="3">
        <v>33822</v>
      </c>
      <c r="AK104">
        <v>7.0679999999999996</v>
      </c>
      <c r="AL104" t="s">
        <v>13</v>
      </c>
      <c r="AM104" t="s">
        <v>13</v>
      </c>
      <c r="AN104" t="s">
        <v>13</v>
      </c>
      <c r="AO104" t="s">
        <v>13</v>
      </c>
      <c r="AQ104">
        <v>1</v>
      </c>
      <c r="AS104" s="14">
        <v>89</v>
      </c>
      <c r="AT104" s="10">
        <f t="shared" si="10"/>
        <v>0.45875666930000025</v>
      </c>
      <c r="AU104" s="11">
        <f t="shared" si="11"/>
        <v>6858.1143655043197</v>
      </c>
      <c r="AW104" s="6">
        <f t="shared" si="12"/>
        <v>1.1491117212499988</v>
      </c>
      <c r="AX104" s="7">
        <f t="shared" si="13"/>
        <v>6233.624459275321</v>
      </c>
      <c r="AZ104" s="8">
        <f t="shared" si="14"/>
        <v>0.73151610604999995</v>
      </c>
      <c r="BA104" s="9">
        <f t="shared" si="15"/>
        <v>6444.3081358581603</v>
      </c>
      <c r="BC104" s="10">
        <f t="shared" si="16"/>
        <v>0.45875666930000025</v>
      </c>
      <c r="BD104" s="11">
        <f t="shared" si="17"/>
        <v>6858.1143655043197</v>
      </c>
      <c r="BF104" s="16">
        <f t="shared" si="18"/>
        <v>-1.1394692688000001</v>
      </c>
      <c r="BG104" s="17">
        <f t="shared" si="19"/>
        <v>1691.67321952</v>
      </c>
      <c r="BI104">
        <v>55</v>
      </c>
      <c r="BJ104" t="s">
        <v>202</v>
      </c>
      <c r="BK104" s="2">
        <v>44733.619085648148</v>
      </c>
      <c r="BL104" t="s">
        <v>203</v>
      </c>
      <c r="BM104" t="s">
        <v>12</v>
      </c>
      <c r="BN104">
        <v>0</v>
      </c>
      <c r="BO104">
        <v>2.7160000000000002</v>
      </c>
      <c r="BP104" s="3">
        <v>4955096</v>
      </c>
      <c r="BQ104">
        <v>956.76700000000005</v>
      </c>
      <c r="BR104" t="s">
        <v>13</v>
      </c>
      <c r="BS104" t="s">
        <v>13</v>
      </c>
      <c r="BT104" t="s">
        <v>13</v>
      </c>
      <c r="BU104" t="s">
        <v>13</v>
      </c>
    </row>
    <row r="105" spans="1:73" x14ac:dyDescent="0.3">
      <c r="A105">
        <v>56</v>
      </c>
      <c r="B105" t="s">
        <v>204</v>
      </c>
      <c r="C105" s="2">
        <v>44733.640335648146</v>
      </c>
      <c r="D105" t="s">
        <v>205</v>
      </c>
      <c r="E105" t="s">
        <v>12</v>
      </c>
      <c r="F105">
        <v>0</v>
      </c>
      <c r="G105">
        <v>6.01</v>
      </c>
      <c r="H105" s="3">
        <v>9159</v>
      </c>
      <c r="I105">
        <v>1.4E-2</v>
      </c>
      <c r="J105" t="s">
        <v>13</v>
      </c>
      <c r="K105" t="s">
        <v>13</v>
      </c>
      <c r="L105" t="s">
        <v>13</v>
      </c>
      <c r="M105" t="s">
        <v>13</v>
      </c>
      <c r="O105">
        <v>56</v>
      </c>
      <c r="P105" t="s">
        <v>204</v>
      </c>
      <c r="Q105" s="2">
        <v>44733.640335648146</v>
      </c>
      <c r="R105" t="s">
        <v>205</v>
      </c>
      <c r="S105" t="s">
        <v>12</v>
      </c>
      <c r="T105">
        <v>0</v>
      </c>
      <c r="U105" t="s">
        <v>13</v>
      </c>
      <c r="V105" t="s">
        <v>13</v>
      </c>
      <c r="W105" t="s">
        <v>13</v>
      </c>
      <c r="X105" t="s">
        <v>13</v>
      </c>
      <c r="Y105" t="s">
        <v>13</v>
      </c>
      <c r="Z105" t="s">
        <v>13</v>
      </c>
      <c r="AA105" t="s">
        <v>13</v>
      </c>
      <c r="AC105">
        <v>56</v>
      </c>
      <c r="AD105" t="s">
        <v>204</v>
      </c>
      <c r="AE105" s="2">
        <v>44733.640335648146</v>
      </c>
      <c r="AF105" t="s">
        <v>205</v>
      </c>
      <c r="AG105" t="s">
        <v>12</v>
      </c>
      <c r="AH105">
        <v>0</v>
      </c>
      <c r="AI105">
        <v>12.079000000000001</v>
      </c>
      <c r="AJ105" s="3">
        <v>83464</v>
      </c>
      <c r="AK105">
        <v>17.338999999999999</v>
      </c>
      <c r="AL105" t="s">
        <v>13</v>
      </c>
      <c r="AM105" t="s">
        <v>13</v>
      </c>
      <c r="AN105" t="s">
        <v>13</v>
      </c>
      <c r="AO105" t="s">
        <v>13</v>
      </c>
      <c r="AQ105">
        <v>1</v>
      </c>
      <c r="AS105" s="14">
        <v>90</v>
      </c>
      <c r="AT105" s="10">
        <f t="shared" si="10"/>
        <v>18.030671029300002</v>
      </c>
      <c r="AU105" s="11">
        <f t="shared" si="11"/>
        <v>16970.530373166079</v>
      </c>
      <c r="AW105" s="6">
        <f t="shared" si="12"/>
        <v>22.186699721250001</v>
      </c>
      <c r="AX105" s="7">
        <f t="shared" si="13"/>
        <v>15071.784759390082</v>
      </c>
      <c r="AZ105" s="8">
        <f t="shared" si="14"/>
        <v>23.43858906605</v>
      </c>
      <c r="BA105" s="9">
        <f t="shared" si="15"/>
        <v>15841.18774904704</v>
      </c>
      <c r="BC105" s="10">
        <f t="shared" si="16"/>
        <v>18.030671029300002</v>
      </c>
      <c r="BD105" s="11">
        <f t="shared" si="17"/>
        <v>16970.530373166079</v>
      </c>
      <c r="BF105" s="16">
        <f t="shared" si="18"/>
        <v>10.332373971199999</v>
      </c>
      <c r="BG105" s="17">
        <f t="shared" si="19"/>
        <v>-2919.7667571200004</v>
      </c>
      <c r="BI105">
        <v>56</v>
      </c>
      <c r="BJ105" t="s">
        <v>204</v>
      </c>
      <c r="BK105" s="2">
        <v>44733.640335648146</v>
      </c>
      <c r="BL105" t="s">
        <v>205</v>
      </c>
      <c r="BM105" t="s">
        <v>12</v>
      </c>
      <c r="BN105">
        <v>0</v>
      </c>
      <c r="BO105">
        <v>2.7040000000000002</v>
      </c>
      <c r="BP105" s="3">
        <v>4956011</v>
      </c>
      <c r="BQ105">
        <v>956.77599999999995</v>
      </c>
      <c r="BR105" t="s">
        <v>13</v>
      </c>
      <c r="BS105" t="s">
        <v>13</v>
      </c>
      <c r="BT105" t="s">
        <v>13</v>
      </c>
      <c r="BU105" t="s">
        <v>13</v>
      </c>
    </row>
    <row r="106" spans="1:73" x14ac:dyDescent="0.3">
      <c r="A106">
        <v>57</v>
      </c>
      <c r="B106" t="s">
        <v>206</v>
      </c>
      <c r="C106" s="2">
        <v>44733.661597222221</v>
      </c>
      <c r="D106" t="s">
        <v>207</v>
      </c>
      <c r="E106" t="s">
        <v>12</v>
      </c>
      <c r="F106">
        <v>0</v>
      </c>
      <c r="G106">
        <v>6.0110000000000001</v>
      </c>
      <c r="H106" s="3">
        <v>172798</v>
      </c>
      <c r="I106">
        <v>0.34399999999999997</v>
      </c>
      <c r="J106" t="s">
        <v>13</v>
      </c>
      <c r="K106" t="s">
        <v>13</v>
      </c>
      <c r="L106" t="s">
        <v>13</v>
      </c>
      <c r="M106" t="s">
        <v>13</v>
      </c>
      <c r="O106">
        <v>57</v>
      </c>
      <c r="P106" t="s">
        <v>206</v>
      </c>
      <c r="Q106" s="2">
        <v>44733.661597222221</v>
      </c>
      <c r="R106" t="s">
        <v>207</v>
      </c>
      <c r="S106" t="s">
        <v>12</v>
      </c>
      <c r="T106">
        <v>0</v>
      </c>
      <c r="U106">
        <v>5.9459999999999997</v>
      </c>
      <c r="V106" s="3">
        <v>1105</v>
      </c>
      <c r="W106">
        <v>0.42099999999999999</v>
      </c>
      <c r="X106" t="s">
        <v>13</v>
      </c>
      <c r="Y106" t="s">
        <v>13</v>
      </c>
      <c r="Z106" t="s">
        <v>13</v>
      </c>
      <c r="AA106" t="s">
        <v>13</v>
      </c>
      <c r="AC106">
        <v>57</v>
      </c>
      <c r="AD106" t="s">
        <v>206</v>
      </c>
      <c r="AE106" s="2">
        <v>44733.661597222221</v>
      </c>
      <c r="AF106" t="s">
        <v>207</v>
      </c>
      <c r="AG106" t="s">
        <v>12</v>
      </c>
      <c r="AH106">
        <v>0</v>
      </c>
      <c r="AI106">
        <v>12.054</v>
      </c>
      <c r="AJ106" s="3">
        <v>111056</v>
      </c>
      <c r="AK106">
        <v>22.942</v>
      </c>
      <c r="AL106" t="s">
        <v>13</v>
      </c>
      <c r="AM106" t="s">
        <v>13</v>
      </c>
      <c r="AN106" t="s">
        <v>13</v>
      </c>
      <c r="AO106" t="s">
        <v>13</v>
      </c>
      <c r="AQ106">
        <v>1</v>
      </c>
      <c r="AS106" s="14">
        <v>91</v>
      </c>
      <c r="AT106" s="10">
        <f t="shared" si="10"/>
        <v>400.85484815532578</v>
      </c>
      <c r="AU106" s="11">
        <f t="shared" si="11"/>
        <v>22536.825935329278</v>
      </c>
      <c r="AW106" s="6">
        <f t="shared" si="12"/>
        <v>518.85768074617511</v>
      </c>
      <c r="AX106" s="7">
        <f t="shared" si="13"/>
        <v>19850.442676513281</v>
      </c>
      <c r="AZ106" s="8">
        <f t="shared" si="14"/>
        <v>451.30165890959648</v>
      </c>
      <c r="BA106" s="9">
        <f t="shared" si="15"/>
        <v>21029.50754468864</v>
      </c>
      <c r="BC106" s="10">
        <f t="shared" si="16"/>
        <v>400.85484815532578</v>
      </c>
      <c r="BD106" s="11">
        <f t="shared" si="17"/>
        <v>22536.825935329278</v>
      </c>
      <c r="BF106" s="16">
        <f t="shared" si="18"/>
        <v>228.38442874999998</v>
      </c>
      <c r="BG106" s="17">
        <f t="shared" si="19"/>
        <v>-9148.2855059199992</v>
      </c>
      <c r="BI106">
        <v>57</v>
      </c>
      <c r="BJ106" t="s">
        <v>206</v>
      </c>
      <c r="BK106" s="2">
        <v>44733.661597222221</v>
      </c>
      <c r="BL106" t="s">
        <v>207</v>
      </c>
      <c r="BM106" t="s">
        <v>12</v>
      </c>
      <c r="BN106">
        <v>0</v>
      </c>
      <c r="BO106">
        <v>2.7120000000000002</v>
      </c>
      <c r="BP106" s="3">
        <v>5009748</v>
      </c>
      <c r="BQ106">
        <v>957.26800000000003</v>
      </c>
      <c r="BR106" t="s">
        <v>13</v>
      </c>
      <c r="BS106" t="s">
        <v>13</v>
      </c>
      <c r="BT106" t="s">
        <v>13</v>
      </c>
      <c r="BU106" t="s">
        <v>13</v>
      </c>
    </row>
    <row r="107" spans="1:73" x14ac:dyDescent="0.3">
      <c r="A107">
        <v>58</v>
      </c>
      <c r="B107" t="s">
        <v>208</v>
      </c>
      <c r="C107" s="2">
        <v>44733.682835648149</v>
      </c>
      <c r="D107" t="s">
        <v>209</v>
      </c>
      <c r="E107" t="s">
        <v>12</v>
      </c>
      <c r="F107">
        <v>0</v>
      </c>
      <c r="G107">
        <v>6.0179999999999998</v>
      </c>
      <c r="H107" s="3">
        <v>11149</v>
      </c>
      <c r="I107">
        <v>1.7999999999999999E-2</v>
      </c>
      <c r="J107" t="s">
        <v>13</v>
      </c>
      <c r="K107" t="s">
        <v>13</v>
      </c>
      <c r="L107" t="s">
        <v>13</v>
      </c>
      <c r="M107" t="s">
        <v>13</v>
      </c>
      <c r="O107">
        <v>58</v>
      </c>
      <c r="P107" t="s">
        <v>208</v>
      </c>
      <c r="Q107" s="2">
        <v>44733.682835648149</v>
      </c>
      <c r="R107" t="s">
        <v>209</v>
      </c>
      <c r="S107" t="s">
        <v>12</v>
      </c>
      <c r="T107">
        <v>0</v>
      </c>
      <c r="U107" t="s">
        <v>13</v>
      </c>
      <c r="V107" t="s">
        <v>13</v>
      </c>
      <c r="W107" t="s">
        <v>13</v>
      </c>
      <c r="X107" t="s">
        <v>13</v>
      </c>
      <c r="Y107" t="s">
        <v>13</v>
      </c>
      <c r="Z107" t="s">
        <v>13</v>
      </c>
      <c r="AA107" t="s">
        <v>13</v>
      </c>
      <c r="AC107">
        <v>58</v>
      </c>
      <c r="AD107" t="s">
        <v>208</v>
      </c>
      <c r="AE107" s="2">
        <v>44733.682835648149</v>
      </c>
      <c r="AF107" t="s">
        <v>209</v>
      </c>
      <c r="AG107" t="s">
        <v>12</v>
      </c>
      <c r="AH107">
        <v>0</v>
      </c>
      <c r="AI107">
        <v>12.127000000000001</v>
      </c>
      <c r="AJ107" s="3">
        <v>60057</v>
      </c>
      <c r="AK107">
        <v>12.526999999999999</v>
      </c>
      <c r="AL107" t="s">
        <v>13</v>
      </c>
      <c r="AM107" t="s">
        <v>13</v>
      </c>
      <c r="AN107" t="s">
        <v>13</v>
      </c>
      <c r="AO107" t="s">
        <v>13</v>
      </c>
      <c r="AQ107">
        <v>1</v>
      </c>
      <c r="AS107" s="14">
        <v>92</v>
      </c>
      <c r="AT107" s="10">
        <f t="shared" si="10"/>
        <v>23.697840861811461</v>
      </c>
      <c r="AU107" s="11">
        <f t="shared" si="11"/>
        <v>12218.03526028552</v>
      </c>
      <c r="AW107" s="6">
        <f t="shared" si="12"/>
        <v>28.428424271249995</v>
      </c>
      <c r="AX107" s="7">
        <f t="shared" si="13"/>
        <v>10942.99624926027</v>
      </c>
      <c r="AZ107" s="8">
        <f t="shared" si="14"/>
        <v>28.951487105699101</v>
      </c>
      <c r="BA107" s="9">
        <f t="shared" si="15"/>
        <v>11420.39312877126</v>
      </c>
      <c r="BC107" s="10">
        <f t="shared" si="16"/>
        <v>23.697840861811461</v>
      </c>
      <c r="BD107" s="11">
        <f t="shared" si="17"/>
        <v>12218.03526028552</v>
      </c>
      <c r="BF107" s="16">
        <f t="shared" si="18"/>
        <v>13.801703355199997</v>
      </c>
      <c r="BG107" s="17">
        <f t="shared" si="19"/>
        <v>310.82337771999971</v>
      </c>
      <c r="BI107">
        <v>58</v>
      </c>
      <c r="BJ107" t="s">
        <v>208</v>
      </c>
      <c r="BK107" s="2">
        <v>44733.682835648149</v>
      </c>
      <c r="BL107" t="s">
        <v>209</v>
      </c>
      <c r="BM107" t="s">
        <v>12</v>
      </c>
      <c r="BN107">
        <v>0</v>
      </c>
      <c r="BO107">
        <v>2.7149999999999999</v>
      </c>
      <c r="BP107" s="3">
        <v>4998086</v>
      </c>
      <c r="BQ107">
        <v>957.16399999999999</v>
      </c>
      <c r="BR107" t="s">
        <v>13</v>
      </c>
      <c r="BS107" t="s">
        <v>13</v>
      </c>
      <c r="BT107" t="s">
        <v>13</v>
      </c>
      <c r="BU107" t="s">
        <v>13</v>
      </c>
    </row>
    <row r="108" spans="1:73" x14ac:dyDescent="0.3">
      <c r="A108">
        <v>59</v>
      </c>
      <c r="B108" t="s">
        <v>210</v>
      </c>
      <c r="C108" s="2">
        <v>44733.704062500001</v>
      </c>
      <c r="D108" t="s">
        <v>211</v>
      </c>
      <c r="E108" t="s">
        <v>12</v>
      </c>
      <c r="F108">
        <v>0</v>
      </c>
      <c r="G108">
        <v>6.0119999999999996</v>
      </c>
      <c r="H108" s="3">
        <v>74613</v>
      </c>
      <c r="I108">
        <v>0.14599999999999999</v>
      </c>
      <c r="J108" t="s">
        <v>13</v>
      </c>
      <c r="K108" t="s">
        <v>13</v>
      </c>
      <c r="L108" t="s">
        <v>13</v>
      </c>
      <c r="M108" t="s">
        <v>13</v>
      </c>
      <c r="O108">
        <v>59</v>
      </c>
      <c r="P108" t="s">
        <v>210</v>
      </c>
      <c r="Q108" s="2">
        <v>44733.704062500001</v>
      </c>
      <c r="R108" t="s">
        <v>211</v>
      </c>
      <c r="S108" t="s">
        <v>12</v>
      </c>
      <c r="T108">
        <v>0</v>
      </c>
      <c r="U108" t="s">
        <v>13</v>
      </c>
      <c r="V108" t="s">
        <v>13</v>
      </c>
      <c r="W108" t="s">
        <v>13</v>
      </c>
      <c r="X108" t="s">
        <v>13</v>
      </c>
      <c r="Y108" t="s">
        <v>13</v>
      </c>
      <c r="Z108" t="s">
        <v>13</v>
      </c>
      <c r="AA108" t="s">
        <v>13</v>
      </c>
      <c r="AC108">
        <v>59</v>
      </c>
      <c r="AD108" t="s">
        <v>210</v>
      </c>
      <c r="AE108" s="2">
        <v>44733.704062500001</v>
      </c>
      <c r="AF108" t="s">
        <v>211</v>
      </c>
      <c r="AG108" t="s">
        <v>12</v>
      </c>
      <c r="AH108">
        <v>0</v>
      </c>
      <c r="AI108">
        <v>12.115</v>
      </c>
      <c r="AJ108" s="3">
        <v>49455</v>
      </c>
      <c r="AK108">
        <v>10.329000000000001</v>
      </c>
      <c r="AL108" t="s">
        <v>13</v>
      </c>
      <c r="AM108" t="s">
        <v>13</v>
      </c>
      <c r="AN108" t="s">
        <v>13</v>
      </c>
      <c r="AO108" t="s">
        <v>13</v>
      </c>
      <c r="AQ108">
        <v>1</v>
      </c>
      <c r="AS108" s="14">
        <v>93</v>
      </c>
      <c r="AT108" s="10">
        <f t="shared" si="10"/>
        <v>172.27294978460472</v>
      </c>
      <c r="AU108" s="11">
        <f t="shared" si="11"/>
        <v>10056.231759921999</v>
      </c>
      <c r="AW108" s="6">
        <f t="shared" si="12"/>
        <v>230.28576616854221</v>
      </c>
      <c r="AX108" s="7">
        <f t="shared" si="13"/>
        <v>9050.2643207407509</v>
      </c>
      <c r="AZ108" s="8">
        <f t="shared" si="14"/>
        <v>195.52109263792792</v>
      </c>
      <c r="BA108" s="9">
        <f t="shared" si="15"/>
        <v>9412.1693403735007</v>
      </c>
      <c r="BC108" s="10">
        <f t="shared" si="16"/>
        <v>172.27294978460472</v>
      </c>
      <c r="BD108" s="11">
        <f t="shared" si="17"/>
        <v>10056.231759921999</v>
      </c>
      <c r="BF108" s="16">
        <f t="shared" si="18"/>
        <v>187.58405758879999</v>
      </c>
      <c r="BG108" s="17">
        <f t="shared" si="19"/>
        <v>1153.9224070000002</v>
      </c>
      <c r="BI108">
        <v>59</v>
      </c>
      <c r="BJ108" t="s">
        <v>210</v>
      </c>
      <c r="BK108" s="2">
        <v>44733.704062500001</v>
      </c>
      <c r="BL108" t="s">
        <v>211</v>
      </c>
      <c r="BM108" t="s">
        <v>12</v>
      </c>
      <c r="BN108">
        <v>0</v>
      </c>
      <c r="BO108">
        <v>2.7120000000000002</v>
      </c>
      <c r="BP108" s="3">
        <v>5034926</v>
      </c>
      <c r="BQ108">
        <v>957.48800000000006</v>
      </c>
      <c r="BR108" t="s">
        <v>13</v>
      </c>
      <c r="BS108" t="s">
        <v>13</v>
      </c>
      <c r="BT108" t="s">
        <v>13</v>
      </c>
      <c r="BU108" t="s">
        <v>13</v>
      </c>
    </row>
    <row r="109" spans="1:73" x14ac:dyDescent="0.3">
      <c r="A109">
        <v>60</v>
      </c>
      <c r="B109" t="s">
        <v>212</v>
      </c>
      <c r="C109" s="2">
        <v>44733.725324074076</v>
      </c>
      <c r="D109" t="s">
        <v>213</v>
      </c>
      <c r="E109" t="s">
        <v>12</v>
      </c>
      <c r="F109">
        <v>0</v>
      </c>
      <c r="G109">
        <v>6.0140000000000002</v>
      </c>
      <c r="H109" s="3">
        <v>354309</v>
      </c>
      <c r="I109">
        <v>0.71099999999999997</v>
      </c>
      <c r="J109" t="s">
        <v>13</v>
      </c>
      <c r="K109" t="s">
        <v>13</v>
      </c>
      <c r="L109" t="s">
        <v>13</v>
      </c>
      <c r="M109" t="s">
        <v>13</v>
      </c>
      <c r="O109">
        <v>60</v>
      </c>
      <c r="P109" t="s">
        <v>212</v>
      </c>
      <c r="Q109" s="2">
        <v>44733.725324074076</v>
      </c>
      <c r="R109" t="s">
        <v>213</v>
      </c>
      <c r="S109" t="s">
        <v>12</v>
      </c>
      <c r="T109">
        <v>0</v>
      </c>
      <c r="U109">
        <v>5.9630000000000001</v>
      </c>
      <c r="V109" s="3">
        <v>2969</v>
      </c>
      <c r="W109">
        <v>0.879</v>
      </c>
      <c r="X109" t="s">
        <v>13</v>
      </c>
      <c r="Y109" t="s">
        <v>13</v>
      </c>
      <c r="Z109" t="s">
        <v>13</v>
      </c>
      <c r="AA109" t="s">
        <v>13</v>
      </c>
      <c r="AC109">
        <v>60</v>
      </c>
      <c r="AD109" t="s">
        <v>212</v>
      </c>
      <c r="AE109" s="2">
        <v>44733.725324074076</v>
      </c>
      <c r="AF109" t="s">
        <v>213</v>
      </c>
      <c r="AG109" t="s">
        <v>12</v>
      </c>
      <c r="AH109">
        <v>0</v>
      </c>
      <c r="AI109">
        <v>12.042999999999999</v>
      </c>
      <c r="AJ109" s="3">
        <v>140595</v>
      </c>
      <c r="AK109">
        <v>28.861000000000001</v>
      </c>
      <c r="AL109" t="s">
        <v>13</v>
      </c>
      <c r="AM109" t="s">
        <v>13</v>
      </c>
      <c r="AN109" t="s">
        <v>13</v>
      </c>
      <c r="AO109" t="s">
        <v>13</v>
      </c>
      <c r="AQ109">
        <v>1</v>
      </c>
      <c r="AS109" s="14">
        <v>94</v>
      </c>
      <c r="AT109" s="10">
        <f t="shared" si="10"/>
        <v>819.33695377308015</v>
      </c>
      <c r="AU109" s="11">
        <f t="shared" si="11"/>
        <v>28452.833833281999</v>
      </c>
      <c r="AW109" s="6">
        <f t="shared" si="12"/>
        <v>1010.8932101620078</v>
      </c>
      <c r="AX109" s="7">
        <f t="shared" si="13"/>
        <v>24860.371295850753</v>
      </c>
      <c r="AZ109" s="8">
        <f t="shared" si="14"/>
        <v>918.0159495215471</v>
      </c>
      <c r="BA109" s="9">
        <f t="shared" si="15"/>
        <v>26556.495327553501</v>
      </c>
      <c r="BC109" s="10">
        <f t="shared" si="16"/>
        <v>819.33695377308015</v>
      </c>
      <c r="BD109" s="11">
        <f t="shared" si="17"/>
        <v>28452.833833281999</v>
      </c>
      <c r="BF109" s="16">
        <f t="shared" si="18"/>
        <v>405.61224394999999</v>
      </c>
      <c r="BG109" s="17">
        <f t="shared" si="19"/>
        <v>-18718.972313000002</v>
      </c>
      <c r="BI109">
        <v>60</v>
      </c>
      <c r="BJ109" t="s">
        <v>212</v>
      </c>
      <c r="BK109" s="2">
        <v>44733.725324074076</v>
      </c>
      <c r="BL109" t="s">
        <v>213</v>
      </c>
      <c r="BM109" t="s">
        <v>12</v>
      </c>
      <c r="BN109">
        <v>0</v>
      </c>
      <c r="BO109">
        <v>2.718</v>
      </c>
      <c r="BP109" s="3">
        <v>4905801</v>
      </c>
      <c r="BQ109">
        <v>956.28599999999994</v>
      </c>
      <c r="BR109" t="s">
        <v>13</v>
      </c>
      <c r="BS109" t="s">
        <v>13</v>
      </c>
      <c r="BT109" t="s">
        <v>13</v>
      </c>
      <c r="BU109" t="s">
        <v>13</v>
      </c>
    </row>
    <row r="110" spans="1:73" x14ac:dyDescent="0.3">
      <c r="A110">
        <v>61</v>
      </c>
      <c r="B110" t="s">
        <v>214</v>
      </c>
      <c r="C110" s="2">
        <v>44733.746562499997</v>
      </c>
      <c r="D110" t="s">
        <v>215</v>
      </c>
      <c r="E110" t="s">
        <v>12</v>
      </c>
      <c r="F110">
        <v>0</v>
      </c>
      <c r="G110">
        <v>6.0179999999999998</v>
      </c>
      <c r="H110" s="3">
        <v>5529</v>
      </c>
      <c r="I110">
        <v>6.0000000000000001E-3</v>
      </c>
      <c r="J110" t="s">
        <v>13</v>
      </c>
      <c r="K110" t="s">
        <v>13</v>
      </c>
      <c r="L110" t="s">
        <v>13</v>
      </c>
      <c r="M110" t="s">
        <v>13</v>
      </c>
      <c r="O110">
        <v>61</v>
      </c>
      <c r="P110" t="s">
        <v>214</v>
      </c>
      <c r="Q110" s="2">
        <v>44733.746562499997</v>
      </c>
      <c r="R110" t="s">
        <v>215</v>
      </c>
      <c r="S110" t="s">
        <v>12</v>
      </c>
      <c r="T110">
        <v>0</v>
      </c>
      <c r="U110" t="s">
        <v>13</v>
      </c>
      <c r="V110" t="s">
        <v>13</v>
      </c>
      <c r="W110" t="s">
        <v>13</v>
      </c>
      <c r="X110" t="s">
        <v>13</v>
      </c>
      <c r="Y110" t="s">
        <v>13</v>
      </c>
      <c r="Z110" t="s">
        <v>13</v>
      </c>
      <c r="AA110" t="s">
        <v>13</v>
      </c>
      <c r="AC110">
        <v>61</v>
      </c>
      <c r="AD110" t="s">
        <v>214</v>
      </c>
      <c r="AE110" s="2">
        <v>44733.746562499997</v>
      </c>
      <c r="AF110" t="s">
        <v>215</v>
      </c>
      <c r="AG110" t="s">
        <v>12</v>
      </c>
      <c r="AH110">
        <v>0</v>
      </c>
      <c r="AI110">
        <v>12.109</v>
      </c>
      <c r="AJ110" s="3">
        <v>51420</v>
      </c>
      <c r="AK110">
        <v>10.737</v>
      </c>
      <c r="AL110" t="s">
        <v>13</v>
      </c>
      <c r="AM110" t="s">
        <v>13</v>
      </c>
      <c r="AN110" t="s">
        <v>13</v>
      </c>
      <c r="AO110" t="s">
        <v>13</v>
      </c>
      <c r="AQ110">
        <v>1</v>
      </c>
      <c r="AS110" s="14">
        <v>95</v>
      </c>
      <c r="AT110" s="10">
        <f t="shared" si="10"/>
        <v>7.2529599972999996</v>
      </c>
      <c r="AU110" s="11">
        <f t="shared" si="11"/>
        <v>10457.338701471999</v>
      </c>
      <c r="AW110" s="6">
        <f t="shared" si="12"/>
        <v>11.23455412125</v>
      </c>
      <c r="AX110" s="7">
        <f t="shared" si="13"/>
        <v>9402.1330905720006</v>
      </c>
      <c r="AZ110" s="8">
        <f t="shared" si="14"/>
        <v>12.650844714050002</v>
      </c>
      <c r="BA110" s="9">
        <f t="shared" si="15"/>
        <v>9784.6542933360015</v>
      </c>
      <c r="BC110" s="10">
        <f t="shared" si="16"/>
        <v>7.2529599972999996</v>
      </c>
      <c r="BD110" s="11">
        <f t="shared" si="17"/>
        <v>10457.338701471999</v>
      </c>
      <c r="BF110" s="16">
        <f t="shared" si="18"/>
        <v>4.3139878832000003</v>
      </c>
      <c r="BG110" s="17">
        <f t="shared" si="19"/>
        <v>1026.8517519999998</v>
      </c>
      <c r="BI110">
        <v>61</v>
      </c>
      <c r="BJ110" t="s">
        <v>214</v>
      </c>
      <c r="BK110" s="2">
        <v>44733.746562499997</v>
      </c>
      <c r="BL110" t="s">
        <v>215</v>
      </c>
      <c r="BM110" t="s">
        <v>12</v>
      </c>
      <c r="BN110">
        <v>0</v>
      </c>
      <c r="BO110">
        <v>2.698</v>
      </c>
      <c r="BP110" s="3">
        <v>5283972</v>
      </c>
      <c r="BQ110">
        <v>959.41800000000001</v>
      </c>
      <c r="BR110" t="s">
        <v>13</v>
      </c>
      <c r="BS110" t="s">
        <v>13</v>
      </c>
      <c r="BT110" t="s">
        <v>13</v>
      </c>
      <c r="BU110" t="s">
        <v>13</v>
      </c>
    </row>
    <row r="111" spans="1:73" x14ac:dyDescent="0.3">
      <c r="A111">
        <v>62</v>
      </c>
      <c r="B111" t="s">
        <v>216</v>
      </c>
      <c r="C111" s="2">
        <v>44733.767835648148</v>
      </c>
      <c r="D111" t="s">
        <v>217</v>
      </c>
      <c r="E111" t="s">
        <v>12</v>
      </c>
      <c r="F111">
        <v>0</v>
      </c>
      <c r="G111">
        <v>6.0129999999999999</v>
      </c>
      <c r="H111" s="3">
        <v>131453</v>
      </c>
      <c r="I111">
        <v>0.26100000000000001</v>
      </c>
      <c r="J111" t="s">
        <v>13</v>
      </c>
      <c r="K111" t="s">
        <v>13</v>
      </c>
      <c r="L111" t="s">
        <v>13</v>
      </c>
      <c r="M111" t="s">
        <v>13</v>
      </c>
      <c r="O111">
        <v>62</v>
      </c>
      <c r="P111" t="s">
        <v>216</v>
      </c>
      <c r="Q111" s="2">
        <v>44733.767835648148</v>
      </c>
      <c r="R111" t="s">
        <v>217</v>
      </c>
      <c r="S111" t="s">
        <v>12</v>
      </c>
      <c r="T111">
        <v>0</v>
      </c>
      <c r="U111" t="s">
        <v>13</v>
      </c>
      <c r="V111" t="s">
        <v>13</v>
      </c>
      <c r="W111" t="s">
        <v>13</v>
      </c>
      <c r="X111" t="s">
        <v>13</v>
      </c>
      <c r="Y111" t="s">
        <v>13</v>
      </c>
      <c r="Z111" t="s">
        <v>13</v>
      </c>
      <c r="AA111" t="s">
        <v>13</v>
      </c>
      <c r="AC111">
        <v>62</v>
      </c>
      <c r="AD111" t="s">
        <v>216</v>
      </c>
      <c r="AE111" s="2">
        <v>44733.767835648148</v>
      </c>
      <c r="AF111" t="s">
        <v>217</v>
      </c>
      <c r="AG111" t="s">
        <v>12</v>
      </c>
      <c r="AH111">
        <v>0</v>
      </c>
      <c r="AI111">
        <v>12.11</v>
      </c>
      <c r="AJ111" s="3">
        <v>55555</v>
      </c>
      <c r="AK111">
        <v>11.595000000000001</v>
      </c>
      <c r="AL111" t="s">
        <v>13</v>
      </c>
      <c r="AM111" t="s">
        <v>13</v>
      </c>
      <c r="AN111" t="s">
        <v>13</v>
      </c>
      <c r="AO111" t="s">
        <v>13</v>
      </c>
      <c r="AQ111">
        <v>1</v>
      </c>
      <c r="AS111" s="14">
        <v>96</v>
      </c>
      <c r="AT111" s="10">
        <f t="shared" si="10"/>
        <v>304.78992156202708</v>
      </c>
      <c r="AU111" s="11">
        <f t="shared" si="11"/>
        <v>11300.754643201999</v>
      </c>
      <c r="AW111" s="6">
        <f t="shared" si="12"/>
        <v>399.26022579521424</v>
      </c>
      <c r="AX111" s="7">
        <f t="shared" si="13"/>
        <v>10140.99630677075</v>
      </c>
      <c r="AZ111" s="8">
        <f t="shared" si="14"/>
        <v>343.87841615283196</v>
      </c>
      <c r="BA111" s="9">
        <f t="shared" si="15"/>
        <v>10568.0738185135</v>
      </c>
      <c r="BC111" s="10">
        <f t="shared" si="16"/>
        <v>304.78992156202708</v>
      </c>
      <c r="BD111" s="11">
        <f t="shared" si="17"/>
        <v>11300.754643201999</v>
      </c>
      <c r="BF111" s="16" t="e">
        <f t="shared" si="18"/>
        <v>#VALUE!</v>
      </c>
      <c r="BG111" s="17">
        <f t="shared" si="19"/>
        <v>716.0692870000006</v>
      </c>
      <c r="BI111">
        <v>62</v>
      </c>
      <c r="BJ111" t="s">
        <v>216</v>
      </c>
      <c r="BK111" s="2">
        <v>44733.767835648148</v>
      </c>
      <c r="BL111" t="s">
        <v>217</v>
      </c>
      <c r="BM111" t="s">
        <v>12</v>
      </c>
      <c r="BN111">
        <v>0</v>
      </c>
      <c r="BO111">
        <v>2.714</v>
      </c>
      <c r="BP111" s="3">
        <v>5012823</v>
      </c>
      <c r="BQ111">
        <v>957.29499999999996</v>
      </c>
      <c r="BR111" t="s">
        <v>13</v>
      </c>
      <c r="BS111" t="s">
        <v>13</v>
      </c>
      <c r="BT111" t="s">
        <v>13</v>
      </c>
      <c r="BU111" t="s">
        <v>13</v>
      </c>
    </row>
    <row r="112" spans="1:73" x14ac:dyDescent="0.3">
      <c r="A112">
        <v>63</v>
      </c>
      <c r="B112" t="s">
        <v>218</v>
      </c>
      <c r="C112" s="2">
        <v>44733.789085648146</v>
      </c>
      <c r="D112" t="s">
        <v>219</v>
      </c>
      <c r="E112" t="s">
        <v>12</v>
      </c>
      <c r="F112">
        <v>0</v>
      </c>
      <c r="G112">
        <v>6.016</v>
      </c>
      <c r="H112" s="3">
        <v>123879</v>
      </c>
      <c r="I112">
        <v>0.245</v>
      </c>
      <c r="J112" t="s">
        <v>13</v>
      </c>
      <c r="K112" t="s">
        <v>13</v>
      </c>
      <c r="L112" t="s">
        <v>13</v>
      </c>
      <c r="M112" t="s">
        <v>13</v>
      </c>
      <c r="O112">
        <v>63</v>
      </c>
      <c r="P112" t="s">
        <v>218</v>
      </c>
      <c r="Q112" s="2">
        <v>44733.789085648146</v>
      </c>
      <c r="R112" t="s">
        <v>219</v>
      </c>
      <c r="S112" t="s">
        <v>12</v>
      </c>
      <c r="T112">
        <v>0</v>
      </c>
      <c r="U112" t="s">
        <v>13</v>
      </c>
      <c r="V112" s="3" t="s">
        <v>13</v>
      </c>
      <c r="W112" t="s">
        <v>13</v>
      </c>
      <c r="X112" t="s">
        <v>13</v>
      </c>
      <c r="Y112" t="s">
        <v>13</v>
      </c>
      <c r="Z112" t="s">
        <v>13</v>
      </c>
      <c r="AA112" t="s">
        <v>13</v>
      </c>
      <c r="AC112">
        <v>63</v>
      </c>
      <c r="AD112" t="s">
        <v>218</v>
      </c>
      <c r="AE112" s="2">
        <v>44733.789085648146</v>
      </c>
      <c r="AF112" t="s">
        <v>219</v>
      </c>
      <c r="AG112" t="s">
        <v>12</v>
      </c>
      <c r="AH112">
        <v>0</v>
      </c>
      <c r="AI112">
        <v>12.129</v>
      </c>
      <c r="AJ112" s="3">
        <v>45287</v>
      </c>
      <c r="AK112">
        <v>9.4619999999999997</v>
      </c>
      <c r="AL112" t="s">
        <v>13</v>
      </c>
      <c r="AM112" t="s">
        <v>13</v>
      </c>
      <c r="AN112" t="s">
        <v>13</v>
      </c>
      <c r="AO112" t="s">
        <v>13</v>
      </c>
      <c r="AQ112">
        <v>1</v>
      </c>
      <c r="AS112" s="14">
        <v>97</v>
      </c>
      <c r="AT112" s="10">
        <f t="shared" si="10"/>
        <v>287.16192462513379</v>
      </c>
      <c r="AU112" s="11">
        <f t="shared" si="11"/>
        <v>9204.7836163431184</v>
      </c>
      <c r="AW112" s="6">
        <f t="shared" si="12"/>
        <v>377.0487283796158</v>
      </c>
      <c r="AX112" s="7">
        <f t="shared" si="13"/>
        <v>8302.3040305978702</v>
      </c>
      <c r="AZ112" s="8">
        <f t="shared" si="14"/>
        <v>324.15473279710318</v>
      </c>
      <c r="BA112" s="9">
        <f t="shared" si="15"/>
        <v>8621.6685648800612</v>
      </c>
      <c r="BC112" s="10">
        <f t="shared" si="16"/>
        <v>287.16192462513379</v>
      </c>
      <c r="BD112" s="11">
        <f t="shared" si="17"/>
        <v>9204.7836163431184</v>
      </c>
      <c r="BF112" s="16" t="e">
        <f t="shared" si="18"/>
        <v>#VALUE!</v>
      </c>
      <c r="BG112" s="17">
        <f t="shared" si="19"/>
        <v>1379.4872313200001</v>
      </c>
      <c r="BI112">
        <v>63</v>
      </c>
      <c r="BJ112" t="s">
        <v>218</v>
      </c>
      <c r="BK112" s="2">
        <v>44733.789085648146</v>
      </c>
      <c r="BL112" t="s">
        <v>219</v>
      </c>
      <c r="BM112" t="s">
        <v>12</v>
      </c>
      <c r="BN112">
        <v>0</v>
      </c>
      <c r="BO112">
        <v>2.718</v>
      </c>
      <c r="BP112" s="3">
        <v>4956238</v>
      </c>
      <c r="BQ112">
        <v>956.77800000000002</v>
      </c>
      <c r="BR112" t="s">
        <v>13</v>
      </c>
      <c r="BS112" t="s">
        <v>13</v>
      </c>
      <c r="BT112" t="s">
        <v>13</v>
      </c>
      <c r="BU112" t="s">
        <v>13</v>
      </c>
    </row>
    <row r="113" spans="1:73" x14ac:dyDescent="0.3">
      <c r="A113">
        <v>64</v>
      </c>
      <c r="B113" t="s">
        <v>220</v>
      </c>
      <c r="C113" s="2">
        <v>44733.810324074075</v>
      </c>
      <c r="D113" t="s">
        <v>221</v>
      </c>
      <c r="E113" t="s">
        <v>12</v>
      </c>
      <c r="F113">
        <v>0</v>
      </c>
      <c r="G113">
        <v>6.016</v>
      </c>
      <c r="H113" s="3">
        <v>51737</v>
      </c>
      <c r="I113">
        <v>0.1</v>
      </c>
      <c r="J113" t="s">
        <v>13</v>
      </c>
      <c r="K113" t="s">
        <v>13</v>
      </c>
      <c r="L113" t="s">
        <v>13</v>
      </c>
      <c r="M113" t="s">
        <v>13</v>
      </c>
      <c r="O113">
        <v>64</v>
      </c>
      <c r="P113" t="s">
        <v>220</v>
      </c>
      <c r="Q113" s="2">
        <v>44733.810324074075</v>
      </c>
      <c r="R113" t="s">
        <v>221</v>
      </c>
      <c r="S113" t="s">
        <v>12</v>
      </c>
      <c r="T113">
        <v>0</v>
      </c>
      <c r="U113" t="s">
        <v>13</v>
      </c>
      <c r="V113" s="3" t="s">
        <v>13</v>
      </c>
      <c r="W113" t="s">
        <v>13</v>
      </c>
      <c r="X113" t="s">
        <v>13</v>
      </c>
      <c r="Y113" t="s">
        <v>13</v>
      </c>
      <c r="Z113" t="s">
        <v>13</v>
      </c>
      <c r="AA113" t="s">
        <v>13</v>
      </c>
      <c r="AC113">
        <v>64</v>
      </c>
      <c r="AD113" t="s">
        <v>220</v>
      </c>
      <c r="AE113" s="2">
        <v>44733.810324074075</v>
      </c>
      <c r="AF113" t="s">
        <v>221</v>
      </c>
      <c r="AG113" t="s">
        <v>12</v>
      </c>
      <c r="AH113">
        <v>0</v>
      </c>
      <c r="AI113">
        <v>12.151</v>
      </c>
      <c r="AJ113" s="3">
        <v>19893</v>
      </c>
      <c r="AK113">
        <v>4.1390000000000002</v>
      </c>
      <c r="AL113" t="s">
        <v>13</v>
      </c>
      <c r="AM113" t="s">
        <v>13</v>
      </c>
      <c r="AN113" t="s">
        <v>13</v>
      </c>
      <c r="AO113" t="s">
        <v>13</v>
      </c>
      <c r="AQ113">
        <v>1</v>
      </c>
      <c r="AS113" s="14">
        <v>98</v>
      </c>
      <c r="AT113" s="10">
        <f t="shared" si="10"/>
        <v>118.79289319920873</v>
      </c>
      <c r="AU113" s="11">
        <f t="shared" si="11"/>
        <v>3998.08403342152</v>
      </c>
      <c r="AW113" s="6">
        <f t="shared" si="12"/>
        <v>160.7913804466622</v>
      </c>
      <c r="AX113" s="7">
        <f t="shared" si="13"/>
        <v>3698.1521369462703</v>
      </c>
      <c r="AZ113" s="8">
        <f t="shared" si="14"/>
        <v>135.5922798942679</v>
      </c>
      <c r="BA113" s="9">
        <f t="shared" si="15"/>
        <v>3793.2490066392597</v>
      </c>
      <c r="BC113" s="10">
        <f t="shared" si="16"/>
        <v>118.79289319920873</v>
      </c>
      <c r="BD113" s="11">
        <f t="shared" si="17"/>
        <v>3998.08403342152</v>
      </c>
      <c r="BF113" s="16">
        <f t="shared" si="18"/>
        <v>110.83004486879999</v>
      </c>
      <c r="BG113" s="17">
        <f t="shared" si="19"/>
        <v>1462.5662417199999</v>
      </c>
      <c r="BI113">
        <v>64</v>
      </c>
      <c r="BJ113" t="s">
        <v>220</v>
      </c>
      <c r="BK113" s="2">
        <v>44733.810324074075</v>
      </c>
      <c r="BL113" t="s">
        <v>221</v>
      </c>
      <c r="BM113" t="s">
        <v>12</v>
      </c>
      <c r="BN113">
        <v>0</v>
      </c>
      <c r="BO113">
        <v>2.7109999999999999</v>
      </c>
      <c r="BP113" s="3">
        <v>5140675</v>
      </c>
      <c r="BQ113">
        <v>958.35699999999997</v>
      </c>
      <c r="BR113" t="s">
        <v>13</v>
      </c>
      <c r="BS113" t="s">
        <v>13</v>
      </c>
      <c r="BT113" t="s">
        <v>13</v>
      </c>
      <c r="BU113" t="s">
        <v>13</v>
      </c>
    </row>
    <row r="114" spans="1:73" x14ac:dyDescent="0.3">
      <c r="A114">
        <v>65</v>
      </c>
      <c r="B114" t="s">
        <v>222</v>
      </c>
      <c r="C114" s="2">
        <v>44733.831585648149</v>
      </c>
      <c r="D114" t="s">
        <v>223</v>
      </c>
      <c r="E114" t="s">
        <v>12</v>
      </c>
      <c r="F114">
        <v>0</v>
      </c>
      <c r="G114">
        <v>6.0659999999999998</v>
      </c>
      <c r="H114" s="3">
        <v>1586</v>
      </c>
      <c r="I114">
        <v>-2E-3</v>
      </c>
      <c r="J114" t="s">
        <v>13</v>
      </c>
      <c r="K114" t="s">
        <v>13</v>
      </c>
      <c r="L114" t="s">
        <v>13</v>
      </c>
      <c r="M114" t="s">
        <v>13</v>
      </c>
      <c r="O114">
        <v>65</v>
      </c>
      <c r="P114" t="s">
        <v>222</v>
      </c>
      <c r="Q114" s="2">
        <v>44733.831585648149</v>
      </c>
      <c r="R114" t="s">
        <v>223</v>
      </c>
      <c r="S114" t="s">
        <v>12</v>
      </c>
      <c r="T114">
        <v>0</v>
      </c>
      <c r="U114" t="s">
        <v>13</v>
      </c>
      <c r="V114" t="s">
        <v>13</v>
      </c>
      <c r="W114" t="s">
        <v>13</v>
      </c>
      <c r="X114" t="s">
        <v>13</v>
      </c>
      <c r="Y114" t="s">
        <v>13</v>
      </c>
      <c r="Z114" t="s">
        <v>13</v>
      </c>
      <c r="AA114" t="s">
        <v>13</v>
      </c>
      <c r="AC114">
        <v>65</v>
      </c>
      <c r="AD114" t="s">
        <v>222</v>
      </c>
      <c r="AE114" s="2">
        <v>44733.831585648149</v>
      </c>
      <c r="AF114" t="s">
        <v>223</v>
      </c>
      <c r="AG114" t="s">
        <v>12</v>
      </c>
      <c r="AH114">
        <v>0</v>
      </c>
      <c r="AI114">
        <v>12.147</v>
      </c>
      <c r="AJ114" s="3">
        <v>21069</v>
      </c>
      <c r="AK114">
        <v>4.3879999999999999</v>
      </c>
      <c r="AL114" t="s">
        <v>13</v>
      </c>
      <c r="AM114" t="s">
        <v>13</v>
      </c>
      <c r="AN114" t="s">
        <v>13</v>
      </c>
      <c r="AO114" t="s">
        <v>13</v>
      </c>
      <c r="AQ114">
        <v>1</v>
      </c>
      <c r="AS114" s="14">
        <v>99</v>
      </c>
      <c r="AT114" s="10">
        <f t="shared" si="10"/>
        <v>-0.11536156120000007</v>
      </c>
      <c r="AU114" s="11">
        <f t="shared" si="11"/>
        <v>4239.9339015392807</v>
      </c>
      <c r="AW114" s="6">
        <f t="shared" si="12"/>
        <v>-2.7417835000000501E-2</v>
      </c>
      <c r="AX114" s="7">
        <f t="shared" si="13"/>
        <v>3913.1588236920302</v>
      </c>
      <c r="AZ114" s="8">
        <f t="shared" si="14"/>
        <v>-0.79748919819999919</v>
      </c>
      <c r="BA114" s="9">
        <f t="shared" si="15"/>
        <v>4017.3169411061399</v>
      </c>
      <c r="BC114" s="10">
        <f t="shared" si="16"/>
        <v>-0.11536156120000007</v>
      </c>
      <c r="BD114" s="11">
        <f t="shared" si="17"/>
        <v>4239.9339015392807</v>
      </c>
      <c r="BF114" s="16">
        <f t="shared" si="18"/>
        <v>-1.7694617807999999</v>
      </c>
      <c r="BG114" s="17">
        <f t="shared" si="19"/>
        <v>1507.7050730799999</v>
      </c>
      <c r="BI114">
        <v>65</v>
      </c>
      <c r="BJ114" t="s">
        <v>222</v>
      </c>
      <c r="BK114" s="2">
        <v>44733.831585648149</v>
      </c>
      <c r="BL114" t="s">
        <v>223</v>
      </c>
      <c r="BM114" t="s">
        <v>12</v>
      </c>
      <c r="BN114">
        <v>0</v>
      </c>
      <c r="BO114">
        <v>2.7120000000000002</v>
      </c>
      <c r="BP114" s="3">
        <v>5142054</v>
      </c>
      <c r="BQ114">
        <v>958.36800000000005</v>
      </c>
      <c r="BR114" t="s">
        <v>13</v>
      </c>
      <c r="BS114" t="s">
        <v>13</v>
      </c>
      <c r="BT114" t="s">
        <v>13</v>
      </c>
      <c r="BU114" t="s">
        <v>13</v>
      </c>
    </row>
    <row r="115" spans="1:73" x14ac:dyDescent="0.3">
      <c r="A115">
        <v>66</v>
      </c>
      <c r="B115" t="s">
        <v>224</v>
      </c>
      <c r="C115" s="2">
        <v>44733.852835648147</v>
      </c>
      <c r="D115" t="s">
        <v>225</v>
      </c>
      <c r="E115" t="s">
        <v>12</v>
      </c>
      <c r="F115">
        <v>0</v>
      </c>
      <c r="G115">
        <v>6.024</v>
      </c>
      <c r="H115" s="3">
        <v>7341</v>
      </c>
      <c r="I115">
        <v>0.01</v>
      </c>
      <c r="J115" t="s">
        <v>13</v>
      </c>
      <c r="K115" t="s">
        <v>13</v>
      </c>
      <c r="L115" t="s">
        <v>13</v>
      </c>
      <c r="M115" t="s">
        <v>13</v>
      </c>
      <c r="O115">
        <v>66</v>
      </c>
      <c r="P115" t="s">
        <v>224</v>
      </c>
      <c r="Q115" s="2">
        <v>44733.852835648147</v>
      </c>
      <c r="R115" t="s">
        <v>225</v>
      </c>
      <c r="S115" t="s">
        <v>12</v>
      </c>
      <c r="T115">
        <v>0</v>
      </c>
      <c r="U115" t="s">
        <v>13</v>
      </c>
      <c r="V115" t="s">
        <v>13</v>
      </c>
      <c r="W115" t="s">
        <v>13</v>
      </c>
      <c r="X115" t="s">
        <v>13</v>
      </c>
      <c r="Y115" t="s">
        <v>13</v>
      </c>
      <c r="Z115" t="s">
        <v>13</v>
      </c>
      <c r="AA115" t="s">
        <v>13</v>
      </c>
      <c r="AC115">
        <v>66</v>
      </c>
      <c r="AD115" t="s">
        <v>224</v>
      </c>
      <c r="AE115" s="2">
        <v>44733.852835648147</v>
      </c>
      <c r="AF115" t="s">
        <v>225</v>
      </c>
      <c r="AG115" t="s">
        <v>12</v>
      </c>
      <c r="AH115">
        <v>0</v>
      </c>
      <c r="AI115">
        <v>12.109</v>
      </c>
      <c r="AJ115" s="3">
        <v>63317</v>
      </c>
      <c r="AK115">
        <v>13.2</v>
      </c>
      <c r="AL115" t="s">
        <v>13</v>
      </c>
      <c r="AM115" t="s">
        <v>13</v>
      </c>
      <c r="AN115" t="s">
        <v>13</v>
      </c>
      <c r="AO115" t="s">
        <v>13</v>
      </c>
      <c r="AQ115">
        <v>1</v>
      </c>
      <c r="AS115" s="14">
        <v>100</v>
      </c>
      <c r="AT115" s="10">
        <f t="shared" si="10"/>
        <v>12.1542587293</v>
      </c>
      <c r="AU115" s="11">
        <f t="shared" si="11"/>
        <v>12881.61313568072</v>
      </c>
      <c r="AW115" s="6">
        <f t="shared" si="12"/>
        <v>16.63157347125</v>
      </c>
      <c r="AX115" s="7">
        <f t="shared" si="13"/>
        <v>11522.154202965472</v>
      </c>
      <c r="AZ115" s="8">
        <f t="shared" si="14"/>
        <v>18.226701216049999</v>
      </c>
      <c r="BA115" s="9">
        <f t="shared" si="15"/>
        <v>12037.165369128859</v>
      </c>
      <c r="BC115" s="10">
        <f t="shared" si="16"/>
        <v>12.1542587293</v>
      </c>
      <c r="BD115" s="11">
        <f t="shared" si="17"/>
        <v>12881.61313568072</v>
      </c>
      <c r="BF115" s="16">
        <f t="shared" si="18"/>
        <v>7.2681349711999994</v>
      </c>
      <c r="BG115" s="17">
        <f t="shared" si="19"/>
        <v>-26.147435079999596</v>
      </c>
      <c r="BI115">
        <v>66</v>
      </c>
      <c r="BJ115" t="s">
        <v>224</v>
      </c>
      <c r="BK115" s="2">
        <v>44733.852835648147</v>
      </c>
      <c r="BL115" t="s">
        <v>225</v>
      </c>
      <c r="BM115" t="s">
        <v>12</v>
      </c>
      <c r="BN115">
        <v>0</v>
      </c>
      <c r="BO115">
        <v>2.7130000000000001</v>
      </c>
      <c r="BP115" s="3">
        <v>4993829</v>
      </c>
      <c r="BQ115">
        <v>957.125</v>
      </c>
      <c r="BR115" t="s">
        <v>13</v>
      </c>
      <c r="BS115" t="s">
        <v>13</v>
      </c>
      <c r="BT115" t="s">
        <v>13</v>
      </c>
      <c r="BU115" t="s">
        <v>13</v>
      </c>
    </row>
    <row r="116" spans="1:73" x14ac:dyDescent="0.3">
      <c r="A116">
        <v>67</v>
      </c>
      <c r="B116" t="s">
        <v>226</v>
      </c>
      <c r="C116" s="2">
        <v>44733.874108796299</v>
      </c>
      <c r="D116" t="s">
        <v>227</v>
      </c>
      <c r="E116" t="s">
        <v>12</v>
      </c>
      <c r="F116">
        <v>0</v>
      </c>
      <c r="G116">
        <v>6.0179999999999998</v>
      </c>
      <c r="H116" s="3">
        <v>43641</v>
      </c>
      <c r="I116">
        <v>8.3000000000000004E-2</v>
      </c>
      <c r="J116" t="s">
        <v>13</v>
      </c>
      <c r="K116" t="s">
        <v>13</v>
      </c>
      <c r="L116" t="s">
        <v>13</v>
      </c>
      <c r="M116" t="s">
        <v>13</v>
      </c>
      <c r="O116">
        <v>67</v>
      </c>
      <c r="P116" t="s">
        <v>226</v>
      </c>
      <c r="Q116" s="2">
        <v>44733.874108796299</v>
      </c>
      <c r="R116" t="s">
        <v>227</v>
      </c>
      <c r="S116" t="s">
        <v>12</v>
      </c>
      <c r="T116">
        <v>0</v>
      </c>
      <c r="U116" t="s">
        <v>13</v>
      </c>
      <c r="V116" t="s">
        <v>13</v>
      </c>
      <c r="W116" t="s">
        <v>13</v>
      </c>
      <c r="X116" t="s">
        <v>13</v>
      </c>
      <c r="Y116" t="s">
        <v>13</v>
      </c>
      <c r="Z116" t="s">
        <v>13</v>
      </c>
      <c r="AA116" t="s">
        <v>13</v>
      </c>
      <c r="AC116">
        <v>67</v>
      </c>
      <c r="AD116" t="s">
        <v>226</v>
      </c>
      <c r="AE116" s="2">
        <v>44733.874108796299</v>
      </c>
      <c r="AF116" t="s">
        <v>227</v>
      </c>
      <c r="AG116" t="s">
        <v>12</v>
      </c>
      <c r="AH116">
        <v>0</v>
      </c>
      <c r="AI116">
        <v>12.146000000000001</v>
      </c>
      <c r="AJ116" s="3">
        <v>25287</v>
      </c>
      <c r="AK116">
        <v>5.2759999999999998</v>
      </c>
      <c r="AL116" t="s">
        <v>13</v>
      </c>
      <c r="AM116" t="s">
        <v>13</v>
      </c>
      <c r="AN116" t="s">
        <v>13</v>
      </c>
      <c r="AO116" t="s">
        <v>13</v>
      </c>
      <c r="AQ116">
        <v>1</v>
      </c>
      <c r="AS116" s="14">
        <v>101</v>
      </c>
      <c r="AT116" s="10">
        <f t="shared" si="10"/>
        <v>99.845676599604261</v>
      </c>
      <c r="AU116" s="11">
        <f t="shared" si="11"/>
        <v>5106.8045859431204</v>
      </c>
      <c r="AW116" s="6">
        <f t="shared" si="12"/>
        <v>135.9920979977278</v>
      </c>
      <c r="AX116" s="7">
        <f t="shared" si="13"/>
        <v>4682.9026301978702</v>
      </c>
      <c r="AZ116" s="8">
        <f t="shared" si="14"/>
        <v>114.35267649108711</v>
      </c>
      <c r="BA116" s="9">
        <f t="shared" si="15"/>
        <v>4820.61922968006</v>
      </c>
      <c r="BC116" s="10">
        <f t="shared" si="16"/>
        <v>99.845676599604261</v>
      </c>
      <c r="BD116" s="11">
        <f t="shared" si="17"/>
        <v>5106.8045859431204</v>
      </c>
      <c r="BF116" s="16">
        <f t="shared" si="18"/>
        <v>87.477573291200002</v>
      </c>
      <c r="BG116" s="17">
        <f t="shared" si="19"/>
        <v>1630.4728313199998</v>
      </c>
      <c r="BI116">
        <v>67</v>
      </c>
      <c r="BJ116" t="s">
        <v>226</v>
      </c>
      <c r="BK116" s="2">
        <v>44733.874108796299</v>
      </c>
      <c r="BL116" t="s">
        <v>227</v>
      </c>
      <c r="BM116" t="s">
        <v>12</v>
      </c>
      <c r="BN116">
        <v>0</v>
      </c>
      <c r="BO116">
        <v>2.7170000000000001</v>
      </c>
      <c r="BP116" s="3">
        <v>4981515</v>
      </c>
      <c r="BQ116">
        <v>957.01300000000003</v>
      </c>
      <c r="BR116" t="s">
        <v>13</v>
      </c>
      <c r="BS116" t="s">
        <v>13</v>
      </c>
      <c r="BT116" t="s">
        <v>13</v>
      </c>
      <c r="BU116" t="s">
        <v>13</v>
      </c>
    </row>
    <row r="117" spans="1:73" x14ac:dyDescent="0.3">
      <c r="A117">
        <v>68</v>
      </c>
      <c r="B117" t="s">
        <v>228</v>
      </c>
      <c r="C117" s="2">
        <v>44733.895381944443</v>
      </c>
      <c r="D117" t="s">
        <v>229</v>
      </c>
      <c r="E117" t="s">
        <v>12</v>
      </c>
      <c r="F117">
        <v>0</v>
      </c>
      <c r="G117">
        <v>6.0330000000000004</v>
      </c>
      <c r="H117" s="3">
        <v>2495</v>
      </c>
      <c r="I117">
        <v>0</v>
      </c>
      <c r="J117" t="s">
        <v>13</v>
      </c>
      <c r="K117" t="s">
        <v>13</v>
      </c>
      <c r="L117" t="s">
        <v>13</v>
      </c>
      <c r="M117" t="s">
        <v>13</v>
      </c>
      <c r="O117">
        <v>68</v>
      </c>
      <c r="P117" t="s">
        <v>228</v>
      </c>
      <c r="Q117" s="2">
        <v>44733.895381944443</v>
      </c>
      <c r="R117" t="s">
        <v>229</v>
      </c>
      <c r="S117" t="s">
        <v>12</v>
      </c>
      <c r="T117">
        <v>0</v>
      </c>
      <c r="U117" t="s">
        <v>13</v>
      </c>
      <c r="V117" s="3" t="s">
        <v>13</v>
      </c>
      <c r="W117" t="s">
        <v>13</v>
      </c>
      <c r="X117" t="s">
        <v>13</v>
      </c>
      <c r="Y117" t="s">
        <v>13</v>
      </c>
      <c r="Z117" t="s">
        <v>13</v>
      </c>
      <c r="AA117" t="s">
        <v>13</v>
      </c>
      <c r="AC117">
        <v>68</v>
      </c>
      <c r="AD117" t="s">
        <v>228</v>
      </c>
      <c r="AE117" s="2">
        <v>44733.895381944443</v>
      </c>
      <c r="AF117" t="s">
        <v>229</v>
      </c>
      <c r="AG117" t="s">
        <v>12</v>
      </c>
      <c r="AH117">
        <v>0</v>
      </c>
      <c r="AI117">
        <v>12.141999999999999</v>
      </c>
      <c r="AJ117" s="3">
        <v>31732</v>
      </c>
      <c r="AK117">
        <v>6.6289999999999996</v>
      </c>
      <c r="AL117" t="s">
        <v>13</v>
      </c>
      <c r="AM117" t="s">
        <v>13</v>
      </c>
      <c r="AN117" t="s">
        <v>13</v>
      </c>
      <c r="AO117" t="s">
        <v>13</v>
      </c>
      <c r="AQ117">
        <v>1</v>
      </c>
      <c r="AS117" s="14">
        <v>102</v>
      </c>
      <c r="AT117" s="10">
        <f t="shared" si="10"/>
        <v>1.1825716325</v>
      </c>
      <c r="AU117" s="11">
        <f t="shared" si="11"/>
        <v>6429.6078060915197</v>
      </c>
      <c r="AW117" s="6">
        <f t="shared" si="12"/>
        <v>2.510256781249999</v>
      </c>
      <c r="AX117" s="7">
        <f t="shared" si="13"/>
        <v>5854.7384426475201</v>
      </c>
      <c r="AZ117" s="8">
        <f t="shared" si="14"/>
        <v>2.4626448012500006</v>
      </c>
      <c r="BA117" s="9">
        <f t="shared" si="15"/>
        <v>6046.9278836617605</v>
      </c>
      <c r="BC117" s="10">
        <f t="shared" si="16"/>
        <v>1.1825716325</v>
      </c>
      <c r="BD117" s="11">
        <f t="shared" si="17"/>
        <v>6429.6078060915197</v>
      </c>
      <c r="BF117" s="16">
        <f t="shared" si="18"/>
        <v>-0.40893311999999993</v>
      </c>
      <c r="BG117" s="17">
        <f t="shared" si="19"/>
        <v>1699.85531872</v>
      </c>
      <c r="BI117">
        <v>68</v>
      </c>
      <c r="BJ117" t="s">
        <v>228</v>
      </c>
      <c r="BK117" s="2">
        <v>44733.895381944443</v>
      </c>
      <c r="BL117" t="s">
        <v>229</v>
      </c>
      <c r="BM117" t="s">
        <v>12</v>
      </c>
      <c r="BN117">
        <v>0</v>
      </c>
      <c r="BO117">
        <v>2.7170000000000001</v>
      </c>
      <c r="BP117" s="3">
        <v>5023117</v>
      </c>
      <c r="BQ117">
        <v>957.38599999999997</v>
      </c>
      <c r="BR117" t="s">
        <v>13</v>
      </c>
      <c r="BS117" t="s">
        <v>13</v>
      </c>
      <c r="BT117" t="s">
        <v>13</v>
      </c>
      <c r="BU117" t="s">
        <v>13</v>
      </c>
    </row>
    <row r="118" spans="1:73" x14ac:dyDescent="0.3">
      <c r="A118">
        <v>69</v>
      </c>
      <c r="B118" t="s">
        <v>230</v>
      </c>
      <c r="C118" s="2">
        <v>44733.916655092595</v>
      </c>
      <c r="D118" t="s">
        <v>231</v>
      </c>
      <c r="E118" t="s">
        <v>12</v>
      </c>
      <c r="F118">
        <v>0</v>
      </c>
      <c r="G118">
        <v>6.0229999999999997</v>
      </c>
      <c r="H118" s="3">
        <v>7237</v>
      </c>
      <c r="I118">
        <v>0.01</v>
      </c>
      <c r="J118" t="s">
        <v>13</v>
      </c>
      <c r="K118" t="s">
        <v>13</v>
      </c>
      <c r="L118" t="s">
        <v>13</v>
      </c>
      <c r="M118" t="s">
        <v>13</v>
      </c>
      <c r="O118">
        <v>69</v>
      </c>
      <c r="P118" t="s">
        <v>230</v>
      </c>
      <c r="Q118" s="2">
        <v>44733.916655092595</v>
      </c>
      <c r="R118" t="s">
        <v>231</v>
      </c>
      <c r="S118" t="s">
        <v>12</v>
      </c>
      <c r="T118">
        <v>0</v>
      </c>
      <c r="U118" t="s">
        <v>13</v>
      </c>
      <c r="V118" t="s">
        <v>13</v>
      </c>
      <c r="W118" t="s">
        <v>13</v>
      </c>
      <c r="X118" t="s">
        <v>13</v>
      </c>
      <c r="Y118" t="s">
        <v>13</v>
      </c>
      <c r="Z118" t="s">
        <v>13</v>
      </c>
      <c r="AA118" t="s">
        <v>13</v>
      </c>
      <c r="AC118">
        <v>69</v>
      </c>
      <c r="AD118" t="s">
        <v>230</v>
      </c>
      <c r="AE118" s="2">
        <v>44733.916655092595</v>
      </c>
      <c r="AF118" t="s">
        <v>231</v>
      </c>
      <c r="AG118" t="s">
        <v>12</v>
      </c>
      <c r="AH118">
        <v>0</v>
      </c>
      <c r="AI118">
        <v>12.121</v>
      </c>
      <c r="AJ118" s="3">
        <v>49251</v>
      </c>
      <c r="AK118">
        <v>10.287000000000001</v>
      </c>
      <c r="AL118" t="s">
        <v>13</v>
      </c>
      <c r="AM118" t="s">
        <v>13</v>
      </c>
      <c r="AN118" t="s">
        <v>13</v>
      </c>
      <c r="AO118" t="s">
        <v>13</v>
      </c>
      <c r="AQ118">
        <v>1</v>
      </c>
      <c r="AS118" s="14">
        <v>103</v>
      </c>
      <c r="AT118" s="10">
        <f t="shared" si="10"/>
        <v>11.8471380557</v>
      </c>
      <c r="AU118" s="11">
        <f t="shared" si="11"/>
        <v>10014.578831254479</v>
      </c>
      <c r="AW118" s="6">
        <f t="shared" si="12"/>
        <v>16.318036091250001</v>
      </c>
      <c r="AX118" s="7">
        <f t="shared" si="13"/>
        <v>9013.7066589672304</v>
      </c>
      <c r="AZ118" s="8">
        <f t="shared" si="14"/>
        <v>17.916967906450001</v>
      </c>
      <c r="BA118" s="9">
        <f t="shared" si="15"/>
        <v>9373.4919521237389</v>
      </c>
      <c r="BC118" s="10">
        <f t="shared" si="16"/>
        <v>11.8471380557</v>
      </c>
      <c r="BD118" s="11">
        <f t="shared" si="17"/>
        <v>10014.578831254479</v>
      </c>
      <c r="BF118" s="16">
        <f t="shared" si="18"/>
        <v>7.0958812688000004</v>
      </c>
      <c r="BG118" s="17">
        <f t="shared" si="19"/>
        <v>1166.3534162799999</v>
      </c>
      <c r="BI118">
        <v>69</v>
      </c>
      <c r="BJ118" t="s">
        <v>230</v>
      </c>
      <c r="BK118" s="2">
        <v>44733.916655092595</v>
      </c>
      <c r="BL118" t="s">
        <v>231</v>
      </c>
      <c r="BM118" t="s">
        <v>12</v>
      </c>
      <c r="BN118">
        <v>0</v>
      </c>
      <c r="BO118">
        <v>2.7149999999999999</v>
      </c>
      <c r="BP118" s="3">
        <v>4995238</v>
      </c>
      <c r="BQ118">
        <v>957.13800000000003</v>
      </c>
      <c r="BR118" t="s">
        <v>13</v>
      </c>
      <c r="BS118" t="s">
        <v>13</v>
      </c>
      <c r="BT118" t="s">
        <v>13</v>
      </c>
      <c r="BU118" t="s">
        <v>13</v>
      </c>
    </row>
    <row r="119" spans="1:73" x14ac:dyDescent="0.3">
      <c r="A119">
        <v>70</v>
      </c>
      <c r="B119" t="s">
        <v>232</v>
      </c>
      <c r="C119" s="2">
        <v>44733.937916666669</v>
      </c>
      <c r="D119" t="s">
        <v>233</v>
      </c>
      <c r="E119" t="s">
        <v>12</v>
      </c>
      <c r="F119">
        <v>0</v>
      </c>
      <c r="G119">
        <v>6.0289999999999999</v>
      </c>
      <c r="H119" s="3">
        <v>5307</v>
      </c>
      <c r="I119">
        <v>6.0000000000000001E-3</v>
      </c>
      <c r="J119" t="s">
        <v>13</v>
      </c>
      <c r="K119" t="s">
        <v>13</v>
      </c>
      <c r="L119" t="s">
        <v>13</v>
      </c>
      <c r="M119" t="s">
        <v>13</v>
      </c>
      <c r="O119">
        <v>70</v>
      </c>
      <c r="P119" t="s">
        <v>232</v>
      </c>
      <c r="Q119" s="2">
        <v>44733.937916666669</v>
      </c>
      <c r="R119" t="s">
        <v>233</v>
      </c>
      <c r="S119" t="s">
        <v>12</v>
      </c>
      <c r="T119">
        <v>0</v>
      </c>
      <c r="U119" t="s">
        <v>13</v>
      </c>
      <c r="V119" t="s">
        <v>13</v>
      </c>
      <c r="W119" t="s">
        <v>13</v>
      </c>
      <c r="X119" t="s">
        <v>13</v>
      </c>
      <c r="Y119" t="s">
        <v>13</v>
      </c>
      <c r="Z119" t="s">
        <v>13</v>
      </c>
      <c r="AA119" t="s">
        <v>13</v>
      </c>
      <c r="AC119">
        <v>70</v>
      </c>
      <c r="AD119" t="s">
        <v>232</v>
      </c>
      <c r="AE119" s="2">
        <v>44733.937916666669</v>
      </c>
      <c r="AF119" t="s">
        <v>233</v>
      </c>
      <c r="AG119" t="s">
        <v>12</v>
      </c>
      <c r="AH119">
        <v>0</v>
      </c>
      <c r="AI119">
        <v>12.125999999999999</v>
      </c>
      <c r="AJ119" s="3">
        <v>51767</v>
      </c>
      <c r="AK119">
        <v>10.808999999999999</v>
      </c>
      <c r="AL119" t="s">
        <v>13</v>
      </c>
      <c r="AM119" t="s">
        <v>13</v>
      </c>
      <c r="AN119" t="s">
        <v>13</v>
      </c>
      <c r="AO119" t="s">
        <v>13</v>
      </c>
      <c r="AQ119">
        <v>1</v>
      </c>
      <c r="AS119" s="14">
        <v>104</v>
      </c>
      <c r="AT119" s="10">
        <f t="shared" si="10"/>
        <v>6.7180796797000006</v>
      </c>
      <c r="AU119" s="11">
        <f t="shared" si="11"/>
        <v>10528.14983518472</v>
      </c>
      <c r="AW119" s="6">
        <f t="shared" si="12"/>
        <v>10.58292529125</v>
      </c>
      <c r="AX119" s="7">
        <f t="shared" si="13"/>
        <v>9464.2193549194708</v>
      </c>
      <c r="AZ119" s="8">
        <f t="shared" si="14"/>
        <v>11.941542770450003</v>
      </c>
      <c r="BA119" s="9">
        <f t="shared" si="15"/>
        <v>9850.4184895808612</v>
      </c>
      <c r="BC119" s="10">
        <f t="shared" si="16"/>
        <v>6.7180796797000006</v>
      </c>
      <c r="BD119" s="11">
        <f t="shared" si="17"/>
        <v>10528.14983518472</v>
      </c>
      <c r="BF119" s="16">
        <f t="shared" si="18"/>
        <v>3.9589194848</v>
      </c>
      <c r="BG119" s="17">
        <f t="shared" si="19"/>
        <v>1003.0324089199997</v>
      </c>
      <c r="BI119">
        <v>70</v>
      </c>
      <c r="BJ119" t="s">
        <v>232</v>
      </c>
      <c r="BK119" s="2">
        <v>44733.937916666669</v>
      </c>
      <c r="BL119" t="s">
        <v>233</v>
      </c>
      <c r="BM119" t="s">
        <v>12</v>
      </c>
      <c r="BN119">
        <v>0</v>
      </c>
      <c r="BO119">
        <v>2.7160000000000002</v>
      </c>
      <c r="BP119" s="3">
        <v>5007943</v>
      </c>
      <c r="BQ119">
        <v>957.25199999999995</v>
      </c>
      <c r="BR119" t="s">
        <v>13</v>
      </c>
      <c r="BS119" t="s">
        <v>13</v>
      </c>
      <c r="BT119" t="s">
        <v>13</v>
      </c>
      <c r="BU119" t="s">
        <v>13</v>
      </c>
    </row>
    <row r="120" spans="1:73" x14ac:dyDescent="0.3">
      <c r="A120">
        <v>71</v>
      </c>
      <c r="B120" t="s">
        <v>234</v>
      </c>
      <c r="C120" s="2">
        <v>44733.959120370368</v>
      </c>
      <c r="D120" t="s">
        <v>235</v>
      </c>
      <c r="E120" t="s">
        <v>12</v>
      </c>
      <c r="F120">
        <v>0</v>
      </c>
      <c r="G120">
        <v>6.0170000000000003</v>
      </c>
      <c r="H120" s="3">
        <v>42481</v>
      </c>
      <c r="I120">
        <v>8.1000000000000003E-2</v>
      </c>
      <c r="J120" t="s">
        <v>13</v>
      </c>
      <c r="K120" t="s">
        <v>13</v>
      </c>
      <c r="L120" t="s">
        <v>13</v>
      </c>
      <c r="M120" t="s">
        <v>13</v>
      </c>
      <c r="O120">
        <v>71</v>
      </c>
      <c r="P120" t="s">
        <v>234</v>
      </c>
      <c r="Q120" s="2">
        <v>44733.959120370368</v>
      </c>
      <c r="R120" t="s">
        <v>235</v>
      </c>
      <c r="S120" t="s">
        <v>12</v>
      </c>
      <c r="T120">
        <v>0</v>
      </c>
      <c r="U120" t="s">
        <v>13</v>
      </c>
      <c r="V120" s="3" t="s">
        <v>13</v>
      </c>
      <c r="W120" t="s">
        <v>13</v>
      </c>
      <c r="X120" t="s">
        <v>13</v>
      </c>
      <c r="Y120" t="s">
        <v>13</v>
      </c>
      <c r="Z120" t="s">
        <v>13</v>
      </c>
      <c r="AA120" t="s">
        <v>13</v>
      </c>
      <c r="AC120">
        <v>71</v>
      </c>
      <c r="AD120" t="s">
        <v>234</v>
      </c>
      <c r="AE120" s="2">
        <v>44733.959120370368</v>
      </c>
      <c r="AF120" t="s">
        <v>235</v>
      </c>
      <c r="AG120" t="s">
        <v>12</v>
      </c>
      <c r="AH120">
        <v>0</v>
      </c>
      <c r="AI120">
        <v>12.147</v>
      </c>
      <c r="AJ120" s="3">
        <v>28172</v>
      </c>
      <c r="AK120">
        <v>5.8819999999999997</v>
      </c>
      <c r="AL120" t="s">
        <v>13</v>
      </c>
      <c r="AM120" t="s">
        <v>13</v>
      </c>
      <c r="AN120" t="s">
        <v>13</v>
      </c>
      <c r="AO120" t="s">
        <v>13</v>
      </c>
      <c r="AQ120">
        <v>1</v>
      </c>
      <c r="AS120" s="14">
        <v>105</v>
      </c>
      <c r="AT120" s="10">
        <f t="shared" si="10"/>
        <v>97.130042668025055</v>
      </c>
      <c r="AU120" s="11">
        <f t="shared" si="11"/>
        <v>5699.1981563763202</v>
      </c>
      <c r="AW120" s="6">
        <f t="shared" si="12"/>
        <v>132.43007761835182</v>
      </c>
      <c r="AX120" s="7">
        <f t="shared" si="13"/>
        <v>5208.1006623723206</v>
      </c>
      <c r="AZ120" s="8">
        <f t="shared" si="14"/>
        <v>111.3081545848551</v>
      </c>
      <c r="BA120" s="9">
        <f t="shared" si="15"/>
        <v>5369.7234626441605</v>
      </c>
      <c r="BC120" s="10">
        <f t="shared" si="16"/>
        <v>97.130042668025055</v>
      </c>
      <c r="BD120" s="11">
        <f t="shared" si="17"/>
        <v>5699.1981563763202</v>
      </c>
      <c r="BF120" s="16">
        <f t="shared" si="18"/>
        <v>84.294818187199994</v>
      </c>
      <c r="BG120" s="17">
        <f t="shared" si="19"/>
        <v>1679.1962115200001</v>
      </c>
      <c r="BI120">
        <v>71</v>
      </c>
      <c r="BJ120" t="s">
        <v>234</v>
      </c>
      <c r="BK120" s="2">
        <v>44733.959120370368</v>
      </c>
      <c r="BL120" t="s">
        <v>235</v>
      </c>
      <c r="BM120" t="s">
        <v>12</v>
      </c>
      <c r="BN120">
        <v>0</v>
      </c>
      <c r="BO120">
        <v>2.714</v>
      </c>
      <c r="BP120" s="3">
        <v>4988234</v>
      </c>
      <c r="BQ120">
        <v>957.07500000000005</v>
      </c>
      <c r="BR120" t="s">
        <v>13</v>
      </c>
      <c r="BS120" t="s">
        <v>13</v>
      </c>
      <c r="BT120" t="s">
        <v>13</v>
      </c>
      <c r="BU120" t="s">
        <v>13</v>
      </c>
    </row>
    <row r="121" spans="1:73" x14ac:dyDescent="0.3">
      <c r="A121">
        <v>72</v>
      </c>
      <c r="B121" t="s">
        <v>236</v>
      </c>
      <c r="C121" s="2">
        <v>44733.980347222219</v>
      </c>
      <c r="D121" t="s">
        <v>237</v>
      </c>
      <c r="E121" t="s">
        <v>12</v>
      </c>
      <c r="F121">
        <v>0</v>
      </c>
      <c r="G121">
        <v>6.0179999999999998</v>
      </c>
      <c r="H121" s="3">
        <v>42068</v>
      </c>
      <c r="I121">
        <v>0.08</v>
      </c>
      <c r="J121" t="s">
        <v>13</v>
      </c>
      <c r="K121" t="s">
        <v>13</v>
      </c>
      <c r="L121" t="s">
        <v>13</v>
      </c>
      <c r="M121" t="s">
        <v>13</v>
      </c>
      <c r="O121">
        <v>72</v>
      </c>
      <c r="P121" t="s">
        <v>236</v>
      </c>
      <c r="Q121" s="2">
        <v>44733.980347222219</v>
      </c>
      <c r="R121" t="s">
        <v>237</v>
      </c>
      <c r="S121" t="s">
        <v>12</v>
      </c>
      <c r="T121">
        <v>0</v>
      </c>
      <c r="U121" t="s">
        <v>13</v>
      </c>
      <c r="V121" t="s">
        <v>13</v>
      </c>
      <c r="W121" t="s">
        <v>13</v>
      </c>
      <c r="X121" t="s">
        <v>13</v>
      </c>
      <c r="Y121" t="s">
        <v>13</v>
      </c>
      <c r="Z121" t="s">
        <v>13</v>
      </c>
      <c r="AA121" t="s">
        <v>13</v>
      </c>
      <c r="AC121">
        <v>72</v>
      </c>
      <c r="AD121" t="s">
        <v>236</v>
      </c>
      <c r="AE121" s="2">
        <v>44733.980347222219</v>
      </c>
      <c r="AF121" t="s">
        <v>237</v>
      </c>
      <c r="AG121" t="s">
        <v>12</v>
      </c>
      <c r="AH121">
        <v>0</v>
      </c>
      <c r="AI121">
        <v>12.16</v>
      </c>
      <c r="AJ121" s="3">
        <v>20126</v>
      </c>
      <c r="AK121">
        <v>4.1890000000000001</v>
      </c>
      <c r="AL121" t="s">
        <v>13</v>
      </c>
      <c r="AM121" t="s">
        <v>13</v>
      </c>
      <c r="AN121" t="s">
        <v>13</v>
      </c>
      <c r="AO121" t="s">
        <v>13</v>
      </c>
      <c r="AQ121">
        <v>1</v>
      </c>
      <c r="AS121" s="14">
        <v>106</v>
      </c>
      <c r="AT121" s="10">
        <f t="shared" si="10"/>
        <v>96.163131023103034</v>
      </c>
      <c r="AU121" s="11">
        <f t="shared" si="11"/>
        <v>4046.0071740444801</v>
      </c>
      <c r="AW121" s="6">
        <f t="shared" si="12"/>
        <v>131.16134529149122</v>
      </c>
      <c r="AX121" s="7">
        <f t="shared" si="13"/>
        <v>3740.76504266348</v>
      </c>
      <c r="AZ121" s="8">
        <f t="shared" si="14"/>
        <v>110.2241212601584</v>
      </c>
      <c r="BA121" s="9">
        <f t="shared" si="15"/>
        <v>3837.6469914562399</v>
      </c>
      <c r="BC121" s="10">
        <f t="shared" si="16"/>
        <v>96.163131023103034</v>
      </c>
      <c r="BD121" s="11">
        <f t="shared" si="17"/>
        <v>4046.0071740444801</v>
      </c>
      <c r="BF121" s="16">
        <f t="shared" si="18"/>
        <v>83.171522284799991</v>
      </c>
      <c r="BG121" s="17">
        <f t="shared" si="19"/>
        <v>1471.8874812800002</v>
      </c>
      <c r="BI121">
        <v>72</v>
      </c>
      <c r="BJ121" t="s">
        <v>236</v>
      </c>
      <c r="BK121" s="2">
        <v>44733.980347222219</v>
      </c>
      <c r="BL121" t="s">
        <v>237</v>
      </c>
      <c r="BM121" t="s">
        <v>12</v>
      </c>
      <c r="BN121">
        <v>0</v>
      </c>
      <c r="BO121">
        <v>2.7170000000000001</v>
      </c>
      <c r="BP121" s="3">
        <v>4941362</v>
      </c>
      <c r="BQ121">
        <v>956.63599999999997</v>
      </c>
      <c r="BR121" t="s">
        <v>13</v>
      </c>
      <c r="BS121" t="s">
        <v>13</v>
      </c>
      <c r="BT121" t="s">
        <v>13</v>
      </c>
      <c r="BU121" t="s">
        <v>13</v>
      </c>
    </row>
    <row r="122" spans="1:73" x14ac:dyDescent="0.3">
      <c r="A122">
        <v>73</v>
      </c>
      <c r="B122" t="s">
        <v>238</v>
      </c>
      <c r="C122" s="2">
        <v>44734.001597222225</v>
      </c>
      <c r="D122" t="s">
        <v>239</v>
      </c>
      <c r="E122" t="s">
        <v>12</v>
      </c>
      <c r="F122">
        <v>0</v>
      </c>
      <c r="G122">
        <v>6.06</v>
      </c>
      <c r="H122" s="3">
        <v>1632</v>
      </c>
      <c r="I122">
        <v>-2E-3</v>
      </c>
      <c r="J122" t="s">
        <v>13</v>
      </c>
      <c r="K122" t="s">
        <v>13</v>
      </c>
      <c r="L122" t="s">
        <v>13</v>
      </c>
      <c r="M122" t="s">
        <v>13</v>
      </c>
      <c r="O122">
        <v>73</v>
      </c>
      <c r="P122" t="s">
        <v>238</v>
      </c>
      <c r="Q122" s="2">
        <v>44734.001597222225</v>
      </c>
      <c r="R122" t="s">
        <v>239</v>
      </c>
      <c r="S122" t="s">
        <v>12</v>
      </c>
      <c r="T122">
        <v>0</v>
      </c>
      <c r="U122" t="s">
        <v>13</v>
      </c>
      <c r="V122" t="s">
        <v>13</v>
      </c>
      <c r="W122" t="s">
        <v>13</v>
      </c>
      <c r="X122" t="s">
        <v>13</v>
      </c>
      <c r="Y122" t="s">
        <v>13</v>
      </c>
      <c r="Z122" t="s">
        <v>13</v>
      </c>
      <c r="AA122" t="s">
        <v>13</v>
      </c>
      <c r="AC122">
        <v>73</v>
      </c>
      <c r="AD122" t="s">
        <v>238</v>
      </c>
      <c r="AE122" s="2">
        <v>44734.001597222225</v>
      </c>
      <c r="AF122" t="s">
        <v>239</v>
      </c>
      <c r="AG122" t="s">
        <v>12</v>
      </c>
      <c r="AH122">
        <v>0</v>
      </c>
      <c r="AI122">
        <v>12.192</v>
      </c>
      <c r="AJ122" s="3">
        <v>3368</v>
      </c>
      <c r="AK122">
        <v>0.63900000000000001</v>
      </c>
      <c r="AL122" t="s">
        <v>13</v>
      </c>
      <c r="AM122" t="s">
        <v>13</v>
      </c>
      <c r="AN122" t="s">
        <v>13</v>
      </c>
      <c r="AO122" t="s">
        <v>13</v>
      </c>
      <c r="AQ122">
        <v>1</v>
      </c>
      <c r="AS122" s="14">
        <v>107</v>
      </c>
      <c r="AT122" s="10">
        <f t="shared" si="10"/>
        <v>-5.5447692800000059E-2</v>
      </c>
      <c r="AU122" s="11">
        <f t="shared" si="11"/>
        <v>592.17611581951985</v>
      </c>
      <c r="AW122" s="6">
        <f t="shared" si="12"/>
        <v>0.10015775999999921</v>
      </c>
      <c r="AX122" s="7">
        <f t="shared" si="13"/>
        <v>658.54517327552014</v>
      </c>
      <c r="AZ122" s="8">
        <f t="shared" si="14"/>
        <v>-0.63020942079999998</v>
      </c>
      <c r="BA122" s="9">
        <f t="shared" si="15"/>
        <v>639.91915592576004</v>
      </c>
      <c r="BC122" s="10">
        <f t="shared" si="16"/>
        <v>-5.5447692800000059E-2</v>
      </c>
      <c r="BD122" s="11">
        <f t="shared" si="17"/>
        <v>592.17611581951985</v>
      </c>
      <c r="BF122" s="16">
        <f t="shared" si="18"/>
        <v>-1.7012155552000001</v>
      </c>
      <c r="BG122" s="17">
        <f t="shared" si="19"/>
        <v>325.16569472000003</v>
      </c>
      <c r="BI122">
        <v>73</v>
      </c>
      <c r="BJ122" t="s">
        <v>238</v>
      </c>
      <c r="BK122" s="2">
        <v>44734.001597222225</v>
      </c>
      <c r="BL122" t="s">
        <v>239</v>
      </c>
      <c r="BM122" t="s">
        <v>12</v>
      </c>
      <c r="BN122">
        <v>0</v>
      </c>
      <c r="BO122">
        <v>2.714</v>
      </c>
      <c r="BP122" s="3">
        <v>5040426</v>
      </c>
      <c r="BQ122">
        <v>957.53599999999994</v>
      </c>
      <c r="BR122" t="s">
        <v>13</v>
      </c>
      <c r="BS122" t="s">
        <v>13</v>
      </c>
      <c r="BT122" t="s">
        <v>13</v>
      </c>
      <c r="BU122" t="s">
        <v>13</v>
      </c>
    </row>
    <row r="123" spans="1:73" x14ac:dyDescent="0.3">
      <c r="A123">
        <v>74</v>
      </c>
      <c r="B123" t="s">
        <v>240</v>
      </c>
      <c r="C123" s="2">
        <v>44734.022847222222</v>
      </c>
      <c r="D123" t="s">
        <v>241</v>
      </c>
      <c r="E123" t="s">
        <v>12</v>
      </c>
      <c r="F123">
        <v>0</v>
      </c>
      <c r="G123">
        <v>6.0279999999999996</v>
      </c>
      <c r="H123" s="3">
        <v>5977</v>
      </c>
      <c r="I123">
        <v>7.0000000000000001E-3</v>
      </c>
      <c r="J123" t="s">
        <v>13</v>
      </c>
      <c r="K123" t="s">
        <v>13</v>
      </c>
      <c r="L123" t="s">
        <v>13</v>
      </c>
      <c r="M123" t="s">
        <v>13</v>
      </c>
      <c r="O123">
        <v>74</v>
      </c>
      <c r="P123" t="s">
        <v>240</v>
      </c>
      <c r="Q123" s="2">
        <v>44734.022847222222</v>
      </c>
      <c r="R123" t="s">
        <v>241</v>
      </c>
      <c r="S123" t="s">
        <v>12</v>
      </c>
      <c r="T123">
        <v>0</v>
      </c>
      <c r="U123" t="s">
        <v>13</v>
      </c>
      <c r="V123" t="s">
        <v>13</v>
      </c>
      <c r="W123" t="s">
        <v>13</v>
      </c>
      <c r="X123" t="s">
        <v>13</v>
      </c>
      <c r="Y123" t="s">
        <v>13</v>
      </c>
      <c r="Z123" t="s">
        <v>13</v>
      </c>
      <c r="AA123" t="s">
        <v>13</v>
      </c>
      <c r="AC123">
        <v>74</v>
      </c>
      <c r="AD123" t="s">
        <v>240</v>
      </c>
      <c r="AE123" s="2">
        <v>44734.022847222222</v>
      </c>
      <c r="AF123" t="s">
        <v>241</v>
      </c>
      <c r="AG123" t="s">
        <v>12</v>
      </c>
      <c r="AH123">
        <v>0</v>
      </c>
      <c r="AI123">
        <v>12.122999999999999</v>
      </c>
      <c r="AJ123" s="3">
        <v>54948</v>
      </c>
      <c r="AK123">
        <v>11.468999999999999</v>
      </c>
      <c r="AL123" t="s">
        <v>13</v>
      </c>
      <c r="AM123" t="s">
        <v>13</v>
      </c>
      <c r="AN123" t="s">
        <v>13</v>
      </c>
      <c r="AO123" t="s">
        <v>13</v>
      </c>
      <c r="AQ123">
        <v>1</v>
      </c>
      <c r="AS123" s="14">
        <v>108</v>
      </c>
      <c r="AT123" s="10">
        <f t="shared" si="10"/>
        <v>8.3759713636999997</v>
      </c>
      <c r="AU123" s="11">
        <f t="shared" si="11"/>
        <v>11176.999505393918</v>
      </c>
      <c r="AW123" s="6">
        <f t="shared" si="12"/>
        <v>12.555931241249999</v>
      </c>
      <c r="AX123" s="7">
        <f t="shared" si="13"/>
        <v>10032.668824669921</v>
      </c>
      <c r="AZ123" s="8">
        <f t="shared" si="14"/>
        <v>14.064834544450001</v>
      </c>
      <c r="BA123" s="9">
        <f t="shared" si="15"/>
        <v>10453.106063232959</v>
      </c>
      <c r="BC123" s="10">
        <f t="shared" si="16"/>
        <v>8.3759713636999997</v>
      </c>
      <c r="BD123" s="11">
        <f t="shared" si="17"/>
        <v>11176.999505393918</v>
      </c>
      <c r="BF123" s="16">
        <f t="shared" si="18"/>
        <v>5.0350847407999995</v>
      </c>
      <c r="BG123" s="17">
        <f t="shared" si="19"/>
        <v>765.37417312000014</v>
      </c>
      <c r="BI123">
        <v>74</v>
      </c>
      <c r="BJ123" t="s">
        <v>240</v>
      </c>
      <c r="BK123" s="2">
        <v>44734.022847222222</v>
      </c>
      <c r="BL123" t="s">
        <v>241</v>
      </c>
      <c r="BM123" t="s">
        <v>12</v>
      </c>
      <c r="BN123">
        <v>0</v>
      </c>
      <c r="BO123">
        <v>2.72</v>
      </c>
      <c r="BP123" s="3">
        <v>4930920</v>
      </c>
      <c r="BQ123">
        <v>956.53499999999997</v>
      </c>
      <c r="BR123" t="s">
        <v>13</v>
      </c>
      <c r="BS123" t="s">
        <v>13</v>
      </c>
      <c r="BT123" t="s">
        <v>13</v>
      </c>
      <c r="BU123" t="s">
        <v>13</v>
      </c>
    </row>
    <row r="124" spans="1:73" x14ac:dyDescent="0.3">
      <c r="A124">
        <v>75</v>
      </c>
      <c r="B124" t="s">
        <v>242</v>
      </c>
      <c r="C124" s="2">
        <v>44734.04409722222</v>
      </c>
      <c r="D124" t="s">
        <v>243</v>
      </c>
      <c r="E124" t="s">
        <v>12</v>
      </c>
      <c r="F124">
        <v>0</v>
      </c>
      <c r="G124">
        <v>6.0490000000000004</v>
      </c>
      <c r="H124" s="3">
        <v>1721</v>
      </c>
      <c r="I124">
        <v>-1E-3</v>
      </c>
      <c r="J124" t="s">
        <v>13</v>
      </c>
      <c r="K124" t="s">
        <v>13</v>
      </c>
      <c r="L124" t="s">
        <v>13</v>
      </c>
      <c r="M124" t="s">
        <v>13</v>
      </c>
      <c r="O124">
        <v>75</v>
      </c>
      <c r="P124" t="s">
        <v>242</v>
      </c>
      <c r="Q124" s="2">
        <v>44734.04409722222</v>
      </c>
      <c r="R124" t="s">
        <v>243</v>
      </c>
      <c r="S124" t="s">
        <v>12</v>
      </c>
      <c r="T124">
        <v>0</v>
      </c>
      <c r="U124" t="s">
        <v>13</v>
      </c>
      <c r="V124" t="s">
        <v>13</v>
      </c>
      <c r="W124" t="s">
        <v>13</v>
      </c>
      <c r="X124" t="s">
        <v>13</v>
      </c>
      <c r="Y124" t="s">
        <v>13</v>
      </c>
      <c r="Z124" t="s">
        <v>13</v>
      </c>
      <c r="AA124" t="s">
        <v>13</v>
      </c>
      <c r="AC124">
        <v>75</v>
      </c>
      <c r="AD124" t="s">
        <v>242</v>
      </c>
      <c r="AE124" s="2">
        <v>44734.04409722222</v>
      </c>
      <c r="AF124" t="s">
        <v>243</v>
      </c>
      <c r="AG124" t="s">
        <v>12</v>
      </c>
      <c r="AH124">
        <v>0</v>
      </c>
      <c r="AI124">
        <v>12.196</v>
      </c>
      <c r="AJ124" s="3">
        <v>3878</v>
      </c>
      <c r="AK124">
        <v>0.747</v>
      </c>
      <c r="AL124" t="s">
        <v>13</v>
      </c>
      <c r="AM124" t="s">
        <v>13</v>
      </c>
      <c r="AN124" t="s">
        <v>13</v>
      </c>
      <c r="AO124" t="s">
        <v>13</v>
      </c>
      <c r="AQ124">
        <v>1</v>
      </c>
      <c r="AS124" s="14">
        <v>109</v>
      </c>
      <c r="AT124" s="10">
        <f t="shared" si="10"/>
        <v>6.2218397300000117E-2</v>
      </c>
      <c r="AU124" s="11">
        <f t="shared" si="11"/>
        <v>697.49880768031994</v>
      </c>
      <c r="AW124" s="6">
        <f t="shared" si="12"/>
        <v>0.34724412125000015</v>
      </c>
      <c r="AX124" s="7">
        <f t="shared" si="13"/>
        <v>752.86720925132011</v>
      </c>
      <c r="AZ124" s="8">
        <f t="shared" si="14"/>
        <v>-0.30725568594999952</v>
      </c>
      <c r="BA124" s="9">
        <f t="shared" si="15"/>
        <v>737.37106774616007</v>
      </c>
      <c r="BC124" s="10">
        <f t="shared" si="16"/>
        <v>6.2218397300000117E-2</v>
      </c>
      <c r="BD124" s="11">
        <f t="shared" si="17"/>
        <v>697.49880768031994</v>
      </c>
      <c r="BF124" s="16">
        <f t="shared" si="18"/>
        <v>-1.5689913168</v>
      </c>
      <c r="BG124" s="17">
        <f t="shared" si="19"/>
        <v>374.31688352000003</v>
      </c>
      <c r="BI124">
        <v>75</v>
      </c>
      <c r="BJ124" t="s">
        <v>242</v>
      </c>
      <c r="BK124" s="2">
        <v>44734.04409722222</v>
      </c>
      <c r="BL124" t="s">
        <v>243</v>
      </c>
      <c r="BM124" t="s">
        <v>12</v>
      </c>
      <c r="BN124">
        <v>0</v>
      </c>
      <c r="BO124">
        <v>2.7149999999999999</v>
      </c>
      <c r="BP124" s="3">
        <v>5084825</v>
      </c>
      <c r="BQ124">
        <v>957.90899999999999</v>
      </c>
      <c r="BR124" t="s">
        <v>13</v>
      </c>
      <c r="BS124" t="s">
        <v>13</v>
      </c>
      <c r="BT124" t="s">
        <v>13</v>
      </c>
      <c r="BU124" t="s">
        <v>13</v>
      </c>
    </row>
    <row r="125" spans="1:73" x14ac:dyDescent="0.3">
      <c r="A125">
        <v>76</v>
      </c>
      <c r="B125" t="s">
        <v>244</v>
      </c>
      <c r="C125" s="2">
        <v>44734.065347222226</v>
      </c>
      <c r="D125" t="s">
        <v>245</v>
      </c>
      <c r="E125" t="s">
        <v>12</v>
      </c>
      <c r="F125">
        <v>0</v>
      </c>
      <c r="G125">
        <v>6.0119999999999996</v>
      </c>
      <c r="H125" s="3">
        <v>13516</v>
      </c>
      <c r="I125">
        <v>2.1999999999999999E-2</v>
      </c>
      <c r="J125" t="s">
        <v>13</v>
      </c>
      <c r="K125" t="s">
        <v>13</v>
      </c>
      <c r="L125" t="s">
        <v>13</v>
      </c>
      <c r="M125" t="s">
        <v>13</v>
      </c>
      <c r="O125">
        <v>76</v>
      </c>
      <c r="P125" t="s">
        <v>244</v>
      </c>
      <c r="Q125" s="2">
        <v>44734.065347222226</v>
      </c>
      <c r="R125" t="s">
        <v>245</v>
      </c>
      <c r="S125" t="s">
        <v>12</v>
      </c>
      <c r="T125">
        <v>0</v>
      </c>
      <c r="U125" t="s">
        <v>13</v>
      </c>
      <c r="V125" t="s">
        <v>13</v>
      </c>
      <c r="W125" t="s">
        <v>13</v>
      </c>
      <c r="X125" t="s">
        <v>13</v>
      </c>
      <c r="Y125" t="s">
        <v>13</v>
      </c>
      <c r="Z125" t="s">
        <v>13</v>
      </c>
      <c r="AA125" t="s">
        <v>13</v>
      </c>
      <c r="AC125">
        <v>76</v>
      </c>
      <c r="AD125" t="s">
        <v>244</v>
      </c>
      <c r="AE125" s="2">
        <v>44734.065347222226</v>
      </c>
      <c r="AF125" t="s">
        <v>245</v>
      </c>
      <c r="AG125" t="s">
        <v>12</v>
      </c>
      <c r="AH125">
        <v>0</v>
      </c>
      <c r="AI125">
        <v>12.151</v>
      </c>
      <c r="AJ125" s="3">
        <v>13129</v>
      </c>
      <c r="AK125">
        <v>2.71</v>
      </c>
      <c r="AL125" t="s">
        <v>13</v>
      </c>
      <c r="AM125" t="s">
        <v>13</v>
      </c>
      <c r="AN125" t="s">
        <v>13</v>
      </c>
      <c r="AO125" t="s">
        <v>13</v>
      </c>
      <c r="AQ125">
        <v>1</v>
      </c>
      <c r="AS125" s="14">
        <v>110</v>
      </c>
      <c r="AT125" s="10">
        <f t="shared" si="10"/>
        <v>29.250854771101757</v>
      </c>
      <c r="AU125" s="11">
        <f t="shared" si="11"/>
        <v>2605.6654012416802</v>
      </c>
      <c r="AW125" s="6">
        <f t="shared" si="12"/>
        <v>36.071777939999997</v>
      </c>
      <c r="AX125" s="7">
        <f t="shared" si="13"/>
        <v>2458.1268948644301</v>
      </c>
      <c r="AZ125" s="8">
        <f t="shared" si="14"/>
        <v>35.181473715249602</v>
      </c>
      <c r="BA125" s="9">
        <f t="shared" si="15"/>
        <v>2503.6040533773398</v>
      </c>
      <c r="BC125" s="10">
        <f t="shared" si="16"/>
        <v>29.250854771101757</v>
      </c>
      <c r="BD125" s="11">
        <f t="shared" si="17"/>
        <v>2605.6654012416802</v>
      </c>
      <c r="BF125" s="16">
        <f t="shared" si="18"/>
        <v>18.085045491199995</v>
      </c>
      <c r="BG125" s="17">
        <f t="shared" si="19"/>
        <v>1110.5665994799999</v>
      </c>
      <c r="BI125">
        <v>76</v>
      </c>
      <c r="BJ125" t="s">
        <v>244</v>
      </c>
      <c r="BK125" s="2">
        <v>44734.065347222226</v>
      </c>
      <c r="BL125" t="s">
        <v>245</v>
      </c>
      <c r="BM125" t="s">
        <v>12</v>
      </c>
      <c r="BN125">
        <v>0</v>
      </c>
      <c r="BO125">
        <v>2.702</v>
      </c>
      <c r="BP125" s="3">
        <v>5196270</v>
      </c>
      <c r="BQ125">
        <v>958.78300000000002</v>
      </c>
      <c r="BR125" t="s">
        <v>13</v>
      </c>
      <c r="BS125" t="s">
        <v>13</v>
      </c>
      <c r="BT125" t="s">
        <v>13</v>
      </c>
      <c r="BU125" t="s">
        <v>13</v>
      </c>
    </row>
    <row r="126" spans="1:73" x14ac:dyDescent="0.3">
      <c r="A126">
        <v>77</v>
      </c>
      <c r="B126" t="s">
        <v>246</v>
      </c>
      <c r="C126" s="2">
        <v>44734.08662037037</v>
      </c>
      <c r="D126" t="s">
        <v>247</v>
      </c>
      <c r="E126" t="s">
        <v>12</v>
      </c>
      <c r="F126">
        <v>0</v>
      </c>
      <c r="G126">
        <v>6.0289999999999999</v>
      </c>
      <c r="H126" s="3">
        <v>7154</v>
      </c>
      <c r="I126">
        <v>0.01</v>
      </c>
      <c r="J126" t="s">
        <v>13</v>
      </c>
      <c r="K126" t="s">
        <v>13</v>
      </c>
      <c r="L126" t="s">
        <v>13</v>
      </c>
      <c r="M126" t="s">
        <v>13</v>
      </c>
      <c r="O126">
        <v>77</v>
      </c>
      <c r="P126" t="s">
        <v>246</v>
      </c>
      <c r="Q126" s="2">
        <v>44734.08662037037</v>
      </c>
      <c r="R126" t="s">
        <v>247</v>
      </c>
      <c r="S126" t="s">
        <v>12</v>
      </c>
      <c r="T126">
        <v>0</v>
      </c>
      <c r="U126" t="s">
        <v>13</v>
      </c>
      <c r="V126" t="s">
        <v>13</v>
      </c>
      <c r="W126" t="s">
        <v>13</v>
      </c>
      <c r="X126" t="s">
        <v>13</v>
      </c>
      <c r="Y126" t="s">
        <v>13</v>
      </c>
      <c r="Z126" t="s">
        <v>13</v>
      </c>
      <c r="AA126" t="s">
        <v>13</v>
      </c>
      <c r="AC126">
        <v>77</v>
      </c>
      <c r="AD126" t="s">
        <v>246</v>
      </c>
      <c r="AE126" s="2">
        <v>44734.08662037037</v>
      </c>
      <c r="AF126" t="s">
        <v>247</v>
      </c>
      <c r="AG126" t="s">
        <v>12</v>
      </c>
      <c r="AH126">
        <v>0</v>
      </c>
      <c r="AI126">
        <v>12.122</v>
      </c>
      <c r="AJ126" s="3">
        <v>55566</v>
      </c>
      <c r="AK126">
        <v>11.597</v>
      </c>
      <c r="AL126" t="s">
        <v>13</v>
      </c>
      <c r="AM126" t="s">
        <v>13</v>
      </c>
      <c r="AN126" t="s">
        <v>13</v>
      </c>
      <c r="AO126" t="s">
        <v>13</v>
      </c>
      <c r="AQ126">
        <v>1</v>
      </c>
      <c r="AS126" s="14">
        <v>111</v>
      </c>
      <c r="AT126" s="10">
        <f t="shared" si="10"/>
        <v>11.6042873348</v>
      </c>
      <c r="AU126" s="11">
        <f t="shared" si="11"/>
        <v>11302.997149314881</v>
      </c>
      <c r="AW126" s="6">
        <f t="shared" si="12"/>
        <v>16.068138964999996</v>
      </c>
      <c r="AX126" s="7">
        <f t="shared" si="13"/>
        <v>10142.95898105388</v>
      </c>
      <c r="AZ126" s="8">
        <f t="shared" si="14"/>
        <v>17.668877457800001</v>
      </c>
      <c r="BA126" s="9">
        <f t="shared" si="15"/>
        <v>10570.157143411441</v>
      </c>
      <c r="BC126" s="10">
        <f t="shared" si="16"/>
        <v>11.6042873348</v>
      </c>
      <c r="BD126" s="11">
        <f t="shared" si="17"/>
        <v>11302.997149314881</v>
      </c>
      <c r="BF126" s="16">
        <f t="shared" si="18"/>
        <v>6.9586454832000006</v>
      </c>
      <c r="BG126" s="17">
        <f t="shared" si="19"/>
        <v>715.16409568000051</v>
      </c>
      <c r="BI126">
        <v>77</v>
      </c>
      <c r="BJ126" t="s">
        <v>246</v>
      </c>
      <c r="BK126" s="2">
        <v>44734.08662037037</v>
      </c>
      <c r="BL126" t="s">
        <v>247</v>
      </c>
      <c r="BM126" t="s">
        <v>12</v>
      </c>
      <c r="BN126">
        <v>0</v>
      </c>
      <c r="BO126">
        <v>2.722</v>
      </c>
      <c r="BP126" s="3">
        <v>4862361</v>
      </c>
      <c r="BQ126">
        <v>955.83299999999997</v>
      </c>
      <c r="BR126" t="s">
        <v>13</v>
      </c>
      <c r="BS126" t="s">
        <v>13</v>
      </c>
      <c r="BT126" t="s">
        <v>13</v>
      </c>
      <c r="BU126" t="s">
        <v>13</v>
      </c>
    </row>
    <row r="127" spans="1:73" x14ac:dyDescent="0.3">
      <c r="A127">
        <v>78</v>
      </c>
      <c r="B127" t="s">
        <v>248</v>
      </c>
      <c r="C127" s="2">
        <v>44734.107847222222</v>
      </c>
      <c r="D127" t="s">
        <v>249</v>
      </c>
      <c r="E127" t="s">
        <v>12</v>
      </c>
      <c r="F127">
        <v>0</v>
      </c>
      <c r="G127">
        <v>6.0380000000000003</v>
      </c>
      <c r="H127" s="3">
        <v>2542</v>
      </c>
      <c r="I127">
        <v>0</v>
      </c>
      <c r="J127" t="s">
        <v>13</v>
      </c>
      <c r="K127" t="s">
        <v>13</v>
      </c>
      <c r="L127" t="s">
        <v>13</v>
      </c>
      <c r="M127" t="s">
        <v>13</v>
      </c>
      <c r="O127">
        <v>78</v>
      </c>
      <c r="P127" t="s">
        <v>248</v>
      </c>
      <c r="Q127" s="2">
        <v>44734.107847222222</v>
      </c>
      <c r="R127" t="s">
        <v>249</v>
      </c>
      <c r="S127" t="s">
        <v>12</v>
      </c>
      <c r="T127">
        <v>0</v>
      </c>
      <c r="U127" t="s">
        <v>13</v>
      </c>
      <c r="V127" t="s">
        <v>13</v>
      </c>
      <c r="W127" t="s">
        <v>13</v>
      </c>
      <c r="X127" t="s">
        <v>13</v>
      </c>
      <c r="Y127" t="s">
        <v>13</v>
      </c>
      <c r="Z127" t="s">
        <v>13</v>
      </c>
      <c r="AA127" t="s">
        <v>13</v>
      </c>
      <c r="AC127">
        <v>78</v>
      </c>
      <c r="AD127" t="s">
        <v>248</v>
      </c>
      <c r="AE127" s="2">
        <v>44734.107847222222</v>
      </c>
      <c r="AF127" t="s">
        <v>249</v>
      </c>
      <c r="AG127" t="s">
        <v>12</v>
      </c>
      <c r="AH127">
        <v>0</v>
      </c>
      <c r="AI127">
        <v>12.145</v>
      </c>
      <c r="AJ127" s="3">
        <v>38045</v>
      </c>
      <c r="AK127">
        <v>7.9509999999999996</v>
      </c>
      <c r="AL127" t="s">
        <v>13</v>
      </c>
      <c r="AM127" t="s">
        <v>13</v>
      </c>
      <c r="AN127" t="s">
        <v>13</v>
      </c>
      <c r="AO127" t="s">
        <v>13</v>
      </c>
      <c r="AQ127">
        <v>1</v>
      </c>
      <c r="AS127" s="14">
        <v>112</v>
      </c>
      <c r="AT127" s="10">
        <f t="shared" si="10"/>
        <v>1.2562101092000002</v>
      </c>
      <c r="AU127" s="11">
        <f t="shared" si="11"/>
        <v>7723.2632899219998</v>
      </c>
      <c r="AW127" s="6">
        <f t="shared" si="12"/>
        <v>2.6424224849999991</v>
      </c>
      <c r="AX127" s="7">
        <f t="shared" si="13"/>
        <v>6997.5183194907504</v>
      </c>
      <c r="AZ127" s="8">
        <f t="shared" si="14"/>
        <v>2.6286067761999998</v>
      </c>
      <c r="BA127" s="9">
        <f t="shared" si="15"/>
        <v>7246.8109178735003</v>
      </c>
      <c r="BC127" s="10">
        <f t="shared" si="16"/>
        <v>1.2562101092000002</v>
      </c>
      <c r="BD127" s="11">
        <f t="shared" si="17"/>
        <v>7723.2632899219998</v>
      </c>
      <c r="BF127" s="16">
        <f t="shared" si="18"/>
        <v>-0.33790378720000014</v>
      </c>
      <c r="BG127" s="17">
        <f t="shared" si="19"/>
        <v>1629.2858269999999</v>
      </c>
      <c r="BI127">
        <v>78</v>
      </c>
      <c r="BJ127" t="s">
        <v>248</v>
      </c>
      <c r="BK127" s="2">
        <v>44734.107847222222</v>
      </c>
      <c r="BL127" t="s">
        <v>249</v>
      </c>
      <c r="BM127" t="s">
        <v>12</v>
      </c>
      <c r="BN127">
        <v>0</v>
      </c>
      <c r="BO127">
        <v>2.7170000000000001</v>
      </c>
      <c r="BP127" s="3">
        <v>4926978</v>
      </c>
      <c r="BQ127">
        <v>956.49699999999996</v>
      </c>
      <c r="BR127" t="s">
        <v>13</v>
      </c>
      <c r="BS127" t="s">
        <v>13</v>
      </c>
      <c r="BT127" t="s">
        <v>13</v>
      </c>
      <c r="BU127" t="s">
        <v>13</v>
      </c>
    </row>
    <row r="128" spans="1:73" x14ac:dyDescent="0.3">
      <c r="A128">
        <v>79</v>
      </c>
      <c r="B128" t="s">
        <v>250</v>
      </c>
      <c r="C128" s="2">
        <v>44734.12909722222</v>
      </c>
      <c r="D128" t="s">
        <v>251</v>
      </c>
      <c r="E128" t="s">
        <v>12</v>
      </c>
      <c r="F128">
        <v>0</v>
      </c>
      <c r="G128">
        <v>6.0490000000000004</v>
      </c>
      <c r="H128" s="3">
        <v>1576</v>
      </c>
      <c r="I128">
        <v>-2E-3</v>
      </c>
      <c r="J128" t="s">
        <v>13</v>
      </c>
      <c r="K128" t="s">
        <v>13</v>
      </c>
      <c r="L128" t="s">
        <v>13</v>
      </c>
      <c r="M128" t="s">
        <v>13</v>
      </c>
      <c r="O128">
        <v>79</v>
      </c>
      <c r="P128" t="s">
        <v>250</v>
      </c>
      <c r="Q128" s="2">
        <v>44734.12909722222</v>
      </c>
      <c r="R128" t="s">
        <v>251</v>
      </c>
      <c r="S128" t="s">
        <v>12</v>
      </c>
      <c r="T128">
        <v>0</v>
      </c>
      <c r="U128" t="s">
        <v>13</v>
      </c>
      <c r="V128" t="s">
        <v>13</v>
      </c>
      <c r="W128" t="s">
        <v>13</v>
      </c>
      <c r="X128" t="s">
        <v>13</v>
      </c>
      <c r="Y128" t="s">
        <v>13</v>
      </c>
      <c r="Z128" t="s">
        <v>13</v>
      </c>
      <c r="AA128" t="s">
        <v>13</v>
      </c>
      <c r="AC128">
        <v>79</v>
      </c>
      <c r="AD128" t="s">
        <v>250</v>
      </c>
      <c r="AE128" s="2">
        <v>44734.12909722222</v>
      </c>
      <c r="AF128" t="s">
        <v>251</v>
      </c>
      <c r="AG128" t="s">
        <v>12</v>
      </c>
      <c r="AH128">
        <v>0</v>
      </c>
      <c r="AI128">
        <v>12.19</v>
      </c>
      <c r="AJ128" s="3">
        <v>2609</v>
      </c>
      <c r="AK128">
        <v>0.47699999999999998</v>
      </c>
      <c r="AL128" t="s">
        <v>13</v>
      </c>
      <c r="AM128" t="s">
        <v>13</v>
      </c>
      <c r="AN128" t="s">
        <v>13</v>
      </c>
      <c r="AO128" t="s">
        <v>13</v>
      </c>
      <c r="AQ128">
        <v>1</v>
      </c>
      <c r="AS128" s="14">
        <v>113</v>
      </c>
      <c r="AT128" s="10">
        <f t="shared" si="10"/>
        <v>-0.12830494719999996</v>
      </c>
      <c r="AU128" s="11">
        <f t="shared" si="11"/>
        <v>435.40658839688007</v>
      </c>
      <c r="AW128" s="6">
        <f t="shared" si="12"/>
        <v>-5.5139760000001203E-2</v>
      </c>
      <c r="AX128" s="7">
        <f t="shared" si="13"/>
        <v>518.11133207963007</v>
      </c>
      <c r="AZ128" s="8">
        <f t="shared" si="14"/>
        <v>-0.83388681919999996</v>
      </c>
      <c r="BA128" s="9">
        <f t="shared" si="15"/>
        <v>494.87212011494</v>
      </c>
      <c r="BC128" s="10">
        <f t="shared" si="16"/>
        <v>-0.12830494719999996</v>
      </c>
      <c r="BD128" s="11">
        <f t="shared" si="17"/>
        <v>435.40658839688007</v>
      </c>
      <c r="BF128" s="16">
        <f t="shared" si="18"/>
        <v>-1.7842894047999995</v>
      </c>
      <c r="BG128" s="17">
        <f t="shared" si="19"/>
        <v>250.36050668000001</v>
      </c>
      <c r="BI128">
        <v>79</v>
      </c>
      <c r="BJ128" t="s">
        <v>250</v>
      </c>
      <c r="BK128" s="2">
        <v>44734.12909722222</v>
      </c>
      <c r="BL128" t="s">
        <v>251</v>
      </c>
      <c r="BM128" t="s">
        <v>12</v>
      </c>
      <c r="BN128">
        <v>0</v>
      </c>
      <c r="BO128">
        <v>2.7189999999999999</v>
      </c>
      <c r="BP128" s="3">
        <v>4936780</v>
      </c>
      <c r="BQ128">
        <v>956.59199999999998</v>
      </c>
      <c r="BR128" t="s">
        <v>13</v>
      </c>
      <c r="BS128" t="s">
        <v>13</v>
      </c>
      <c r="BT128" t="s">
        <v>13</v>
      </c>
      <c r="BU128" t="s">
        <v>13</v>
      </c>
    </row>
    <row r="129" spans="1:73" x14ac:dyDescent="0.3">
      <c r="A129">
        <v>80</v>
      </c>
      <c r="B129" t="s">
        <v>252</v>
      </c>
      <c r="C129" s="2">
        <v>44734.150335648148</v>
      </c>
      <c r="D129" t="s">
        <v>253</v>
      </c>
      <c r="E129" t="s">
        <v>12</v>
      </c>
      <c r="F129">
        <v>0</v>
      </c>
      <c r="G129">
        <v>6.0270000000000001</v>
      </c>
      <c r="H129" s="3">
        <v>5740</v>
      </c>
      <c r="I129">
        <v>7.0000000000000001E-3</v>
      </c>
      <c r="J129" t="s">
        <v>13</v>
      </c>
      <c r="K129" t="s">
        <v>13</v>
      </c>
      <c r="L129" t="s">
        <v>13</v>
      </c>
      <c r="M129" t="s">
        <v>13</v>
      </c>
      <c r="O129">
        <v>80</v>
      </c>
      <c r="P129" t="s">
        <v>252</v>
      </c>
      <c r="Q129" s="2">
        <v>44734.150335648148</v>
      </c>
      <c r="R129" t="s">
        <v>253</v>
      </c>
      <c r="S129" t="s">
        <v>12</v>
      </c>
      <c r="T129">
        <v>0</v>
      </c>
      <c r="U129" t="s">
        <v>13</v>
      </c>
      <c r="V129" t="s">
        <v>13</v>
      </c>
      <c r="W129" t="s">
        <v>13</v>
      </c>
      <c r="X129" t="s">
        <v>13</v>
      </c>
      <c r="Y129" t="s">
        <v>13</v>
      </c>
      <c r="Z129" t="s">
        <v>13</v>
      </c>
      <c r="AA129" t="s">
        <v>13</v>
      </c>
      <c r="AC129">
        <v>80</v>
      </c>
      <c r="AD129" t="s">
        <v>252</v>
      </c>
      <c r="AE129" s="2">
        <v>44734.150335648148</v>
      </c>
      <c r="AF129" t="s">
        <v>253</v>
      </c>
      <c r="AG129" t="s">
        <v>12</v>
      </c>
      <c r="AH129">
        <v>0</v>
      </c>
      <c r="AI129">
        <v>12.12</v>
      </c>
      <c r="AJ129" s="3">
        <v>55719</v>
      </c>
      <c r="AK129">
        <v>11.629</v>
      </c>
      <c r="AL129" t="s">
        <v>13</v>
      </c>
      <c r="AM129" t="s">
        <v>13</v>
      </c>
      <c r="AN129" t="s">
        <v>13</v>
      </c>
      <c r="AO129" t="s">
        <v>13</v>
      </c>
      <c r="AQ129">
        <v>1</v>
      </c>
      <c r="AS129" s="14">
        <v>114</v>
      </c>
      <c r="AT129" s="10">
        <f t="shared" si="10"/>
        <v>7.7746122799999995</v>
      </c>
      <c r="AU129" s="11">
        <f t="shared" si="11"/>
        <v>11334.187730355279</v>
      </c>
      <c r="AW129" s="6">
        <f t="shared" si="12"/>
        <v>11.855836500000001</v>
      </c>
      <c r="AX129" s="7">
        <f t="shared" si="13"/>
        <v>10170.256421058031</v>
      </c>
      <c r="AZ129" s="8">
        <f t="shared" si="14"/>
        <v>13.319706579999998</v>
      </c>
      <c r="BA129" s="9">
        <f t="shared" si="15"/>
        <v>10599.133890814141</v>
      </c>
      <c r="BC129" s="10">
        <f t="shared" si="16"/>
        <v>7.7746122799999995</v>
      </c>
      <c r="BD129" s="11">
        <f t="shared" si="17"/>
        <v>11334.187730355279</v>
      </c>
      <c r="BF129" s="16">
        <f t="shared" si="18"/>
        <v>4.6528515199999996</v>
      </c>
      <c r="BG129" s="17">
        <f t="shared" si="19"/>
        <v>702.53054908000047</v>
      </c>
      <c r="BI129">
        <v>80</v>
      </c>
      <c r="BJ129" t="s">
        <v>252</v>
      </c>
      <c r="BK129" s="2">
        <v>44734.150335648148</v>
      </c>
      <c r="BL129" t="s">
        <v>253</v>
      </c>
      <c r="BM129" t="s">
        <v>12</v>
      </c>
      <c r="BN129">
        <v>0</v>
      </c>
      <c r="BO129">
        <v>2.718</v>
      </c>
      <c r="BP129" s="3">
        <v>4985017</v>
      </c>
      <c r="BQ129">
        <v>957.04499999999996</v>
      </c>
      <c r="BR129" t="s">
        <v>13</v>
      </c>
      <c r="BS129" t="s">
        <v>13</v>
      </c>
      <c r="BT129" t="s">
        <v>13</v>
      </c>
      <c r="BU129" t="s">
        <v>13</v>
      </c>
    </row>
    <row r="130" spans="1:73" x14ac:dyDescent="0.3">
      <c r="A130">
        <v>81</v>
      </c>
      <c r="B130" t="s">
        <v>254</v>
      </c>
      <c r="C130" s="2">
        <v>44734.171597222223</v>
      </c>
      <c r="D130" t="s">
        <v>255</v>
      </c>
      <c r="E130" t="s">
        <v>12</v>
      </c>
      <c r="F130">
        <v>0</v>
      </c>
      <c r="G130">
        <v>6.02</v>
      </c>
      <c r="H130" s="3">
        <v>12692</v>
      </c>
      <c r="I130">
        <v>2.1000000000000001E-2</v>
      </c>
      <c r="J130" t="s">
        <v>13</v>
      </c>
      <c r="K130" t="s">
        <v>13</v>
      </c>
      <c r="L130" t="s">
        <v>13</v>
      </c>
      <c r="M130" t="s">
        <v>13</v>
      </c>
      <c r="O130">
        <v>81</v>
      </c>
      <c r="P130" t="s">
        <v>254</v>
      </c>
      <c r="Q130" s="2">
        <v>44734.171597222223</v>
      </c>
      <c r="R130" t="s">
        <v>255</v>
      </c>
      <c r="S130" t="s">
        <v>12</v>
      </c>
      <c r="T130">
        <v>0</v>
      </c>
      <c r="U130" t="s">
        <v>13</v>
      </c>
      <c r="V130" t="s">
        <v>13</v>
      </c>
      <c r="W130" t="s">
        <v>13</v>
      </c>
      <c r="X130" t="s">
        <v>13</v>
      </c>
      <c r="Y130" t="s">
        <v>13</v>
      </c>
      <c r="Z130" t="s">
        <v>13</v>
      </c>
      <c r="AA130" t="s">
        <v>13</v>
      </c>
      <c r="AC130">
        <v>81</v>
      </c>
      <c r="AD130" t="s">
        <v>254</v>
      </c>
      <c r="AE130" s="2">
        <v>44734.171597222223</v>
      </c>
      <c r="AF130" t="s">
        <v>255</v>
      </c>
      <c r="AG130" t="s">
        <v>12</v>
      </c>
      <c r="AH130">
        <v>0</v>
      </c>
      <c r="AI130">
        <v>12.159000000000001</v>
      </c>
      <c r="AJ130" s="3">
        <v>16572</v>
      </c>
      <c r="AK130">
        <v>3.4380000000000002</v>
      </c>
      <c r="AL130" t="s">
        <v>13</v>
      </c>
      <c r="AM130" t="s">
        <v>13</v>
      </c>
      <c r="AN130" t="s">
        <v>13</v>
      </c>
      <c r="AO130" t="s">
        <v>13</v>
      </c>
      <c r="AQ130">
        <v>1</v>
      </c>
      <c r="AS130" s="14">
        <v>115</v>
      </c>
      <c r="AT130" s="10">
        <f t="shared" si="10"/>
        <v>27.317842063973437</v>
      </c>
      <c r="AU130" s="11">
        <f t="shared" si="11"/>
        <v>3314.7238121843197</v>
      </c>
      <c r="AW130" s="6">
        <f t="shared" si="12"/>
        <v>33.383955859999993</v>
      </c>
      <c r="AX130" s="7">
        <f t="shared" si="13"/>
        <v>3090.0402005803198</v>
      </c>
      <c r="AZ130" s="8">
        <f t="shared" si="14"/>
        <v>33.012844598142408</v>
      </c>
      <c r="BA130" s="9">
        <f t="shared" si="15"/>
        <v>3160.2428969481598</v>
      </c>
      <c r="BC130" s="10">
        <f t="shared" si="16"/>
        <v>27.317842063973437</v>
      </c>
      <c r="BD130" s="11">
        <f t="shared" si="17"/>
        <v>3314.7238121843197</v>
      </c>
      <c r="BF130" s="16">
        <f t="shared" si="18"/>
        <v>16.574602732799999</v>
      </c>
      <c r="BG130" s="17">
        <f t="shared" si="19"/>
        <v>1309.4076995200001</v>
      </c>
      <c r="BI130">
        <v>81</v>
      </c>
      <c r="BJ130" t="s">
        <v>254</v>
      </c>
      <c r="BK130" s="2">
        <v>44734.171597222223</v>
      </c>
      <c r="BL130" t="s">
        <v>255</v>
      </c>
      <c r="BM130" t="s">
        <v>12</v>
      </c>
      <c r="BN130">
        <v>0</v>
      </c>
      <c r="BO130">
        <v>2.7170000000000001</v>
      </c>
      <c r="BP130" s="3">
        <v>4909883</v>
      </c>
      <c r="BQ130">
        <v>956.327</v>
      </c>
      <c r="BR130" t="s">
        <v>13</v>
      </c>
      <c r="BS130" t="s">
        <v>13</v>
      </c>
      <c r="BT130" t="s">
        <v>13</v>
      </c>
      <c r="BU130" t="s">
        <v>13</v>
      </c>
    </row>
    <row r="131" spans="1:73" x14ac:dyDescent="0.3">
      <c r="A131">
        <v>82</v>
      </c>
      <c r="B131" t="s">
        <v>256</v>
      </c>
      <c r="C131" s="2">
        <v>44734.192824074074</v>
      </c>
      <c r="D131" t="s">
        <v>257</v>
      </c>
      <c r="E131" t="s">
        <v>12</v>
      </c>
      <c r="F131">
        <v>0</v>
      </c>
      <c r="G131">
        <v>6.0190000000000001</v>
      </c>
      <c r="H131" s="3">
        <v>42692</v>
      </c>
      <c r="I131">
        <v>8.1000000000000003E-2</v>
      </c>
      <c r="J131" t="s">
        <v>13</v>
      </c>
      <c r="K131" t="s">
        <v>13</v>
      </c>
      <c r="L131" t="s">
        <v>13</v>
      </c>
      <c r="M131" t="s">
        <v>13</v>
      </c>
      <c r="O131">
        <v>82</v>
      </c>
      <c r="P131" t="s">
        <v>256</v>
      </c>
      <c r="Q131" s="2">
        <v>44734.192824074074</v>
      </c>
      <c r="R131" t="s">
        <v>257</v>
      </c>
      <c r="S131" t="s">
        <v>12</v>
      </c>
      <c r="T131">
        <v>0</v>
      </c>
      <c r="U131" t="s">
        <v>13</v>
      </c>
      <c r="V131" t="s">
        <v>13</v>
      </c>
      <c r="W131" t="s">
        <v>13</v>
      </c>
      <c r="X131" t="s">
        <v>13</v>
      </c>
      <c r="Y131" t="s">
        <v>13</v>
      </c>
      <c r="Z131" t="s">
        <v>13</v>
      </c>
      <c r="AA131" t="s">
        <v>13</v>
      </c>
      <c r="AC131">
        <v>82</v>
      </c>
      <c r="AD131" t="s">
        <v>256</v>
      </c>
      <c r="AE131" s="2">
        <v>44734.192824074074</v>
      </c>
      <c r="AF131" t="s">
        <v>257</v>
      </c>
      <c r="AG131" t="s">
        <v>12</v>
      </c>
      <c r="AH131">
        <v>0</v>
      </c>
      <c r="AI131">
        <v>12.141</v>
      </c>
      <c r="AJ131" s="3">
        <v>32766</v>
      </c>
      <c r="AK131">
        <v>6.8460000000000001</v>
      </c>
      <c r="AL131" t="s">
        <v>13</v>
      </c>
      <c r="AM131" t="s">
        <v>13</v>
      </c>
      <c r="AN131" t="s">
        <v>13</v>
      </c>
      <c r="AO131" t="s">
        <v>13</v>
      </c>
      <c r="AQ131">
        <v>1</v>
      </c>
      <c r="AS131" s="14">
        <v>116</v>
      </c>
      <c r="AT131" s="10">
        <f t="shared" si="10"/>
        <v>97.62402324317344</v>
      </c>
      <c r="AU131" s="11">
        <f t="shared" si="11"/>
        <v>6641.6336535068795</v>
      </c>
      <c r="AW131" s="6">
        <f t="shared" si="12"/>
        <v>133.07816027760322</v>
      </c>
      <c r="AX131" s="7">
        <f t="shared" si="13"/>
        <v>6042.2558528458803</v>
      </c>
      <c r="AZ131" s="8">
        <f t="shared" si="14"/>
        <v>111.86196683014241</v>
      </c>
      <c r="BA131" s="9">
        <f t="shared" si="15"/>
        <v>6243.5442891074399</v>
      </c>
      <c r="BC131" s="10">
        <f t="shared" si="16"/>
        <v>97.62402324317344</v>
      </c>
      <c r="BD131" s="11">
        <f t="shared" si="17"/>
        <v>6641.6336535068795</v>
      </c>
      <c r="BF131" s="16">
        <f t="shared" si="18"/>
        <v>84.870706732800002</v>
      </c>
      <c r="BG131" s="17">
        <f t="shared" si="19"/>
        <v>1697.6854076799998</v>
      </c>
      <c r="BI131">
        <v>82</v>
      </c>
      <c r="BJ131" t="s">
        <v>256</v>
      </c>
      <c r="BK131" s="2">
        <v>44734.192824074074</v>
      </c>
      <c r="BL131" t="s">
        <v>257</v>
      </c>
      <c r="BM131" t="s">
        <v>12</v>
      </c>
      <c r="BN131">
        <v>0</v>
      </c>
      <c r="BO131">
        <v>2.7210000000000001</v>
      </c>
      <c r="BP131" s="3">
        <v>4849975</v>
      </c>
      <c r="BQ131">
        <v>955.69899999999996</v>
      </c>
      <c r="BR131" t="s">
        <v>13</v>
      </c>
      <c r="BS131" t="s">
        <v>13</v>
      </c>
      <c r="BT131" t="s">
        <v>13</v>
      </c>
      <c r="BU131" t="s">
        <v>13</v>
      </c>
    </row>
    <row r="132" spans="1:73" x14ac:dyDescent="0.3">
      <c r="A132">
        <v>83</v>
      </c>
      <c r="B132" t="s">
        <v>258</v>
      </c>
      <c r="C132" s="2">
        <v>44734.214074074072</v>
      </c>
      <c r="D132" t="s">
        <v>259</v>
      </c>
      <c r="E132" t="s">
        <v>12</v>
      </c>
      <c r="F132">
        <v>0</v>
      </c>
      <c r="G132">
        <v>6.0209999999999999</v>
      </c>
      <c r="H132" s="3">
        <v>13733</v>
      </c>
      <c r="I132">
        <v>2.3E-2</v>
      </c>
      <c r="J132" t="s">
        <v>13</v>
      </c>
      <c r="K132" t="s">
        <v>13</v>
      </c>
      <c r="L132" t="s">
        <v>13</v>
      </c>
      <c r="M132" t="s">
        <v>13</v>
      </c>
      <c r="O132">
        <v>83</v>
      </c>
      <c r="P132" t="s">
        <v>258</v>
      </c>
      <c r="Q132" s="2">
        <v>44734.214074074072</v>
      </c>
      <c r="R132" t="s">
        <v>259</v>
      </c>
      <c r="S132" t="s">
        <v>12</v>
      </c>
      <c r="T132">
        <v>0</v>
      </c>
      <c r="U132" t="s">
        <v>13</v>
      </c>
      <c r="V132" s="3" t="s">
        <v>13</v>
      </c>
      <c r="W132" t="s">
        <v>13</v>
      </c>
      <c r="X132" t="s">
        <v>13</v>
      </c>
      <c r="Y132" t="s">
        <v>13</v>
      </c>
      <c r="Z132" t="s">
        <v>13</v>
      </c>
      <c r="AA132" t="s">
        <v>13</v>
      </c>
      <c r="AC132">
        <v>83</v>
      </c>
      <c r="AD132" t="s">
        <v>258</v>
      </c>
      <c r="AE132" s="2">
        <v>44734.214074074072</v>
      </c>
      <c r="AF132" t="s">
        <v>259</v>
      </c>
      <c r="AG132" t="s">
        <v>12</v>
      </c>
      <c r="AH132">
        <v>0</v>
      </c>
      <c r="AI132">
        <v>12.163</v>
      </c>
      <c r="AJ132" s="3">
        <v>19583</v>
      </c>
      <c r="AK132">
        <v>4.0739999999999998</v>
      </c>
      <c r="AL132" t="s">
        <v>13</v>
      </c>
      <c r="AM132" t="s">
        <v>13</v>
      </c>
      <c r="AN132" t="s">
        <v>13</v>
      </c>
      <c r="AO132" t="s">
        <v>13</v>
      </c>
      <c r="AQ132">
        <v>1</v>
      </c>
      <c r="AS132" s="14">
        <v>117</v>
      </c>
      <c r="AT132" s="10">
        <f t="shared" si="10"/>
        <v>29.759894535423939</v>
      </c>
      <c r="AU132" s="11">
        <f t="shared" si="11"/>
        <v>3934.3193359527199</v>
      </c>
      <c r="AW132" s="6">
        <f t="shared" si="12"/>
        <v>36.784414891249995</v>
      </c>
      <c r="AX132" s="7">
        <f t="shared" si="13"/>
        <v>3641.44628858747</v>
      </c>
      <c r="AZ132" s="8">
        <f t="shared" si="14"/>
        <v>35.752553829559908</v>
      </c>
      <c r="BA132" s="9">
        <f t="shared" si="15"/>
        <v>3734.17598936486</v>
      </c>
      <c r="BC132" s="10">
        <f t="shared" si="16"/>
        <v>29.759894535423939</v>
      </c>
      <c r="BD132" s="11">
        <f t="shared" si="17"/>
        <v>3934.3193359527199</v>
      </c>
      <c r="BF132" s="16">
        <f t="shared" si="18"/>
        <v>18.4862534928</v>
      </c>
      <c r="BG132" s="17">
        <f t="shared" si="19"/>
        <v>1449.8750649199999</v>
      </c>
      <c r="BI132">
        <v>83</v>
      </c>
      <c r="BJ132" t="s">
        <v>258</v>
      </c>
      <c r="BK132" s="2">
        <v>44734.214074074072</v>
      </c>
      <c r="BL132" t="s">
        <v>259</v>
      </c>
      <c r="BM132" t="s">
        <v>12</v>
      </c>
      <c r="BN132">
        <v>0</v>
      </c>
      <c r="BO132">
        <v>2.72</v>
      </c>
      <c r="BP132" s="3">
        <v>4846116</v>
      </c>
      <c r="BQ132">
        <v>955.65599999999995</v>
      </c>
      <c r="BR132" t="s">
        <v>13</v>
      </c>
      <c r="BS132" t="s">
        <v>13</v>
      </c>
      <c r="BT132" t="s">
        <v>13</v>
      </c>
      <c r="BU132" t="s">
        <v>13</v>
      </c>
    </row>
    <row r="133" spans="1:73" x14ac:dyDescent="0.3">
      <c r="A133">
        <v>84</v>
      </c>
      <c r="B133" t="s">
        <v>260</v>
      </c>
      <c r="C133" s="2">
        <v>44734.235289351855</v>
      </c>
      <c r="D133" t="s">
        <v>261</v>
      </c>
      <c r="E133" t="s">
        <v>12</v>
      </c>
      <c r="F133">
        <v>0</v>
      </c>
      <c r="G133">
        <v>6.048</v>
      </c>
      <c r="H133" s="3">
        <v>2488</v>
      </c>
      <c r="I133">
        <v>0</v>
      </c>
      <c r="J133" t="s">
        <v>13</v>
      </c>
      <c r="K133" t="s">
        <v>13</v>
      </c>
      <c r="L133" t="s">
        <v>13</v>
      </c>
      <c r="M133" t="s">
        <v>13</v>
      </c>
      <c r="O133">
        <v>84</v>
      </c>
      <c r="P133" t="s">
        <v>260</v>
      </c>
      <c r="Q133" s="2">
        <v>44734.235289351855</v>
      </c>
      <c r="R133" t="s">
        <v>261</v>
      </c>
      <c r="S133" t="s">
        <v>12</v>
      </c>
      <c r="T133">
        <v>0</v>
      </c>
      <c r="U133" t="s">
        <v>13</v>
      </c>
      <c r="V133" t="s">
        <v>13</v>
      </c>
      <c r="W133" t="s">
        <v>13</v>
      </c>
      <c r="X133" t="s">
        <v>13</v>
      </c>
      <c r="Y133" t="s">
        <v>13</v>
      </c>
      <c r="Z133" t="s">
        <v>13</v>
      </c>
      <c r="AA133" t="s">
        <v>13</v>
      </c>
      <c r="AC133">
        <v>84</v>
      </c>
      <c r="AD133" t="s">
        <v>260</v>
      </c>
      <c r="AE133" s="2">
        <v>44734.235289351855</v>
      </c>
      <c r="AF133" t="s">
        <v>261</v>
      </c>
      <c r="AG133" t="s">
        <v>12</v>
      </c>
      <c r="AH133">
        <v>0</v>
      </c>
      <c r="AI133">
        <v>12.154</v>
      </c>
      <c r="AJ133" s="3">
        <v>27081</v>
      </c>
      <c r="AK133">
        <v>5.6529999999999996</v>
      </c>
      <c r="AL133" t="s">
        <v>13</v>
      </c>
      <c r="AM133" t="s">
        <v>13</v>
      </c>
      <c r="AN133" t="s">
        <v>13</v>
      </c>
      <c r="AO133" t="s">
        <v>13</v>
      </c>
      <c r="AQ133">
        <v>1</v>
      </c>
      <c r="AS133" s="14">
        <v>118</v>
      </c>
      <c r="AT133" s="10">
        <f t="shared" si="10"/>
        <v>1.1716591232000002</v>
      </c>
      <c r="AU133" s="11">
        <f t="shared" si="11"/>
        <v>5475.2268280832795</v>
      </c>
      <c r="AW133" s="6">
        <f t="shared" si="12"/>
        <v>2.4905805599999997</v>
      </c>
      <c r="AX133" s="7">
        <f t="shared" si="13"/>
        <v>5009.6131021860301</v>
      </c>
      <c r="AZ133" s="8">
        <f t="shared" si="14"/>
        <v>2.4379051551999993</v>
      </c>
      <c r="BA133" s="9">
        <f t="shared" si="15"/>
        <v>5162.1044320781402</v>
      </c>
      <c r="BC133" s="10">
        <f t="shared" si="16"/>
        <v>1.1716591232000002</v>
      </c>
      <c r="BD133" s="11">
        <f t="shared" si="17"/>
        <v>5475.2268280832795</v>
      </c>
      <c r="BF133" s="16">
        <f t="shared" si="18"/>
        <v>-0.41950621119999987</v>
      </c>
      <c r="BG133" s="17">
        <f t="shared" si="19"/>
        <v>1664.13731308</v>
      </c>
      <c r="BI133">
        <v>84</v>
      </c>
      <c r="BJ133" t="s">
        <v>260</v>
      </c>
      <c r="BK133" s="2">
        <v>44734.235289351855</v>
      </c>
      <c r="BL133" t="s">
        <v>261</v>
      </c>
      <c r="BM133" t="s">
        <v>12</v>
      </c>
      <c r="BN133">
        <v>0</v>
      </c>
      <c r="BO133">
        <v>2.7229999999999999</v>
      </c>
      <c r="BP133" s="3">
        <v>4835787</v>
      </c>
      <c r="BQ133">
        <v>955.54100000000005</v>
      </c>
      <c r="BR133" t="s">
        <v>13</v>
      </c>
      <c r="BS133" t="s">
        <v>13</v>
      </c>
      <c r="BT133" t="s">
        <v>13</v>
      </c>
      <c r="BU133" t="s">
        <v>13</v>
      </c>
    </row>
    <row r="134" spans="1:73" x14ac:dyDescent="0.3">
      <c r="A134">
        <v>85</v>
      </c>
      <c r="B134" t="s">
        <v>262</v>
      </c>
      <c r="C134" s="2">
        <v>44734.256539351853</v>
      </c>
      <c r="D134" t="s">
        <v>263</v>
      </c>
      <c r="E134" t="s">
        <v>12</v>
      </c>
      <c r="F134">
        <v>0</v>
      </c>
      <c r="G134">
        <v>6.0860000000000003</v>
      </c>
      <c r="H134" s="3">
        <v>1931</v>
      </c>
      <c r="I134">
        <v>-1E-3</v>
      </c>
      <c r="J134" t="s">
        <v>13</v>
      </c>
      <c r="K134" t="s">
        <v>13</v>
      </c>
      <c r="L134" t="s">
        <v>13</v>
      </c>
      <c r="M134" t="s">
        <v>13</v>
      </c>
      <c r="O134">
        <v>85</v>
      </c>
      <c r="P134" t="s">
        <v>262</v>
      </c>
      <c r="Q134" s="2">
        <v>44734.256539351853</v>
      </c>
      <c r="R134" t="s">
        <v>263</v>
      </c>
      <c r="S134" t="s">
        <v>12</v>
      </c>
      <c r="T134">
        <v>0</v>
      </c>
      <c r="U134" t="s">
        <v>13</v>
      </c>
      <c r="V134" t="s">
        <v>13</v>
      </c>
      <c r="W134" t="s">
        <v>13</v>
      </c>
      <c r="X134" t="s">
        <v>13</v>
      </c>
      <c r="Y134" t="s">
        <v>13</v>
      </c>
      <c r="Z134" t="s">
        <v>13</v>
      </c>
      <c r="AA134" t="s">
        <v>13</v>
      </c>
      <c r="AC134">
        <v>85</v>
      </c>
      <c r="AD134" t="s">
        <v>262</v>
      </c>
      <c r="AE134" s="2">
        <v>44734.256539351853</v>
      </c>
      <c r="AF134" t="s">
        <v>263</v>
      </c>
      <c r="AG134" t="s">
        <v>12</v>
      </c>
      <c r="AH134">
        <v>0</v>
      </c>
      <c r="AI134">
        <v>12.211</v>
      </c>
      <c r="AJ134" s="3">
        <v>27057</v>
      </c>
      <c r="AK134">
        <v>5.6479999999999997</v>
      </c>
      <c r="AL134" t="s">
        <v>13</v>
      </c>
      <c r="AM134" t="s">
        <v>13</v>
      </c>
      <c r="AN134" t="s">
        <v>13</v>
      </c>
      <c r="AO134" t="s">
        <v>13</v>
      </c>
      <c r="AQ134">
        <v>1</v>
      </c>
      <c r="AS134" s="14">
        <v>119</v>
      </c>
      <c r="AT134" s="10">
        <f t="shared" si="10"/>
        <v>0.34898087330000016</v>
      </c>
      <c r="AU134" s="11">
        <f t="shared" si="11"/>
        <v>5470.2991865255199</v>
      </c>
      <c r="AW134" s="6">
        <f t="shared" si="12"/>
        <v>0.93159117124999913</v>
      </c>
      <c r="AX134" s="7">
        <f t="shared" si="13"/>
        <v>5005.2450600002703</v>
      </c>
      <c r="AZ134" s="8">
        <f t="shared" si="14"/>
        <v>0.45113130005000013</v>
      </c>
      <c r="BA134" s="9">
        <f t="shared" si="15"/>
        <v>5157.5367588912604</v>
      </c>
      <c r="BC134" s="10">
        <f t="shared" si="16"/>
        <v>0.34898087330000016</v>
      </c>
      <c r="BD134" s="11">
        <f t="shared" si="17"/>
        <v>5470.2991865255199</v>
      </c>
      <c r="BF134" s="16">
        <f t="shared" si="18"/>
        <v>-1.2560471327999996</v>
      </c>
      <c r="BG134" s="17">
        <f t="shared" si="19"/>
        <v>1663.7600177200002</v>
      </c>
      <c r="BI134">
        <v>85</v>
      </c>
      <c r="BJ134" t="s">
        <v>262</v>
      </c>
      <c r="BK134" s="2">
        <v>44734.256539351853</v>
      </c>
      <c r="BL134" t="s">
        <v>263</v>
      </c>
      <c r="BM134" t="s">
        <v>12</v>
      </c>
      <c r="BN134">
        <v>0</v>
      </c>
      <c r="BO134">
        <v>2.7639999999999998</v>
      </c>
      <c r="BP134" s="3">
        <v>5518507</v>
      </c>
      <c r="BQ134">
        <v>960.952</v>
      </c>
      <c r="BR134" t="s">
        <v>13</v>
      </c>
      <c r="BS134" t="s">
        <v>13</v>
      </c>
      <c r="BT134" t="s">
        <v>13</v>
      </c>
      <c r="BU134" t="s">
        <v>13</v>
      </c>
    </row>
    <row r="135" spans="1:73" x14ac:dyDescent="0.3">
      <c r="A135">
        <v>86</v>
      </c>
      <c r="B135" t="s">
        <v>264</v>
      </c>
      <c r="C135" s="2">
        <v>44734.277789351851</v>
      </c>
      <c r="D135" t="s">
        <v>265</v>
      </c>
      <c r="E135" t="s">
        <v>12</v>
      </c>
      <c r="F135">
        <v>0</v>
      </c>
      <c r="G135">
        <v>6.016</v>
      </c>
      <c r="H135" s="3">
        <v>42410</v>
      </c>
      <c r="I135">
        <v>8.1000000000000003E-2</v>
      </c>
      <c r="J135" t="s">
        <v>13</v>
      </c>
      <c r="K135" t="s">
        <v>13</v>
      </c>
      <c r="L135" t="s">
        <v>13</v>
      </c>
      <c r="M135" t="s">
        <v>13</v>
      </c>
      <c r="O135">
        <v>86</v>
      </c>
      <c r="P135" t="s">
        <v>264</v>
      </c>
      <c r="Q135" s="2">
        <v>44734.277789351851</v>
      </c>
      <c r="R135" t="s">
        <v>265</v>
      </c>
      <c r="S135" t="s">
        <v>12</v>
      </c>
      <c r="T135">
        <v>0</v>
      </c>
      <c r="U135" t="s">
        <v>13</v>
      </c>
      <c r="V135" t="s">
        <v>13</v>
      </c>
      <c r="W135" t="s">
        <v>13</v>
      </c>
      <c r="X135" t="s">
        <v>13</v>
      </c>
      <c r="Y135" t="s">
        <v>13</v>
      </c>
      <c r="Z135" t="s">
        <v>13</v>
      </c>
      <c r="AA135" t="s">
        <v>13</v>
      </c>
      <c r="AC135">
        <v>86</v>
      </c>
      <c r="AD135" t="s">
        <v>264</v>
      </c>
      <c r="AE135" s="2">
        <v>44734.277789351851</v>
      </c>
      <c r="AF135" t="s">
        <v>265</v>
      </c>
      <c r="AG135" t="s">
        <v>12</v>
      </c>
      <c r="AH135">
        <v>0</v>
      </c>
      <c r="AI135">
        <v>12.148</v>
      </c>
      <c r="AJ135" s="3">
        <v>30569</v>
      </c>
      <c r="AK135">
        <v>6.3860000000000001</v>
      </c>
      <c r="AL135" t="s">
        <v>13</v>
      </c>
      <c r="AM135" t="s">
        <v>13</v>
      </c>
      <c r="AN135" t="s">
        <v>13</v>
      </c>
      <c r="AO135" t="s">
        <v>13</v>
      </c>
      <c r="AQ135">
        <v>1</v>
      </c>
      <c r="AS135" s="14">
        <v>120</v>
      </c>
      <c r="AT135" s="10">
        <f t="shared" si="10"/>
        <v>96.963820103625991</v>
      </c>
      <c r="AU135" s="11">
        <f t="shared" si="11"/>
        <v>6191.0647848192802</v>
      </c>
      <c r="AW135" s="6">
        <f t="shared" si="12"/>
        <v>132.21198606878002</v>
      </c>
      <c r="AX135" s="7">
        <f t="shared" si="13"/>
        <v>5643.6663097220307</v>
      </c>
      <c r="AZ135" s="8">
        <f t="shared" si="14"/>
        <v>111.12179828071001</v>
      </c>
      <c r="BA135" s="9">
        <f t="shared" si="15"/>
        <v>5825.7404192461399</v>
      </c>
      <c r="BC135" s="10">
        <f t="shared" si="16"/>
        <v>96.963820103625991</v>
      </c>
      <c r="BD135" s="11">
        <f t="shared" si="17"/>
        <v>6191.0647848192802</v>
      </c>
      <c r="BF135" s="16">
        <f t="shared" si="18"/>
        <v>84.101340119999989</v>
      </c>
      <c r="BG135" s="17">
        <f t="shared" si="19"/>
        <v>1697.9011530800001</v>
      </c>
      <c r="BI135">
        <v>86</v>
      </c>
      <c r="BJ135" t="s">
        <v>264</v>
      </c>
      <c r="BK135" s="2">
        <v>44734.277789351851</v>
      </c>
      <c r="BL135" t="s">
        <v>265</v>
      </c>
      <c r="BM135" t="s">
        <v>12</v>
      </c>
      <c r="BN135">
        <v>0</v>
      </c>
      <c r="BO135">
        <v>2.7170000000000001</v>
      </c>
      <c r="BP135" s="3">
        <v>4922602</v>
      </c>
      <c r="BQ135">
        <v>956.45399999999995</v>
      </c>
      <c r="BR135" t="s">
        <v>13</v>
      </c>
      <c r="BS135" t="s">
        <v>13</v>
      </c>
      <c r="BT135" t="s">
        <v>13</v>
      </c>
      <c r="BU135" t="s">
        <v>13</v>
      </c>
    </row>
    <row r="136" spans="1:73" x14ac:dyDescent="0.3">
      <c r="A136">
        <v>87</v>
      </c>
      <c r="B136" t="s">
        <v>266</v>
      </c>
      <c r="C136" s="2">
        <v>44734.299039351848</v>
      </c>
      <c r="D136" t="s">
        <v>267</v>
      </c>
      <c r="E136" t="s">
        <v>12</v>
      </c>
      <c r="F136">
        <v>0</v>
      </c>
      <c r="G136">
        <v>6.0439999999999996</v>
      </c>
      <c r="H136" s="3">
        <v>1957</v>
      </c>
      <c r="I136">
        <v>-1E-3</v>
      </c>
      <c r="J136" t="s">
        <v>13</v>
      </c>
      <c r="K136" t="s">
        <v>13</v>
      </c>
      <c r="L136" t="s">
        <v>13</v>
      </c>
      <c r="M136" t="s">
        <v>13</v>
      </c>
      <c r="O136">
        <v>87</v>
      </c>
      <c r="P136" t="s">
        <v>266</v>
      </c>
      <c r="Q136" s="2">
        <v>44734.299039351848</v>
      </c>
      <c r="R136" t="s">
        <v>267</v>
      </c>
      <c r="S136" t="s">
        <v>12</v>
      </c>
      <c r="T136">
        <v>0</v>
      </c>
      <c r="U136" t="s">
        <v>13</v>
      </c>
      <c r="V136" t="s">
        <v>13</v>
      </c>
      <c r="W136" t="s">
        <v>13</v>
      </c>
      <c r="X136" t="s">
        <v>13</v>
      </c>
      <c r="Y136" t="s">
        <v>13</v>
      </c>
      <c r="Z136" t="s">
        <v>13</v>
      </c>
      <c r="AA136" t="s">
        <v>13</v>
      </c>
      <c r="AC136">
        <v>87</v>
      </c>
      <c r="AD136" t="s">
        <v>266</v>
      </c>
      <c r="AE136" s="2">
        <v>44734.299039351848</v>
      </c>
      <c r="AF136" t="s">
        <v>267</v>
      </c>
      <c r="AG136" t="s">
        <v>12</v>
      </c>
      <c r="AH136">
        <v>0</v>
      </c>
      <c r="AI136">
        <v>12.153</v>
      </c>
      <c r="AJ136" s="3">
        <v>20324</v>
      </c>
      <c r="AK136">
        <v>4.2300000000000004</v>
      </c>
      <c r="AL136" t="s">
        <v>13</v>
      </c>
      <c r="AM136" t="s">
        <v>13</v>
      </c>
      <c r="AN136" t="s">
        <v>13</v>
      </c>
      <c r="AO136" t="s">
        <v>13</v>
      </c>
      <c r="AQ136">
        <v>1</v>
      </c>
      <c r="AS136" s="14">
        <v>121</v>
      </c>
      <c r="AT136" s="10">
        <f t="shared" si="10"/>
        <v>0.38537635970000017</v>
      </c>
      <c r="AU136" s="11">
        <f t="shared" si="11"/>
        <v>4086.7293818124799</v>
      </c>
      <c r="AW136" s="6">
        <f t="shared" si="12"/>
        <v>1.0040692912499996</v>
      </c>
      <c r="AX136" s="7">
        <f t="shared" si="13"/>
        <v>3776.9715114564801</v>
      </c>
      <c r="AZ136" s="8">
        <f t="shared" si="14"/>
        <v>0.54467125045000042</v>
      </c>
      <c r="BA136" s="9">
        <f t="shared" si="15"/>
        <v>3875.3743634902398</v>
      </c>
      <c r="BC136" s="10">
        <f t="shared" si="16"/>
        <v>0.38537635970000017</v>
      </c>
      <c r="BD136" s="11">
        <f t="shared" si="17"/>
        <v>4086.7293818124799</v>
      </c>
      <c r="BF136" s="16">
        <f t="shared" si="18"/>
        <v>-1.2172083951999997</v>
      </c>
      <c r="BG136" s="17">
        <f t="shared" si="19"/>
        <v>1479.6617532800001</v>
      </c>
      <c r="BI136">
        <v>87</v>
      </c>
      <c r="BJ136" t="s">
        <v>266</v>
      </c>
      <c r="BK136" s="2">
        <v>44734.299039351848</v>
      </c>
      <c r="BL136" t="s">
        <v>267</v>
      </c>
      <c r="BM136" t="s">
        <v>12</v>
      </c>
      <c r="BN136">
        <v>0</v>
      </c>
      <c r="BO136">
        <v>2.7210000000000001</v>
      </c>
      <c r="BP136" s="3">
        <v>4896542</v>
      </c>
      <c r="BQ136">
        <v>956.19200000000001</v>
      </c>
      <c r="BR136" t="s">
        <v>13</v>
      </c>
      <c r="BS136" t="s">
        <v>13</v>
      </c>
      <c r="BT136" t="s">
        <v>13</v>
      </c>
      <c r="BU136" t="s">
        <v>13</v>
      </c>
    </row>
    <row r="137" spans="1:73" x14ac:dyDescent="0.3">
      <c r="A137">
        <v>88</v>
      </c>
      <c r="B137" t="s">
        <v>268</v>
      </c>
      <c r="C137" s="2">
        <v>44734.320289351854</v>
      </c>
      <c r="D137" t="s">
        <v>269</v>
      </c>
      <c r="E137" t="s">
        <v>12</v>
      </c>
      <c r="F137">
        <v>0</v>
      </c>
      <c r="G137">
        <v>6.0519999999999996</v>
      </c>
      <c r="H137" s="3">
        <v>1828</v>
      </c>
      <c r="I137">
        <v>-1E-3</v>
      </c>
      <c r="J137" t="s">
        <v>13</v>
      </c>
      <c r="K137" t="s">
        <v>13</v>
      </c>
      <c r="L137" t="s">
        <v>13</v>
      </c>
      <c r="M137" t="s">
        <v>13</v>
      </c>
      <c r="O137">
        <v>88</v>
      </c>
      <c r="P137" t="s">
        <v>268</v>
      </c>
      <c r="Q137" s="2">
        <v>44734.320289351854</v>
      </c>
      <c r="R137" t="s">
        <v>269</v>
      </c>
      <c r="S137" t="s">
        <v>12</v>
      </c>
      <c r="T137">
        <v>0</v>
      </c>
      <c r="U137" t="s">
        <v>13</v>
      </c>
      <c r="V137" t="s">
        <v>13</v>
      </c>
      <c r="W137" t="s">
        <v>13</v>
      </c>
      <c r="X137" t="s">
        <v>13</v>
      </c>
      <c r="Y137" t="s">
        <v>13</v>
      </c>
      <c r="Z137" t="s">
        <v>13</v>
      </c>
      <c r="AA137" t="s">
        <v>13</v>
      </c>
      <c r="AC137">
        <v>88</v>
      </c>
      <c r="AD137" t="s">
        <v>268</v>
      </c>
      <c r="AE137" s="2">
        <v>44734.320289351854</v>
      </c>
      <c r="AF137" t="s">
        <v>269</v>
      </c>
      <c r="AG137" t="s">
        <v>12</v>
      </c>
      <c r="AH137">
        <v>0</v>
      </c>
      <c r="AI137">
        <v>12.159000000000001</v>
      </c>
      <c r="AJ137" s="3">
        <v>25254</v>
      </c>
      <c r="AK137">
        <v>5.2690000000000001</v>
      </c>
      <c r="AL137" t="s">
        <v>13</v>
      </c>
      <c r="AM137" t="s">
        <v>13</v>
      </c>
      <c r="AN137" t="s">
        <v>13</v>
      </c>
      <c r="AO137" t="s">
        <v>13</v>
      </c>
      <c r="AQ137">
        <v>1</v>
      </c>
      <c r="AS137" s="14">
        <v>122</v>
      </c>
      <c r="AT137" s="10">
        <f t="shared" ref="AT137:AT200" si="20">IF(H137&lt;10000,((0.0000001453*H137^2)+(0.0008349*H137)+(-1.805)),(IF(H137&lt;700000,((-0.00000000008054*H137^2)+(0.002348*H137)+(-2.47)), ((-0.00000001938*V137^2)+(0.2471*V137)+(226.8)))))</f>
        <v>0.20672935520000002</v>
      </c>
      <c r="AU137" s="11">
        <f t="shared" ref="AU137:AU200" si="21">(-0.00000002552*AJ137^2)+(0.2067*AJ137)+(-103.7)</f>
        <v>5100.0260495516804</v>
      </c>
      <c r="AW137" s="6">
        <f t="shared" ref="AW137:AW200" si="22">IF(H137&lt;15000,((0.00000002125*H137^2)+(0.002705*H137)+(-4.371)),(IF(H137&lt;700000,((-0.0000000008162*H137^2)+(0.003141*H137)+(0.4702)), ((0.000000003285*V137^2)+(0.1899*V137)+(559.5)))))</f>
        <v>0.64474865999999942</v>
      </c>
      <c r="AX137" s="7">
        <f t="shared" ref="AX137:AX200" si="23">((-0.00000006277*AJ137^2)+(0.1854*AJ137)+(34.83))</f>
        <v>4676.8891213306806</v>
      </c>
      <c r="AZ137" s="8">
        <f t="shared" ref="AZ137:AZ200" si="24">IF(H137&lt;10000,((-0.00000005795*H137^2)+(0.003823*H137)+(-6.715)),(IF(H137&lt;700000,((-0.0000000001209*H137^2)+(0.002635*H137)+(-0.4111)), ((-0.00000002007*V137^2)+(0.2564*V137)+(286.1)))))</f>
        <v>7.9799207200000666E-2</v>
      </c>
      <c r="BA137" s="9">
        <f t="shared" ref="BA137:BA200" si="25">(-0.00000001626*AJ137^2)+(0.1912*AJ137)+(-3.858)</f>
        <v>4814.3367489698403</v>
      </c>
      <c r="BC137" s="10">
        <f t="shared" ref="BC137:BC200" si="26">IF(H137&lt;10000,((0.0000001453*H137^2)+(0.0008349*H137)+(-1.805)),(IF(H137&lt;700000,((-0.00000000008054*H137^2)+(0.002348*H137)+(-2.47)), ((-0.00000001938*V137^2)+(0.2471*V137)+(226.8)))))</f>
        <v>0.20672935520000002</v>
      </c>
      <c r="BD137" s="11">
        <f t="shared" ref="BD137:BD200" si="27">(-0.00000002552*AJ137^2)+(0.2067*AJ137)+(-103.7)</f>
        <v>5100.0260495516804</v>
      </c>
      <c r="BF137" s="16">
        <f t="shared" ref="BF137:BF200" si="28">IF(H137&lt;100000,((0.0000000152*H137^2)+(0.0014347*H137)+(-4.08313)),((0.00000295*V137^2)+(0.083061*V137)+(133)))</f>
        <v>-1.4097063232</v>
      </c>
      <c r="BG137" s="17">
        <f t="shared" ref="BG137:BG200" si="29">(-0.00000172*AJ137^2)+(0.108838*AJ137)+(-21.89)</f>
        <v>1629.74988448</v>
      </c>
      <c r="BI137">
        <v>88</v>
      </c>
      <c r="BJ137" t="s">
        <v>268</v>
      </c>
      <c r="BK137" s="2">
        <v>44734.320289351854</v>
      </c>
      <c r="BL137" t="s">
        <v>269</v>
      </c>
      <c r="BM137" t="s">
        <v>12</v>
      </c>
      <c r="BN137">
        <v>0</v>
      </c>
      <c r="BO137">
        <v>2.7240000000000002</v>
      </c>
      <c r="BP137" s="3">
        <v>4779103</v>
      </c>
      <c r="BQ137">
        <v>954.86699999999996</v>
      </c>
      <c r="BR137" t="s">
        <v>13</v>
      </c>
      <c r="BS137" t="s">
        <v>13</v>
      </c>
      <c r="BT137" t="s">
        <v>13</v>
      </c>
      <c r="BU137" t="s">
        <v>13</v>
      </c>
    </row>
    <row r="138" spans="1:73" x14ac:dyDescent="0.3">
      <c r="A138">
        <v>89</v>
      </c>
      <c r="B138" t="s">
        <v>270</v>
      </c>
      <c r="C138" s="2">
        <v>44734.341539351852</v>
      </c>
      <c r="D138" t="s">
        <v>271</v>
      </c>
      <c r="E138" t="s">
        <v>12</v>
      </c>
      <c r="F138">
        <v>0</v>
      </c>
      <c r="G138">
        <v>6.0549999999999997</v>
      </c>
      <c r="H138" s="3">
        <v>1582</v>
      </c>
      <c r="I138">
        <v>-2E-3</v>
      </c>
      <c r="J138" t="s">
        <v>13</v>
      </c>
      <c r="K138" t="s">
        <v>13</v>
      </c>
      <c r="L138" t="s">
        <v>13</v>
      </c>
      <c r="M138" t="s">
        <v>13</v>
      </c>
      <c r="O138">
        <v>89</v>
      </c>
      <c r="P138" t="s">
        <v>270</v>
      </c>
      <c r="Q138" s="2">
        <v>44734.341539351852</v>
      </c>
      <c r="R138" t="s">
        <v>271</v>
      </c>
      <c r="S138" t="s">
        <v>12</v>
      </c>
      <c r="T138">
        <v>0</v>
      </c>
      <c r="U138" t="s">
        <v>13</v>
      </c>
      <c r="V138" t="s">
        <v>13</v>
      </c>
      <c r="W138" t="s">
        <v>13</v>
      </c>
      <c r="X138" t="s">
        <v>13</v>
      </c>
      <c r="Y138" t="s">
        <v>13</v>
      </c>
      <c r="Z138" t="s">
        <v>13</v>
      </c>
      <c r="AA138" t="s">
        <v>13</v>
      </c>
      <c r="AC138">
        <v>89</v>
      </c>
      <c r="AD138" t="s">
        <v>270</v>
      </c>
      <c r="AE138" s="2">
        <v>44734.341539351852</v>
      </c>
      <c r="AF138" t="s">
        <v>271</v>
      </c>
      <c r="AG138" t="s">
        <v>12</v>
      </c>
      <c r="AH138">
        <v>0</v>
      </c>
      <c r="AI138">
        <v>12.153</v>
      </c>
      <c r="AJ138" s="3">
        <v>23143</v>
      </c>
      <c r="AK138">
        <v>4.8250000000000002</v>
      </c>
      <c r="AL138" t="s">
        <v>13</v>
      </c>
      <c r="AM138" t="s">
        <v>13</v>
      </c>
      <c r="AN138" t="s">
        <v>13</v>
      </c>
      <c r="AO138" t="s">
        <v>13</v>
      </c>
      <c r="AQ138">
        <v>1</v>
      </c>
      <c r="AS138" s="14">
        <v>123</v>
      </c>
      <c r="AT138" s="10">
        <f t="shared" si="20"/>
        <v>-0.12054240279999995</v>
      </c>
      <c r="AU138" s="11">
        <f t="shared" si="21"/>
        <v>4666.2896275815201</v>
      </c>
      <c r="AW138" s="6">
        <f t="shared" si="22"/>
        <v>-3.8507115000000702E-2</v>
      </c>
      <c r="AX138" s="7">
        <f t="shared" si="23"/>
        <v>4291.9226853562695</v>
      </c>
      <c r="AZ138" s="8">
        <f t="shared" si="24"/>
        <v>-0.81204685580000024</v>
      </c>
      <c r="BA138" s="9">
        <f t="shared" si="25"/>
        <v>4412.3747692192601</v>
      </c>
      <c r="BC138" s="10">
        <f t="shared" si="26"/>
        <v>-0.12054240279999995</v>
      </c>
      <c r="BD138" s="11">
        <f t="shared" si="27"/>
        <v>4666.2896275815201</v>
      </c>
      <c r="BF138" s="16">
        <f t="shared" si="28"/>
        <v>-1.7753931951999999</v>
      </c>
      <c r="BG138" s="17">
        <f t="shared" si="29"/>
        <v>1575.7185017199997</v>
      </c>
      <c r="BI138">
        <v>89</v>
      </c>
      <c r="BJ138" t="s">
        <v>270</v>
      </c>
      <c r="BK138" s="2">
        <v>44734.341539351852</v>
      </c>
      <c r="BL138" t="s">
        <v>271</v>
      </c>
      <c r="BM138" t="s">
        <v>12</v>
      </c>
      <c r="BN138">
        <v>0</v>
      </c>
      <c r="BO138">
        <v>2.7189999999999999</v>
      </c>
      <c r="BP138" s="3">
        <v>4879038</v>
      </c>
      <c r="BQ138">
        <v>956.01099999999997</v>
      </c>
      <c r="BR138" t="s">
        <v>13</v>
      </c>
      <c r="BS138" t="s">
        <v>13</v>
      </c>
      <c r="BT138" t="s">
        <v>13</v>
      </c>
      <c r="BU138" t="s">
        <v>13</v>
      </c>
    </row>
    <row r="139" spans="1:73" x14ac:dyDescent="0.3">
      <c r="A139">
        <v>90</v>
      </c>
      <c r="B139" t="s">
        <v>272</v>
      </c>
      <c r="C139" s="2">
        <v>44734.362812500003</v>
      </c>
      <c r="D139" t="s">
        <v>273</v>
      </c>
      <c r="E139" t="s">
        <v>12</v>
      </c>
      <c r="F139">
        <v>0</v>
      </c>
      <c r="G139">
        <v>6.0670000000000002</v>
      </c>
      <c r="H139" s="3">
        <v>1460</v>
      </c>
      <c r="I139">
        <v>-2E-3</v>
      </c>
      <c r="J139" t="s">
        <v>13</v>
      </c>
      <c r="K139" t="s">
        <v>13</v>
      </c>
      <c r="L139" t="s">
        <v>13</v>
      </c>
      <c r="M139" t="s">
        <v>13</v>
      </c>
      <c r="O139">
        <v>90</v>
      </c>
      <c r="P139" t="s">
        <v>272</v>
      </c>
      <c r="Q139" s="2">
        <v>44734.362812500003</v>
      </c>
      <c r="R139" t="s">
        <v>273</v>
      </c>
      <c r="S139" t="s">
        <v>12</v>
      </c>
      <c r="T139">
        <v>0</v>
      </c>
      <c r="U139" t="s">
        <v>13</v>
      </c>
      <c r="V139" t="s">
        <v>13</v>
      </c>
      <c r="W139" t="s">
        <v>13</v>
      </c>
      <c r="X139" t="s">
        <v>13</v>
      </c>
      <c r="Y139" t="s">
        <v>13</v>
      </c>
      <c r="Z139" t="s">
        <v>13</v>
      </c>
      <c r="AA139" t="s">
        <v>13</v>
      </c>
      <c r="AC139">
        <v>90</v>
      </c>
      <c r="AD139" t="s">
        <v>272</v>
      </c>
      <c r="AE139" s="2">
        <v>44734.362812500003</v>
      </c>
      <c r="AF139" t="s">
        <v>273</v>
      </c>
      <c r="AG139" t="s">
        <v>12</v>
      </c>
      <c r="AH139">
        <v>0</v>
      </c>
      <c r="AI139">
        <v>12.143000000000001</v>
      </c>
      <c r="AJ139" s="3">
        <v>19857</v>
      </c>
      <c r="AK139">
        <v>4.1319999999999997</v>
      </c>
      <c r="AL139" t="s">
        <v>13</v>
      </c>
      <c r="AM139" t="s">
        <v>13</v>
      </c>
      <c r="AN139" t="s">
        <v>13</v>
      </c>
      <c r="AO139" t="s">
        <v>13</v>
      </c>
      <c r="AQ139">
        <v>1</v>
      </c>
      <c r="AS139" s="14">
        <v>124</v>
      </c>
      <c r="AT139" s="10">
        <f t="shared" si="20"/>
        <v>-0.27632451999999996</v>
      </c>
      <c r="AU139" s="11">
        <f t="shared" si="21"/>
        <v>3990.6793525415201</v>
      </c>
      <c r="AW139" s="6">
        <f t="shared" si="22"/>
        <v>-0.37640350000000034</v>
      </c>
      <c r="AX139" s="7">
        <f t="shared" si="23"/>
        <v>3691.5675608162701</v>
      </c>
      <c r="AZ139" s="8">
        <f t="shared" si="24"/>
        <v>-1.2569462199999997</v>
      </c>
      <c r="BA139" s="9">
        <f t="shared" si="25"/>
        <v>3786.3890746992602</v>
      </c>
      <c r="BC139" s="10">
        <f t="shared" si="26"/>
        <v>-0.27632451999999996</v>
      </c>
      <c r="BD139" s="11">
        <f t="shared" si="27"/>
        <v>3990.6793525415201</v>
      </c>
      <c r="BF139" s="16">
        <f t="shared" si="28"/>
        <v>-1.9560676799999999</v>
      </c>
      <c r="BG139" s="17">
        <f t="shared" si="29"/>
        <v>1461.1093937200001</v>
      </c>
      <c r="BI139">
        <v>90</v>
      </c>
      <c r="BJ139" t="s">
        <v>272</v>
      </c>
      <c r="BK139" s="2">
        <v>44734.362812500003</v>
      </c>
      <c r="BL139" t="s">
        <v>273</v>
      </c>
      <c r="BM139" t="s">
        <v>12</v>
      </c>
      <c r="BN139">
        <v>0</v>
      </c>
      <c r="BO139">
        <v>2.7189999999999999</v>
      </c>
      <c r="BP139" s="3">
        <v>4882250</v>
      </c>
      <c r="BQ139">
        <v>956.04399999999998</v>
      </c>
      <c r="BR139" t="s">
        <v>13</v>
      </c>
      <c r="BS139" t="s">
        <v>13</v>
      </c>
      <c r="BT139" t="s">
        <v>13</v>
      </c>
      <c r="BU139" t="s">
        <v>13</v>
      </c>
    </row>
    <row r="140" spans="1:73" x14ac:dyDescent="0.3">
      <c r="A140">
        <v>91</v>
      </c>
      <c r="B140" t="s">
        <v>274</v>
      </c>
      <c r="C140" s="2">
        <v>44734.384039351855</v>
      </c>
      <c r="D140" t="s">
        <v>275</v>
      </c>
      <c r="E140" t="s">
        <v>12</v>
      </c>
      <c r="F140">
        <v>0</v>
      </c>
      <c r="G140">
        <v>6.02</v>
      </c>
      <c r="H140" s="3">
        <v>44233</v>
      </c>
      <c r="I140">
        <v>8.5000000000000006E-2</v>
      </c>
      <c r="J140" t="s">
        <v>13</v>
      </c>
      <c r="K140" t="s">
        <v>13</v>
      </c>
      <c r="L140" t="s">
        <v>13</v>
      </c>
      <c r="M140" t="s">
        <v>13</v>
      </c>
      <c r="O140">
        <v>91</v>
      </c>
      <c r="P140" t="s">
        <v>274</v>
      </c>
      <c r="Q140" s="2">
        <v>44734.384039351855</v>
      </c>
      <c r="R140" t="s">
        <v>275</v>
      </c>
      <c r="S140" t="s">
        <v>12</v>
      </c>
      <c r="T140">
        <v>0</v>
      </c>
      <c r="U140" t="s">
        <v>13</v>
      </c>
      <c r="V140" t="s">
        <v>13</v>
      </c>
      <c r="W140" t="s">
        <v>13</v>
      </c>
      <c r="X140" t="s">
        <v>13</v>
      </c>
      <c r="Y140" t="s">
        <v>13</v>
      </c>
      <c r="Z140" t="s">
        <v>13</v>
      </c>
      <c r="AA140" t="s">
        <v>13</v>
      </c>
      <c r="AC140">
        <v>91</v>
      </c>
      <c r="AD140" t="s">
        <v>274</v>
      </c>
      <c r="AE140" s="2">
        <v>44734.384039351855</v>
      </c>
      <c r="AF140" t="s">
        <v>275</v>
      </c>
      <c r="AG140" t="s">
        <v>12</v>
      </c>
      <c r="AH140">
        <v>0</v>
      </c>
      <c r="AI140">
        <v>12.162000000000001</v>
      </c>
      <c r="AJ140" s="3">
        <v>21334</v>
      </c>
      <c r="AK140">
        <v>4.4429999999999996</v>
      </c>
      <c r="AL140" t="s">
        <v>13</v>
      </c>
      <c r="AM140" t="s">
        <v>13</v>
      </c>
      <c r="AN140" t="s">
        <v>13</v>
      </c>
      <c r="AO140" t="s">
        <v>13</v>
      </c>
      <c r="AQ140">
        <v>1</v>
      </c>
      <c r="AS140" s="14">
        <v>125</v>
      </c>
      <c r="AT140" s="10">
        <f t="shared" si="20"/>
        <v>101.23150279540394</v>
      </c>
      <c r="AU140" s="11">
        <f t="shared" si="21"/>
        <v>4294.4226385308802</v>
      </c>
      <c r="AW140" s="6">
        <f t="shared" si="22"/>
        <v>137.80911012451821</v>
      </c>
      <c r="AX140" s="7">
        <f t="shared" si="23"/>
        <v>3961.5844900698803</v>
      </c>
      <c r="AZ140" s="8">
        <f t="shared" si="24"/>
        <v>115.9063071028599</v>
      </c>
      <c r="BA140" s="9">
        <f t="shared" si="25"/>
        <v>4067.80223081944</v>
      </c>
      <c r="BC140" s="10">
        <f t="shared" si="26"/>
        <v>101.23150279540394</v>
      </c>
      <c r="BD140" s="11">
        <f t="shared" si="27"/>
        <v>4294.4226385308802</v>
      </c>
      <c r="BF140" s="16">
        <f t="shared" si="28"/>
        <v>89.1176410928</v>
      </c>
      <c r="BG140" s="17">
        <f t="shared" si="29"/>
        <v>1517.2198556800001</v>
      </c>
      <c r="BI140">
        <v>91</v>
      </c>
      <c r="BJ140" t="s">
        <v>274</v>
      </c>
      <c r="BK140" s="2">
        <v>44734.384039351855</v>
      </c>
      <c r="BL140" t="s">
        <v>275</v>
      </c>
      <c r="BM140" t="s">
        <v>12</v>
      </c>
      <c r="BN140">
        <v>0</v>
      </c>
      <c r="BO140">
        <v>2.72</v>
      </c>
      <c r="BP140" s="3">
        <v>4909026</v>
      </c>
      <c r="BQ140">
        <v>956.31899999999996</v>
      </c>
      <c r="BR140" t="s">
        <v>13</v>
      </c>
      <c r="BS140" t="s">
        <v>13</v>
      </c>
      <c r="BT140" t="s">
        <v>13</v>
      </c>
      <c r="BU140" t="s">
        <v>13</v>
      </c>
    </row>
    <row r="141" spans="1:73" x14ac:dyDescent="0.3">
      <c r="A141">
        <v>49</v>
      </c>
      <c r="B141" t="s">
        <v>276</v>
      </c>
      <c r="C141" s="2">
        <v>44739.454305555555</v>
      </c>
      <c r="D141" t="s">
        <v>23</v>
      </c>
      <c r="E141" t="s">
        <v>12</v>
      </c>
      <c r="F141">
        <v>0</v>
      </c>
      <c r="G141">
        <v>6.0919999999999996</v>
      </c>
      <c r="H141" s="3">
        <v>1746</v>
      </c>
      <c r="I141">
        <v>-1E-3</v>
      </c>
      <c r="J141" t="s">
        <v>13</v>
      </c>
      <c r="K141" t="s">
        <v>13</v>
      </c>
      <c r="L141" t="s">
        <v>13</v>
      </c>
      <c r="M141" t="s">
        <v>13</v>
      </c>
      <c r="O141">
        <v>49</v>
      </c>
      <c r="P141" t="s">
        <v>276</v>
      </c>
      <c r="Q141" s="2">
        <v>44739.454305555555</v>
      </c>
      <c r="R141" t="s">
        <v>23</v>
      </c>
      <c r="S141" t="s">
        <v>12</v>
      </c>
      <c r="T141">
        <v>0</v>
      </c>
      <c r="U141" t="s">
        <v>13</v>
      </c>
      <c r="V141" s="3" t="s">
        <v>13</v>
      </c>
      <c r="W141" t="s">
        <v>13</v>
      </c>
      <c r="X141" t="s">
        <v>13</v>
      </c>
      <c r="Y141" t="s">
        <v>13</v>
      </c>
      <c r="Z141" t="s">
        <v>13</v>
      </c>
      <c r="AA141" t="s">
        <v>13</v>
      </c>
      <c r="AC141">
        <v>49</v>
      </c>
      <c r="AD141" t="s">
        <v>276</v>
      </c>
      <c r="AE141" s="2">
        <v>44739.454305555555</v>
      </c>
      <c r="AF141" t="s">
        <v>23</v>
      </c>
      <c r="AG141" t="s">
        <v>12</v>
      </c>
      <c r="AH141">
        <v>0</v>
      </c>
      <c r="AI141">
        <v>12.23</v>
      </c>
      <c r="AJ141" s="3">
        <v>2633</v>
      </c>
      <c r="AK141">
        <v>0.48199999999999998</v>
      </c>
      <c r="AL141" t="s">
        <v>13</v>
      </c>
      <c r="AM141" t="s">
        <v>13</v>
      </c>
      <c r="AN141" t="s">
        <v>13</v>
      </c>
      <c r="AO141" t="s">
        <v>13</v>
      </c>
      <c r="AQ141">
        <v>1</v>
      </c>
      <c r="AS141" s="14">
        <v>49</v>
      </c>
      <c r="AT141" s="10">
        <f t="shared" si="20"/>
        <v>9.5684774800000039E-2</v>
      </c>
      <c r="AU141" s="11">
        <f t="shared" si="21"/>
        <v>440.36417777671994</v>
      </c>
      <c r="AW141" s="6">
        <f t="shared" si="22"/>
        <v>0.41671096499999916</v>
      </c>
      <c r="AX141" s="7">
        <f t="shared" si="23"/>
        <v>522.55303511147008</v>
      </c>
      <c r="AZ141" s="8">
        <f t="shared" si="24"/>
        <v>-0.21670350219999968</v>
      </c>
      <c r="BA141" s="9">
        <f t="shared" si="25"/>
        <v>499.45887447686005</v>
      </c>
      <c r="BC141" s="10">
        <f t="shared" si="26"/>
        <v>9.5684774800000039E-2</v>
      </c>
      <c r="BD141" s="11">
        <f t="shared" si="27"/>
        <v>440.36417777671994</v>
      </c>
      <c r="BF141" s="16">
        <f t="shared" si="28"/>
        <v>-1.5318063567999998</v>
      </c>
      <c r="BG141" s="17">
        <f t="shared" si="29"/>
        <v>252.75622892000001</v>
      </c>
      <c r="BI141">
        <v>49</v>
      </c>
      <c r="BJ141" t="s">
        <v>276</v>
      </c>
      <c r="BK141" s="2">
        <v>44739.454305555555</v>
      </c>
      <c r="BL141" t="s">
        <v>23</v>
      </c>
      <c r="BM141" t="s">
        <v>12</v>
      </c>
      <c r="BN141">
        <v>0</v>
      </c>
      <c r="BO141">
        <v>2.6970000000000001</v>
      </c>
      <c r="BP141" s="3">
        <v>5449013</v>
      </c>
      <c r="BQ141">
        <v>960.51900000000001</v>
      </c>
      <c r="BR141" t="s">
        <v>13</v>
      </c>
      <c r="BS141" t="s">
        <v>13</v>
      </c>
      <c r="BT141" t="s">
        <v>13</v>
      </c>
      <c r="BU141" t="s">
        <v>13</v>
      </c>
    </row>
    <row r="142" spans="1:73" x14ac:dyDescent="0.3">
      <c r="A142">
        <v>50</v>
      </c>
      <c r="B142" t="s">
        <v>277</v>
      </c>
      <c r="C142" s="2">
        <v>44739.47556712963</v>
      </c>
      <c r="D142" t="s">
        <v>24</v>
      </c>
      <c r="E142" t="s">
        <v>12</v>
      </c>
      <c r="F142">
        <v>0</v>
      </c>
      <c r="G142">
        <v>6.0129999999999999</v>
      </c>
      <c r="H142" s="3">
        <v>1093708</v>
      </c>
      <c r="I142">
        <v>2.2069999999999999</v>
      </c>
      <c r="J142" t="s">
        <v>13</v>
      </c>
      <c r="K142" t="s">
        <v>13</v>
      </c>
      <c r="L142" t="s">
        <v>13</v>
      </c>
      <c r="M142" t="s">
        <v>13</v>
      </c>
      <c r="O142">
        <v>50</v>
      </c>
      <c r="P142" t="s">
        <v>277</v>
      </c>
      <c r="Q142" s="2">
        <v>44739.47556712963</v>
      </c>
      <c r="R142" t="s">
        <v>24</v>
      </c>
      <c r="S142" t="s">
        <v>12</v>
      </c>
      <c r="T142">
        <v>0</v>
      </c>
      <c r="U142">
        <v>5.9660000000000002</v>
      </c>
      <c r="V142" s="3">
        <v>8809</v>
      </c>
      <c r="W142">
        <v>2.3109999999999999</v>
      </c>
      <c r="X142" t="s">
        <v>13</v>
      </c>
      <c r="Y142" t="s">
        <v>13</v>
      </c>
      <c r="Z142" t="s">
        <v>13</v>
      </c>
      <c r="AA142" t="s">
        <v>13</v>
      </c>
      <c r="AC142">
        <v>50</v>
      </c>
      <c r="AD142" t="s">
        <v>277</v>
      </c>
      <c r="AE142" s="2">
        <v>44739.47556712963</v>
      </c>
      <c r="AF142" t="s">
        <v>24</v>
      </c>
      <c r="AG142" t="s">
        <v>12</v>
      </c>
      <c r="AH142">
        <v>0</v>
      </c>
      <c r="AI142">
        <v>12.191000000000001</v>
      </c>
      <c r="AJ142" s="3">
        <v>9374</v>
      </c>
      <c r="AK142">
        <v>1.915</v>
      </c>
      <c r="AL142" t="s">
        <v>13</v>
      </c>
      <c r="AM142" t="s">
        <v>13</v>
      </c>
      <c r="AN142" t="s">
        <v>13</v>
      </c>
      <c r="AO142" t="s">
        <v>13</v>
      </c>
      <c r="AQ142">
        <v>1</v>
      </c>
      <c r="AS142" s="14">
        <v>50</v>
      </c>
      <c r="AT142" s="10">
        <f t="shared" si="20"/>
        <v>2402.0000414382203</v>
      </c>
      <c r="AU142" s="11">
        <f t="shared" si="21"/>
        <v>1831.6633097244801</v>
      </c>
      <c r="AW142" s="6">
        <f t="shared" si="22"/>
        <v>2232.5840110100853</v>
      </c>
      <c r="AX142" s="7">
        <f t="shared" si="23"/>
        <v>1767.25388234348</v>
      </c>
      <c r="AZ142" s="8">
        <f t="shared" si="24"/>
        <v>2543.1701984863303</v>
      </c>
      <c r="BA142" s="9">
        <f t="shared" si="25"/>
        <v>1787.02200329624</v>
      </c>
      <c r="BC142" s="10">
        <f t="shared" si="26"/>
        <v>2402.0000414382203</v>
      </c>
      <c r="BD142" s="11">
        <f t="shared" si="27"/>
        <v>1831.6633097244801</v>
      </c>
      <c r="BF142" s="16">
        <f t="shared" si="28"/>
        <v>1093.5998679499999</v>
      </c>
      <c r="BG142" s="17">
        <f t="shared" si="29"/>
        <v>847.21778528000004</v>
      </c>
      <c r="BI142">
        <v>50</v>
      </c>
      <c r="BJ142" t="s">
        <v>277</v>
      </c>
      <c r="BK142" s="2">
        <v>44739.47556712963</v>
      </c>
      <c r="BL142" t="s">
        <v>24</v>
      </c>
      <c r="BM142" t="s">
        <v>12</v>
      </c>
      <c r="BN142">
        <v>0</v>
      </c>
      <c r="BO142">
        <v>2.7130000000000001</v>
      </c>
      <c r="BP142" s="3">
        <v>5062181</v>
      </c>
      <c r="BQ142">
        <v>957.721</v>
      </c>
      <c r="BR142" t="s">
        <v>13</v>
      </c>
      <c r="BS142" t="s">
        <v>13</v>
      </c>
      <c r="BT142" t="s">
        <v>13</v>
      </c>
      <c r="BU142" t="s">
        <v>13</v>
      </c>
    </row>
    <row r="143" spans="1:73" x14ac:dyDescent="0.3">
      <c r="A143">
        <v>51</v>
      </c>
      <c r="B143" t="s">
        <v>278</v>
      </c>
      <c r="C143" s="2">
        <v>44739.496817129628</v>
      </c>
      <c r="D143" t="s">
        <v>27</v>
      </c>
      <c r="E143" t="s">
        <v>12</v>
      </c>
      <c r="F143">
        <v>0</v>
      </c>
      <c r="G143">
        <v>6.0419999999999998</v>
      </c>
      <c r="H143" s="3">
        <v>3342</v>
      </c>
      <c r="I143">
        <v>2E-3</v>
      </c>
      <c r="J143" t="s">
        <v>13</v>
      </c>
      <c r="K143" t="s">
        <v>13</v>
      </c>
      <c r="L143" t="s">
        <v>13</v>
      </c>
      <c r="M143" t="s">
        <v>13</v>
      </c>
      <c r="O143">
        <v>51</v>
      </c>
      <c r="P143" t="s">
        <v>278</v>
      </c>
      <c r="Q143" s="2">
        <v>44739.496817129628</v>
      </c>
      <c r="R143" t="s">
        <v>27</v>
      </c>
      <c r="S143" t="s">
        <v>12</v>
      </c>
      <c r="T143">
        <v>0</v>
      </c>
      <c r="U143" t="s">
        <v>13</v>
      </c>
      <c r="V143" s="3" t="s">
        <v>13</v>
      </c>
      <c r="W143" t="s">
        <v>13</v>
      </c>
      <c r="X143" t="s">
        <v>13</v>
      </c>
      <c r="Y143" t="s">
        <v>13</v>
      </c>
      <c r="Z143" t="s">
        <v>13</v>
      </c>
      <c r="AA143" t="s">
        <v>13</v>
      </c>
      <c r="AC143">
        <v>51</v>
      </c>
      <c r="AD143" t="s">
        <v>278</v>
      </c>
      <c r="AE143" s="2">
        <v>44739.496817129628</v>
      </c>
      <c r="AF143" t="s">
        <v>27</v>
      </c>
      <c r="AG143" t="s">
        <v>12</v>
      </c>
      <c r="AH143">
        <v>0</v>
      </c>
      <c r="AI143">
        <v>12.22</v>
      </c>
      <c r="AJ143" s="3">
        <v>2361</v>
      </c>
      <c r="AK143">
        <v>0.42399999999999999</v>
      </c>
      <c r="AL143" t="s">
        <v>13</v>
      </c>
      <c r="AM143" t="s">
        <v>13</v>
      </c>
      <c r="AN143" t="s">
        <v>13</v>
      </c>
      <c r="AO143" t="s">
        <v>13</v>
      </c>
      <c r="AQ143">
        <v>1</v>
      </c>
      <c r="AS143" s="14">
        <v>51</v>
      </c>
      <c r="AT143" s="10">
        <f t="shared" si="20"/>
        <v>2.6080862692000002</v>
      </c>
      <c r="AU143" s="11">
        <f t="shared" si="21"/>
        <v>384.17644332807998</v>
      </c>
      <c r="AW143" s="6">
        <f t="shared" si="22"/>
        <v>4.9064504850000006</v>
      </c>
      <c r="AX143" s="7">
        <f t="shared" si="23"/>
        <v>472.20949987082997</v>
      </c>
      <c r="AZ143" s="8">
        <f t="shared" si="24"/>
        <v>5.414224536199999</v>
      </c>
      <c r="BA143" s="9">
        <f t="shared" si="25"/>
        <v>447.47456154053998</v>
      </c>
      <c r="BC143" s="10">
        <f t="shared" si="26"/>
        <v>2.6080862692000002</v>
      </c>
      <c r="BD143" s="11">
        <f t="shared" si="27"/>
        <v>384.17644332807998</v>
      </c>
      <c r="BF143" s="16">
        <f t="shared" si="28"/>
        <v>0.88140565279999983</v>
      </c>
      <c r="BG143" s="17">
        <f t="shared" si="29"/>
        <v>225.48868587999999</v>
      </c>
      <c r="BI143">
        <v>51</v>
      </c>
      <c r="BJ143" t="s">
        <v>278</v>
      </c>
      <c r="BK143" s="2">
        <v>44739.496817129628</v>
      </c>
      <c r="BL143" t="s">
        <v>27</v>
      </c>
      <c r="BM143" t="s">
        <v>12</v>
      </c>
      <c r="BN143">
        <v>0</v>
      </c>
      <c r="BO143">
        <v>2.7080000000000002</v>
      </c>
      <c r="BP143" s="3">
        <v>5174924</v>
      </c>
      <c r="BQ143">
        <v>958.62199999999996</v>
      </c>
      <c r="BR143" t="s">
        <v>13</v>
      </c>
      <c r="BS143" t="s">
        <v>13</v>
      </c>
      <c r="BT143" t="s">
        <v>13</v>
      </c>
      <c r="BU143" t="s">
        <v>13</v>
      </c>
    </row>
    <row r="144" spans="1:73" x14ac:dyDescent="0.3">
      <c r="A144">
        <v>52</v>
      </c>
      <c r="B144" t="s">
        <v>279</v>
      </c>
      <c r="C144" s="2">
        <v>44739.518090277779</v>
      </c>
      <c r="D144" t="s">
        <v>280</v>
      </c>
      <c r="E144" t="s">
        <v>12</v>
      </c>
      <c r="F144">
        <v>0</v>
      </c>
      <c r="G144">
        <v>6.0149999999999997</v>
      </c>
      <c r="H144" s="3">
        <v>48815</v>
      </c>
      <c r="I144">
        <v>9.4E-2</v>
      </c>
      <c r="J144" t="s">
        <v>13</v>
      </c>
      <c r="K144" t="s">
        <v>13</v>
      </c>
      <c r="L144" t="s">
        <v>13</v>
      </c>
      <c r="M144" t="s">
        <v>13</v>
      </c>
      <c r="O144">
        <v>52</v>
      </c>
      <c r="P144" t="s">
        <v>279</v>
      </c>
      <c r="Q144" s="2">
        <v>44739.518090277779</v>
      </c>
      <c r="R144" t="s">
        <v>280</v>
      </c>
      <c r="S144" t="s">
        <v>12</v>
      </c>
      <c r="T144">
        <v>0</v>
      </c>
      <c r="U144" t="s">
        <v>13</v>
      </c>
      <c r="V144" s="3" t="s">
        <v>13</v>
      </c>
      <c r="W144" t="s">
        <v>13</v>
      </c>
      <c r="X144" t="s">
        <v>13</v>
      </c>
      <c r="Y144" t="s">
        <v>13</v>
      </c>
      <c r="Z144" t="s">
        <v>13</v>
      </c>
      <c r="AA144" t="s">
        <v>13</v>
      </c>
      <c r="AC144">
        <v>52</v>
      </c>
      <c r="AD144" t="s">
        <v>279</v>
      </c>
      <c r="AE144" s="2">
        <v>44739.518090277779</v>
      </c>
      <c r="AF144" t="s">
        <v>280</v>
      </c>
      <c r="AG144" t="s">
        <v>12</v>
      </c>
      <c r="AH144">
        <v>0</v>
      </c>
      <c r="AI144">
        <v>12.159000000000001</v>
      </c>
      <c r="AJ144" s="3">
        <v>19027</v>
      </c>
      <c r="AK144">
        <v>3.9569999999999999</v>
      </c>
      <c r="AL144" t="s">
        <v>13</v>
      </c>
      <c r="AM144" t="s">
        <v>13</v>
      </c>
      <c r="AN144" t="s">
        <v>13</v>
      </c>
      <c r="AO144" t="s">
        <v>13</v>
      </c>
      <c r="AQ144">
        <v>1</v>
      </c>
      <c r="AS144" s="14">
        <v>52</v>
      </c>
      <c r="AT144" s="10">
        <f t="shared" si="20"/>
        <v>111.95570089371849</v>
      </c>
      <c r="AU144" s="11">
        <f t="shared" si="21"/>
        <v>3819.9419778759202</v>
      </c>
      <c r="AW144" s="6">
        <f t="shared" si="22"/>
        <v>151.85318857155502</v>
      </c>
      <c r="AX144" s="7">
        <f t="shared" si="23"/>
        <v>3539.7113822206702</v>
      </c>
      <c r="AZ144" s="8">
        <f t="shared" si="24"/>
        <v>127.92833187919751</v>
      </c>
      <c r="BA144" s="9">
        <f t="shared" si="25"/>
        <v>3628.2178453864603</v>
      </c>
      <c r="BC144" s="10">
        <f t="shared" si="26"/>
        <v>111.95570089371849</v>
      </c>
      <c r="BD144" s="11">
        <f t="shared" si="27"/>
        <v>3819.9419778759202</v>
      </c>
      <c r="BF144" s="16">
        <f t="shared" si="28"/>
        <v>102.17189472</v>
      </c>
      <c r="BG144" s="17">
        <f t="shared" si="29"/>
        <v>1426.2846521200001</v>
      </c>
      <c r="BI144">
        <v>52</v>
      </c>
      <c r="BJ144" t="s">
        <v>279</v>
      </c>
      <c r="BK144" s="2">
        <v>44739.518090277779</v>
      </c>
      <c r="BL144" t="s">
        <v>280</v>
      </c>
      <c r="BM144" t="s">
        <v>12</v>
      </c>
      <c r="BN144">
        <v>0</v>
      </c>
      <c r="BO144">
        <v>2.7109999999999999</v>
      </c>
      <c r="BP144" s="3">
        <v>5065102</v>
      </c>
      <c r="BQ144">
        <v>957.745</v>
      </c>
      <c r="BR144" t="s">
        <v>13</v>
      </c>
      <c r="BS144" t="s">
        <v>13</v>
      </c>
      <c r="BT144" t="s">
        <v>13</v>
      </c>
      <c r="BU144" t="s">
        <v>13</v>
      </c>
    </row>
    <row r="145" spans="1:73" x14ac:dyDescent="0.3">
      <c r="A145">
        <v>53</v>
      </c>
      <c r="B145" t="s">
        <v>281</v>
      </c>
      <c r="C145" s="2">
        <v>44739.539340277777</v>
      </c>
      <c r="D145" t="s">
        <v>282</v>
      </c>
      <c r="E145" t="s">
        <v>12</v>
      </c>
      <c r="F145">
        <v>0</v>
      </c>
      <c r="G145">
        <v>6.0259999999999998</v>
      </c>
      <c r="H145" s="3">
        <v>7218</v>
      </c>
      <c r="I145">
        <v>0.01</v>
      </c>
      <c r="J145" t="s">
        <v>13</v>
      </c>
      <c r="K145" t="s">
        <v>13</v>
      </c>
      <c r="L145" t="s">
        <v>13</v>
      </c>
      <c r="M145" t="s">
        <v>13</v>
      </c>
      <c r="O145">
        <v>53</v>
      </c>
      <c r="P145" t="s">
        <v>281</v>
      </c>
      <c r="Q145" s="2">
        <v>44739.539340277777</v>
      </c>
      <c r="R145" t="s">
        <v>282</v>
      </c>
      <c r="S145" t="s">
        <v>12</v>
      </c>
      <c r="T145">
        <v>0</v>
      </c>
      <c r="U145" t="s">
        <v>13</v>
      </c>
      <c r="V145" s="3" t="s">
        <v>13</v>
      </c>
      <c r="W145" t="s">
        <v>13</v>
      </c>
      <c r="X145" t="s">
        <v>13</v>
      </c>
      <c r="Y145" t="s">
        <v>13</v>
      </c>
      <c r="Z145" t="s">
        <v>13</v>
      </c>
      <c r="AA145" t="s">
        <v>13</v>
      </c>
      <c r="AC145">
        <v>53</v>
      </c>
      <c r="AD145" t="s">
        <v>281</v>
      </c>
      <c r="AE145" s="2">
        <v>44739.539340277777</v>
      </c>
      <c r="AF145" t="s">
        <v>282</v>
      </c>
      <c r="AG145" t="s">
        <v>12</v>
      </c>
      <c r="AH145">
        <v>0</v>
      </c>
      <c r="AI145">
        <v>12.166</v>
      </c>
      <c r="AJ145" s="3">
        <v>4043</v>
      </c>
      <c r="AK145">
        <v>0.78200000000000003</v>
      </c>
      <c r="AL145" t="s">
        <v>13</v>
      </c>
      <c r="AM145" t="s">
        <v>13</v>
      </c>
      <c r="AN145" t="s">
        <v>13</v>
      </c>
      <c r="AO145" t="s">
        <v>13</v>
      </c>
      <c r="AQ145">
        <v>1</v>
      </c>
      <c r="AS145" s="14">
        <v>53</v>
      </c>
      <c r="AT145" s="10">
        <f t="shared" si="20"/>
        <v>11.791369037200001</v>
      </c>
      <c r="AU145" s="11">
        <f t="shared" si="21"/>
        <v>731.57095393351995</v>
      </c>
      <c r="AW145" s="6">
        <f t="shared" si="22"/>
        <v>16.260804884999999</v>
      </c>
      <c r="AX145" s="7">
        <f t="shared" si="23"/>
        <v>783.37617105827007</v>
      </c>
      <c r="AZ145" s="8">
        <f t="shared" si="24"/>
        <v>17.860246584200002</v>
      </c>
      <c r="BA145" s="9">
        <f t="shared" si="25"/>
        <v>768.89781649526003</v>
      </c>
      <c r="BC145" s="10">
        <f t="shared" si="26"/>
        <v>11.791369037200001</v>
      </c>
      <c r="BD145" s="11">
        <f t="shared" si="27"/>
        <v>731.57095393351995</v>
      </c>
      <c r="BF145" s="16">
        <f t="shared" si="28"/>
        <v>7.0644473647999986</v>
      </c>
      <c r="BG145" s="17">
        <f t="shared" si="29"/>
        <v>390.02717372000001</v>
      </c>
      <c r="BI145">
        <v>53</v>
      </c>
      <c r="BJ145" t="s">
        <v>281</v>
      </c>
      <c r="BK145" s="2">
        <v>44739.539340277777</v>
      </c>
      <c r="BL145" t="s">
        <v>282</v>
      </c>
      <c r="BM145" t="s">
        <v>12</v>
      </c>
      <c r="BN145">
        <v>0</v>
      </c>
      <c r="BO145">
        <v>2.7170000000000001</v>
      </c>
      <c r="BP145" s="3">
        <v>4973013</v>
      </c>
      <c r="BQ145">
        <v>956.93499999999995</v>
      </c>
      <c r="BR145" t="s">
        <v>13</v>
      </c>
      <c r="BS145" t="s">
        <v>13</v>
      </c>
      <c r="BT145" t="s">
        <v>13</v>
      </c>
      <c r="BU145" t="s">
        <v>13</v>
      </c>
    </row>
    <row r="146" spans="1:73" x14ac:dyDescent="0.3">
      <c r="A146">
        <v>54</v>
      </c>
      <c r="B146" t="s">
        <v>283</v>
      </c>
      <c r="C146" s="2">
        <v>44739.560590277775</v>
      </c>
      <c r="D146" t="s">
        <v>284</v>
      </c>
      <c r="E146" t="s">
        <v>12</v>
      </c>
      <c r="F146">
        <v>0</v>
      </c>
      <c r="G146">
        <v>6.0229999999999997</v>
      </c>
      <c r="H146" s="3">
        <v>7857</v>
      </c>
      <c r="I146">
        <v>1.0999999999999999E-2</v>
      </c>
      <c r="J146" t="s">
        <v>13</v>
      </c>
      <c r="K146" t="s">
        <v>13</v>
      </c>
      <c r="L146" t="s">
        <v>13</v>
      </c>
      <c r="M146" t="s">
        <v>13</v>
      </c>
      <c r="O146">
        <v>54</v>
      </c>
      <c r="P146" t="s">
        <v>283</v>
      </c>
      <c r="Q146" s="2">
        <v>44739.560590277775</v>
      </c>
      <c r="R146" t="s">
        <v>284</v>
      </c>
      <c r="S146" t="s">
        <v>12</v>
      </c>
      <c r="T146">
        <v>0</v>
      </c>
      <c r="U146" t="s">
        <v>13</v>
      </c>
      <c r="V146" s="3" t="s">
        <v>13</v>
      </c>
      <c r="W146" t="s">
        <v>13</v>
      </c>
      <c r="X146" t="s">
        <v>13</v>
      </c>
      <c r="Y146" t="s">
        <v>13</v>
      </c>
      <c r="Z146" t="s">
        <v>13</v>
      </c>
      <c r="AA146" t="s">
        <v>13</v>
      </c>
      <c r="AC146">
        <v>54</v>
      </c>
      <c r="AD146" t="s">
        <v>283</v>
      </c>
      <c r="AE146" s="2">
        <v>44739.560590277775</v>
      </c>
      <c r="AF146" t="s">
        <v>284</v>
      </c>
      <c r="AG146" t="s">
        <v>12</v>
      </c>
      <c r="AH146">
        <v>0</v>
      </c>
      <c r="AI146">
        <v>12.166</v>
      </c>
      <c r="AJ146" s="3">
        <v>7429</v>
      </c>
      <c r="AK146">
        <v>1.502</v>
      </c>
      <c r="AL146" t="s">
        <v>13</v>
      </c>
      <c r="AM146" t="s">
        <v>13</v>
      </c>
      <c r="AN146" t="s">
        <v>13</v>
      </c>
      <c r="AO146" t="s">
        <v>13</v>
      </c>
      <c r="AQ146">
        <v>1</v>
      </c>
      <c r="AS146" s="14">
        <v>54</v>
      </c>
      <c r="AT146" s="10">
        <f t="shared" si="20"/>
        <v>13.724534139700001</v>
      </c>
      <c r="AU146" s="11">
        <f t="shared" si="21"/>
        <v>1430.4658501536799</v>
      </c>
      <c r="AW146" s="6">
        <f t="shared" si="22"/>
        <v>18.193999541250001</v>
      </c>
      <c r="AX146" s="7">
        <f t="shared" si="23"/>
        <v>1408.70232112643</v>
      </c>
      <c r="AZ146" s="8">
        <f t="shared" si="24"/>
        <v>19.744915580449998</v>
      </c>
      <c r="BA146" s="9">
        <f t="shared" si="25"/>
        <v>1415.6694099333401</v>
      </c>
      <c r="BC146" s="10">
        <f t="shared" si="26"/>
        <v>13.724534139700001</v>
      </c>
      <c r="BD146" s="11">
        <f t="shared" si="27"/>
        <v>1430.4658501536799</v>
      </c>
      <c r="BF146" s="16">
        <f t="shared" si="28"/>
        <v>8.1276411248000002</v>
      </c>
      <c r="BG146" s="17">
        <f t="shared" si="29"/>
        <v>691.74063148000005</v>
      </c>
      <c r="BI146">
        <v>54</v>
      </c>
      <c r="BJ146" t="s">
        <v>283</v>
      </c>
      <c r="BK146" s="2">
        <v>44739.560590277775</v>
      </c>
      <c r="BL146" t="s">
        <v>284</v>
      </c>
      <c r="BM146" t="s">
        <v>12</v>
      </c>
      <c r="BN146">
        <v>0</v>
      </c>
      <c r="BO146">
        <v>2.71</v>
      </c>
      <c r="BP146" s="3">
        <v>5183896</v>
      </c>
      <c r="BQ146">
        <v>958.69</v>
      </c>
      <c r="BR146" t="s">
        <v>13</v>
      </c>
      <c r="BS146" t="s">
        <v>13</v>
      </c>
      <c r="BT146" t="s">
        <v>13</v>
      </c>
      <c r="BU146" t="s">
        <v>13</v>
      </c>
    </row>
    <row r="147" spans="1:73" x14ac:dyDescent="0.3">
      <c r="A147">
        <v>55</v>
      </c>
      <c r="B147" t="s">
        <v>285</v>
      </c>
      <c r="C147" s="2">
        <v>44739.58185185185</v>
      </c>
      <c r="D147" t="s">
        <v>286</v>
      </c>
      <c r="E147" t="s">
        <v>12</v>
      </c>
      <c r="F147">
        <v>0</v>
      </c>
      <c r="G147">
        <v>6.0220000000000002</v>
      </c>
      <c r="H147" s="3">
        <v>17846</v>
      </c>
      <c r="I147">
        <v>3.1E-2</v>
      </c>
      <c r="J147" t="s">
        <v>13</v>
      </c>
      <c r="K147" t="s">
        <v>13</v>
      </c>
      <c r="L147" t="s">
        <v>13</v>
      </c>
      <c r="M147" t="s">
        <v>13</v>
      </c>
      <c r="O147">
        <v>55</v>
      </c>
      <c r="P147" t="s">
        <v>285</v>
      </c>
      <c r="Q147" s="2">
        <v>44739.58185185185</v>
      </c>
      <c r="R147" t="s">
        <v>286</v>
      </c>
      <c r="S147" t="s">
        <v>12</v>
      </c>
      <c r="T147">
        <v>0</v>
      </c>
      <c r="U147" t="s">
        <v>13</v>
      </c>
      <c r="V147" t="s">
        <v>13</v>
      </c>
      <c r="W147" t="s">
        <v>13</v>
      </c>
      <c r="X147" t="s">
        <v>13</v>
      </c>
      <c r="Y147" t="s">
        <v>13</v>
      </c>
      <c r="Z147" t="s">
        <v>13</v>
      </c>
      <c r="AA147" t="s">
        <v>13</v>
      </c>
      <c r="AC147">
        <v>55</v>
      </c>
      <c r="AD147" t="s">
        <v>285</v>
      </c>
      <c r="AE147" s="2">
        <v>44739.58185185185</v>
      </c>
      <c r="AF147" t="s">
        <v>286</v>
      </c>
      <c r="AG147" t="s">
        <v>12</v>
      </c>
      <c r="AH147">
        <v>0</v>
      </c>
      <c r="AI147">
        <v>12.173</v>
      </c>
      <c r="AJ147" s="3">
        <v>8545</v>
      </c>
      <c r="AK147">
        <v>1.7390000000000001</v>
      </c>
      <c r="AL147" t="s">
        <v>13</v>
      </c>
      <c r="AM147" t="s">
        <v>13</v>
      </c>
      <c r="AN147" t="s">
        <v>13</v>
      </c>
      <c r="AO147" t="s">
        <v>13</v>
      </c>
      <c r="AQ147">
        <v>1</v>
      </c>
      <c r="AS147" s="14">
        <v>55</v>
      </c>
      <c r="AT147" s="10">
        <f t="shared" si="20"/>
        <v>39.406757643673352</v>
      </c>
      <c r="AU147" s="11">
        <f t="shared" si="21"/>
        <v>1660.6881055219999</v>
      </c>
      <c r="AW147" s="6">
        <f t="shared" si="22"/>
        <v>56.264542855800805</v>
      </c>
      <c r="AX147" s="7">
        <f t="shared" si="23"/>
        <v>1614.4897213407501</v>
      </c>
      <c r="AZ147" s="8">
        <f t="shared" si="24"/>
        <v>46.574605802335604</v>
      </c>
      <c r="BA147" s="9">
        <f t="shared" si="25"/>
        <v>1628.7587431735001</v>
      </c>
      <c r="BC147" s="10">
        <f t="shared" si="26"/>
        <v>39.406757643673352</v>
      </c>
      <c r="BD147" s="11">
        <f t="shared" si="27"/>
        <v>1660.6881055219999</v>
      </c>
      <c r="BF147" s="16">
        <f t="shared" si="28"/>
        <v>26.361417883199998</v>
      </c>
      <c r="BG147" s="17">
        <f t="shared" si="29"/>
        <v>782.541427</v>
      </c>
      <c r="BI147">
        <v>55</v>
      </c>
      <c r="BJ147" t="s">
        <v>285</v>
      </c>
      <c r="BK147" s="2">
        <v>44739.58185185185</v>
      </c>
      <c r="BL147" t="s">
        <v>286</v>
      </c>
      <c r="BM147" t="s">
        <v>12</v>
      </c>
      <c r="BN147">
        <v>0</v>
      </c>
      <c r="BO147">
        <v>2.7189999999999999</v>
      </c>
      <c r="BP147" s="3">
        <v>4934283</v>
      </c>
      <c r="BQ147">
        <v>956.56799999999998</v>
      </c>
      <c r="BR147" t="s">
        <v>13</v>
      </c>
      <c r="BS147" t="s">
        <v>13</v>
      </c>
      <c r="BT147" t="s">
        <v>13</v>
      </c>
      <c r="BU147" t="s">
        <v>13</v>
      </c>
    </row>
    <row r="148" spans="1:73" x14ac:dyDescent="0.3">
      <c r="A148">
        <v>56</v>
      </c>
      <c r="B148" t="s">
        <v>287</v>
      </c>
      <c r="C148" s="2">
        <v>44739.603125000001</v>
      </c>
      <c r="D148" t="s">
        <v>280</v>
      </c>
      <c r="E148" t="s">
        <v>12</v>
      </c>
      <c r="F148">
        <v>0</v>
      </c>
      <c r="G148">
        <v>6.016</v>
      </c>
      <c r="H148" s="3">
        <v>46279</v>
      </c>
      <c r="I148">
        <v>8.8999999999999996E-2</v>
      </c>
      <c r="J148" t="s">
        <v>13</v>
      </c>
      <c r="K148" t="s">
        <v>13</v>
      </c>
      <c r="L148" t="s">
        <v>13</v>
      </c>
      <c r="M148" t="s">
        <v>13</v>
      </c>
      <c r="O148">
        <v>56</v>
      </c>
      <c r="P148" t="s">
        <v>287</v>
      </c>
      <c r="Q148" s="2">
        <v>44739.603125000001</v>
      </c>
      <c r="R148" t="s">
        <v>280</v>
      </c>
      <c r="S148" t="s">
        <v>12</v>
      </c>
      <c r="T148">
        <v>0</v>
      </c>
      <c r="U148" t="s">
        <v>13</v>
      </c>
      <c r="V148" t="s">
        <v>13</v>
      </c>
      <c r="W148" t="s">
        <v>13</v>
      </c>
      <c r="X148" t="s">
        <v>13</v>
      </c>
      <c r="Y148" t="s">
        <v>13</v>
      </c>
      <c r="Z148" t="s">
        <v>13</v>
      </c>
      <c r="AA148" t="s">
        <v>13</v>
      </c>
      <c r="AC148">
        <v>56</v>
      </c>
      <c r="AD148" t="s">
        <v>287</v>
      </c>
      <c r="AE148" s="2">
        <v>44739.603125000001</v>
      </c>
      <c r="AF148" t="s">
        <v>280</v>
      </c>
      <c r="AG148" t="s">
        <v>12</v>
      </c>
      <c r="AH148">
        <v>0</v>
      </c>
      <c r="AI148">
        <v>12.151999999999999</v>
      </c>
      <c r="AJ148" s="3">
        <v>16005</v>
      </c>
      <c r="AK148">
        <v>3.3180000000000001</v>
      </c>
      <c r="AL148" t="s">
        <v>13</v>
      </c>
      <c r="AM148" t="s">
        <v>13</v>
      </c>
      <c r="AN148" t="s">
        <v>13</v>
      </c>
      <c r="AO148" t="s">
        <v>13</v>
      </c>
      <c r="AQ148">
        <v>1</v>
      </c>
      <c r="AS148" s="14">
        <v>56</v>
      </c>
      <c r="AT148" s="10">
        <f t="shared" si="20"/>
        <v>106.02059578996585</v>
      </c>
      <c r="AU148" s="11">
        <f t="shared" si="21"/>
        <v>3197.9962961619999</v>
      </c>
      <c r="AW148" s="6">
        <f t="shared" si="22"/>
        <v>144.08444604457583</v>
      </c>
      <c r="AX148" s="7">
        <f t="shared" si="23"/>
        <v>2986.0778352307502</v>
      </c>
      <c r="AZ148" s="8">
        <f t="shared" si="24"/>
        <v>121.27512792782309</v>
      </c>
      <c r="BA148" s="9">
        <f t="shared" si="25"/>
        <v>3052.1328379934998</v>
      </c>
      <c r="BC148" s="10">
        <f t="shared" si="26"/>
        <v>106.02059578996585</v>
      </c>
      <c r="BD148" s="11">
        <f t="shared" si="27"/>
        <v>3197.9962961619999</v>
      </c>
      <c r="BF148" s="16">
        <f t="shared" si="28"/>
        <v>94.867888083199986</v>
      </c>
      <c r="BG148" s="17">
        <f t="shared" si="29"/>
        <v>1279.4669469999999</v>
      </c>
      <c r="BI148">
        <v>56</v>
      </c>
      <c r="BJ148" t="s">
        <v>287</v>
      </c>
      <c r="BK148" s="2">
        <v>44739.603125000001</v>
      </c>
      <c r="BL148" t="s">
        <v>280</v>
      </c>
      <c r="BM148" t="s">
        <v>12</v>
      </c>
      <c r="BN148">
        <v>0</v>
      </c>
      <c r="BO148">
        <v>2.7149999999999999</v>
      </c>
      <c r="BP148" s="3">
        <v>4980699</v>
      </c>
      <c r="BQ148">
        <v>957.00599999999997</v>
      </c>
      <c r="BR148" t="s">
        <v>13</v>
      </c>
      <c r="BS148" t="s">
        <v>13</v>
      </c>
      <c r="BT148" t="s">
        <v>13</v>
      </c>
      <c r="BU148" t="s">
        <v>13</v>
      </c>
    </row>
    <row r="149" spans="1:73" x14ac:dyDescent="0.3">
      <c r="A149">
        <v>57</v>
      </c>
      <c r="B149" t="s">
        <v>288</v>
      </c>
      <c r="C149" s="2">
        <v>44739.624374999999</v>
      </c>
      <c r="D149" t="s">
        <v>286</v>
      </c>
      <c r="E149" t="s">
        <v>12</v>
      </c>
      <c r="F149">
        <v>0</v>
      </c>
      <c r="G149">
        <v>6.0220000000000002</v>
      </c>
      <c r="H149" s="3">
        <v>18823</v>
      </c>
      <c r="I149">
        <v>3.3000000000000002E-2</v>
      </c>
      <c r="J149" t="s">
        <v>13</v>
      </c>
      <c r="K149" t="s">
        <v>13</v>
      </c>
      <c r="L149" t="s">
        <v>13</v>
      </c>
      <c r="M149" t="s">
        <v>13</v>
      </c>
      <c r="O149">
        <v>57</v>
      </c>
      <c r="P149" t="s">
        <v>288</v>
      </c>
      <c r="Q149" s="2">
        <v>44739.624374999999</v>
      </c>
      <c r="R149" t="s">
        <v>286</v>
      </c>
      <c r="S149" t="s">
        <v>12</v>
      </c>
      <c r="T149">
        <v>0</v>
      </c>
      <c r="U149" t="s">
        <v>13</v>
      </c>
      <c r="V149" t="s">
        <v>13</v>
      </c>
      <c r="W149" t="s">
        <v>13</v>
      </c>
      <c r="X149" t="s">
        <v>13</v>
      </c>
      <c r="Y149" t="s">
        <v>13</v>
      </c>
      <c r="Z149" t="s">
        <v>13</v>
      </c>
      <c r="AA149" t="s">
        <v>13</v>
      </c>
      <c r="AC149">
        <v>57</v>
      </c>
      <c r="AD149" t="s">
        <v>288</v>
      </c>
      <c r="AE149" s="2">
        <v>44739.624374999999</v>
      </c>
      <c r="AF149" t="s">
        <v>286</v>
      </c>
      <c r="AG149" t="s">
        <v>12</v>
      </c>
      <c r="AH149">
        <v>0</v>
      </c>
      <c r="AI149">
        <v>12.172000000000001</v>
      </c>
      <c r="AJ149" s="3">
        <v>9841</v>
      </c>
      <c r="AK149">
        <v>2.0129999999999999</v>
      </c>
      <c r="AL149" t="s">
        <v>13</v>
      </c>
      <c r="AM149" t="s">
        <v>13</v>
      </c>
      <c r="AN149" t="s">
        <v>13</v>
      </c>
      <c r="AO149" t="s">
        <v>13</v>
      </c>
      <c r="AQ149">
        <v>1</v>
      </c>
      <c r="AS149" s="14">
        <v>57</v>
      </c>
      <c r="AT149" s="10">
        <f t="shared" si="20"/>
        <v>41.697868248802337</v>
      </c>
      <c r="AU149" s="11">
        <f t="shared" si="21"/>
        <v>1927.9632084288799</v>
      </c>
      <c r="AW149" s="6">
        <f t="shared" si="22"/>
        <v>59.304058990470203</v>
      </c>
      <c r="AX149" s="7">
        <f t="shared" si="23"/>
        <v>1853.2724217116299</v>
      </c>
      <c r="AZ149" s="8">
        <f t="shared" si="24"/>
        <v>49.144669485723909</v>
      </c>
      <c r="BA149" s="9">
        <f t="shared" si="25"/>
        <v>1876.1664957309401</v>
      </c>
      <c r="BC149" s="10">
        <f t="shared" si="26"/>
        <v>41.697868248802337</v>
      </c>
      <c r="BD149" s="11">
        <f t="shared" si="27"/>
        <v>1927.9632084288799</v>
      </c>
      <c r="BF149" s="16">
        <f t="shared" si="28"/>
        <v>28.307669100799995</v>
      </c>
      <c r="BG149" s="17">
        <f t="shared" si="29"/>
        <v>882.61087467999994</v>
      </c>
      <c r="BI149">
        <v>57</v>
      </c>
      <c r="BJ149" t="s">
        <v>288</v>
      </c>
      <c r="BK149" s="2">
        <v>44739.624374999999</v>
      </c>
      <c r="BL149" t="s">
        <v>286</v>
      </c>
      <c r="BM149" t="s">
        <v>12</v>
      </c>
      <c r="BN149">
        <v>0</v>
      </c>
      <c r="BO149">
        <v>2.7170000000000001</v>
      </c>
      <c r="BP149" s="3">
        <v>5073184</v>
      </c>
      <c r="BQ149">
        <v>957.81299999999999</v>
      </c>
      <c r="BR149" t="s">
        <v>13</v>
      </c>
      <c r="BS149" t="s">
        <v>13</v>
      </c>
      <c r="BT149" t="s">
        <v>13</v>
      </c>
      <c r="BU149" t="s">
        <v>13</v>
      </c>
    </row>
    <row r="150" spans="1:73" x14ac:dyDescent="0.3">
      <c r="A150">
        <v>58</v>
      </c>
      <c r="B150" t="s">
        <v>289</v>
      </c>
      <c r="C150" s="2">
        <v>44739.64565972222</v>
      </c>
      <c r="D150" t="s">
        <v>290</v>
      </c>
      <c r="E150" t="s">
        <v>12</v>
      </c>
      <c r="F150">
        <v>0</v>
      </c>
      <c r="G150">
        <v>6.0549999999999997</v>
      </c>
      <c r="H150" s="3">
        <v>2233</v>
      </c>
      <c r="I150">
        <v>0</v>
      </c>
      <c r="J150" t="s">
        <v>13</v>
      </c>
      <c r="K150" t="s">
        <v>13</v>
      </c>
      <c r="L150" t="s">
        <v>13</v>
      </c>
      <c r="M150" t="s">
        <v>13</v>
      </c>
      <c r="O150">
        <v>58</v>
      </c>
      <c r="P150" t="s">
        <v>289</v>
      </c>
      <c r="Q150" s="2">
        <v>44739.64565972222</v>
      </c>
      <c r="R150" t="s">
        <v>290</v>
      </c>
      <c r="S150" t="s">
        <v>12</v>
      </c>
      <c r="T150">
        <v>0</v>
      </c>
      <c r="U150" t="s">
        <v>13</v>
      </c>
      <c r="V150" t="s">
        <v>13</v>
      </c>
      <c r="W150" t="s">
        <v>13</v>
      </c>
      <c r="X150" t="s">
        <v>13</v>
      </c>
      <c r="Y150" t="s">
        <v>13</v>
      </c>
      <c r="Z150" t="s">
        <v>13</v>
      </c>
      <c r="AA150" t="s">
        <v>13</v>
      </c>
      <c r="AC150">
        <v>58</v>
      </c>
      <c r="AD150" t="s">
        <v>289</v>
      </c>
      <c r="AE150" s="2">
        <v>44739.64565972222</v>
      </c>
      <c r="AF150" t="s">
        <v>290</v>
      </c>
      <c r="AG150" t="s">
        <v>12</v>
      </c>
      <c r="AH150">
        <v>0</v>
      </c>
      <c r="AI150">
        <v>12.109</v>
      </c>
      <c r="AJ150" s="3">
        <v>65298</v>
      </c>
      <c r="AK150">
        <v>13.609</v>
      </c>
      <c r="AL150" t="s">
        <v>13</v>
      </c>
      <c r="AM150" t="s">
        <v>13</v>
      </c>
      <c r="AN150" t="s">
        <v>13</v>
      </c>
      <c r="AO150" t="s">
        <v>13</v>
      </c>
      <c r="AQ150">
        <v>1</v>
      </c>
      <c r="AS150" s="14">
        <v>58</v>
      </c>
      <c r="AT150" s="10">
        <f t="shared" si="20"/>
        <v>0.7838394917</v>
      </c>
      <c r="AU150" s="11">
        <f t="shared" si="21"/>
        <v>13284.583688921919</v>
      </c>
      <c r="AW150" s="6">
        <f t="shared" si="22"/>
        <v>1.7752236412499993</v>
      </c>
      <c r="AX150" s="7">
        <f t="shared" si="23"/>
        <v>11873.438665972921</v>
      </c>
      <c r="AZ150" s="8">
        <f t="shared" si="24"/>
        <v>1.5328035524499999</v>
      </c>
      <c r="BA150" s="9">
        <f t="shared" si="25"/>
        <v>12411.789743646959</v>
      </c>
      <c r="BC150" s="10">
        <f t="shared" si="26"/>
        <v>0.7838394917</v>
      </c>
      <c r="BD150" s="11">
        <f t="shared" si="27"/>
        <v>13284.583688921919</v>
      </c>
      <c r="BF150" s="16">
        <f t="shared" si="28"/>
        <v>-0.80365330719999983</v>
      </c>
      <c r="BG150" s="17">
        <f t="shared" si="29"/>
        <v>-248.77181887999961</v>
      </c>
      <c r="BI150">
        <v>58</v>
      </c>
      <c r="BJ150" t="s">
        <v>289</v>
      </c>
      <c r="BK150" s="2">
        <v>44739.64565972222</v>
      </c>
      <c r="BL150" t="s">
        <v>290</v>
      </c>
      <c r="BM150" t="s">
        <v>12</v>
      </c>
      <c r="BN150">
        <v>0</v>
      </c>
      <c r="BO150">
        <v>2.7149999999999999</v>
      </c>
      <c r="BP150" s="3">
        <v>4974322</v>
      </c>
      <c r="BQ150">
        <v>956.947</v>
      </c>
      <c r="BR150" t="s">
        <v>13</v>
      </c>
      <c r="BS150" t="s">
        <v>13</v>
      </c>
      <c r="BT150" t="s">
        <v>13</v>
      </c>
      <c r="BU150" t="s">
        <v>13</v>
      </c>
    </row>
    <row r="151" spans="1:73" x14ac:dyDescent="0.3">
      <c r="A151">
        <v>59</v>
      </c>
      <c r="B151" t="s">
        <v>291</v>
      </c>
      <c r="C151" s="2">
        <v>44739.666898148149</v>
      </c>
      <c r="D151" t="s">
        <v>280</v>
      </c>
      <c r="E151" t="s">
        <v>12</v>
      </c>
      <c r="F151">
        <v>0</v>
      </c>
      <c r="G151">
        <v>6.0190000000000001</v>
      </c>
      <c r="H151" s="3">
        <v>44829</v>
      </c>
      <c r="I151">
        <v>8.5999999999999993E-2</v>
      </c>
      <c r="J151" t="s">
        <v>13</v>
      </c>
      <c r="K151" t="s">
        <v>13</v>
      </c>
      <c r="L151" t="s">
        <v>13</v>
      </c>
      <c r="M151" t="s">
        <v>13</v>
      </c>
      <c r="O151">
        <v>59</v>
      </c>
      <c r="P151" t="s">
        <v>291</v>
      </c>
      <c r="Q151" s="2">
        <v>44739.666898148149</v>
      </c>
      <c r="R151" t="s">
        <v>280</v>
      </c>
      <c r="S151" t="s">
        <v>12</v>
      </c>
      <c r="T151">
        <v>0</v>
      </c>
      <c r="U151" t="s">
        <v>13</v>
      </c>
      <c r="V151" t="s">
        <v>13</v>
      </c>
      <c r="W151" t="s">
        <v>13</v>
      </c>
      <c r="X151" t="s">
        <v>13</v>
      </c>
      <c r="Y151" t="s">
        <v>13</v>
      </c>
      <c r="Z151" t="s">
        <v>13</v>
      </c>
      <c r="AA151" t="s">
        <v>13</v>
      </c>
      <c r="AC151">
        <v>59</v>
      </c>
      <c r="AD151" t="s">
        <v>291</v>
      </c>
      <c r="AE151" s="2">
        <v>44739.666898148149</v>
      </c>
      <c r="AF151" t="s">
        <v>280</v>
      </c>
      <c r="AG151" t="s">
        <v>12</v>
      </c>
      <c r="AH151">
        <v>0</v>
      </c>
      <c r="AI151">
        <v>12.167999999999999</v>
      </c>
      <c r="AJ151" s="3">
        <v>15541</v>
      </c>
      <c r="AK151">
        <v>3.22</v>
      </c>
      <c r="AL151" t="s">
        <v>13</v>
      </c>
      <c r="AM151" t="s">
        <v>13</v>
      </c>
      <c r="AN151" t="s">
        <v>13</v>
      </c>
      <c r="AO151" t="s">
        <v>13</v>
      </c>
      <c r="AQ151">
        <v>1</v>
      </c>
      <c r="AS151" s="14">
        <v>59</v>
      </c>
      <c r="AT151" s="10">
        <f t="shared" si="20"/>
        <v>102.62663565552985</v>
      </c>
      <c r="AU151" s="11">
        <f t="shared" si="21"/>
        <v>3102.4610411808803</v>
      </c>
      <c r="AW151" s="6">
        <f t="shared" si="22"/>
        <v>139.63782145149582</v>
      </c>
      <c r="AX151" s="7">
        <f t="shared" si="23"/>
        <v>2900.97102131363</v>
      </c>
      <c r="AZ151" s="8">
        <f t="shared" si="24"/>
        <v>117.47034961576311</v>
      </c>
      <c r="BA151" s="9">
        <f t="shared" si="25"/>
        <v>2963.6540412069403</v>
      </c>
      <c r="BC151" s="10">
        <f t="shared" si="26"/>
        <v>102.62663565552985</v>
      </c>
      <c r="BD151" s="11">
        <f t="shared" si="27"/>
        <v>3102.4610411808803</v>
      </c>
      <c r="BF151" s="16">
        <f t="shared" si="28"/>
        <v>90.779552763199987</v>
      </c>
      <c r="BG151" s="17">
        <f t="shared" si="29"/>
        <v>1254.1423466799999</v>
      </c>
      <c r="BI151">
        <v>59</v>
      </c>
      <c r="BJ151" t="s">
        <v>291</v>
      </c>
      <c r="BK151" s="2">
        <v>44739.666898148149</v>
      </c>
      <c r="BL151" t="s">
        <v>280</v>
      </c>
      <c r="BM151" t="s">
        <v>12</v>
      </c>
      <c r="BN151">
        <v>0</v>
      </c>
      <c r="BO151">
        <v>2.7189999999999999</v>
      </c>
      <c r="BP151" s="3">
        <v>4916207</v>
      </c>
      <c r="BQ151">
        <v>956.39</v>
      </c>
      <c r="BR151" t="s">
        <v>13</v>
      </c>
      <c r="BS151" t="s">
        <v>13</v>
      </c>
      <c r="BT151" t="s">
        <v>13</v>
      </c>
      <c r="BU151" t="s">
        <v>13</v>
      </c>
    </row>
    <row r="152" spans="1:73" x14ac:dyDescent="0.3">
      <c r="A152">
        <v>60</v>
      </c>
      <c r="B152" t="s">
        <v>292</v>
      </c>
      <c r="C152" s="2">
        <v>44739.688148148147</v>
      </c>
      <c r="D152" t="s">
        <v>293</v>
      </c>
      <c r="E152" t="s">
        <v>12</v>
      </c>
      <c r="F152">
        <v>0</v>
      </c>
      <c r="G152">
        <v>6.06</v>
      </c>
      <c r="H152" s="3">
        <v>2192</v>
      </c>
      <c r="I152">
        <v>0</v>
      </c>
      <c r="J152" t="s">
        <v>13</v>
      </c>
      <c r="K152" t="s">
        <v>13</v>
      </c>
      <c r="L152" t="s">
        <v>13</v>
      </c>
      <c r="M152" t="s">
        <v>13</v>
      </c>
      <c r="O152">
        <v>60</v>
      </c>
      <c r="P152" t="s">
        <v>292</v>
      </c>
      <c r="Q152" s="2">
        <v>44739.688148148147</v>
      </c>
      <c r="R152" t="s">
        <v>293</v>
      </c>
      <c r="S152" t="s">
        <v>12</v>
      </c>
      <c r="T152">
        <v>0</v>
      </c>
      <c r="U152" t="s">
        <v>13</v>
      </c>
      <c r="V152" t="s">
        <v>13</v>
      </c>
      <c r="W152" t="s">
        <v>13</v>
      </c>
      <c r="X152" t="s">
        <v>13</v>
      </c>
      <c r="Y152" t="s">
        <v>13</v>
      </c>
      <c r="Z152" t="s">
        <v>13</v>
      </c>
      <c r="AA152" t="s">
        <v>13</v>
      </c>
      <c r="AC152">
        <v>60</v>
      </c>
      <c r="AD152" t="s">
        <v>292</v>
      </c>
      <c r="AE152" s="2">
        <v>44739.688148148147</v>
      </c>
      <c r="AF152" t="s">
        <v>293</v>
      </c>
      <c r="AG152" t="s">
        <v>12</v>
      </c>
      <c r="AH152">
        <v>0</v>
      </c>
      <c r="AI152">
        <v>12.119</v>
      </c>
      <c r="AJ152" s="3">
        <v>61162</v>
      </c>
      <c r="AK152">
        <v>12.755000000000001</v>
      </c>
      <c r="AL152" t="s">
        <v>13</v>
      </c>
      <c r="AM152" t="s">
        <v>13</v>
      </c>
      <c r="AN152" t="s">
        <v>13</v>
      </c>
      <c r="AO152" t="s">
        <v>13</v>
      </c>
      <c r="AQ152">
        <v>1</v>
      </c>
      <c r="AS152" s="14">
        <v>60</v>
      </c>
      <c r="AT152" s="10">
        <f t="shared" si="20"/>
        <v>0.72324753919999973</v>
      </c>
      <c r="AU152" s="11">
        <f t="shared" si="21"/>
        <v>12443.02043297312</v>
      </c>
      <c r="AW152" s="6">
        <f t="shared" si="22"/>
        <v>1.6604633599999996</v>
      </c>
      <c r="AX152" s="7">
        <f t="shared" si="23"/>
        <v>11139.455396384121</v>
      </c>
      <c r="AZ152" s="8">
        <f t="shared" si="24"/>
        <v>1.3865741311999997</v>
      </c>
      <c r="BA152" s="9">
        <f t="shared" si="25"/>
        <v>11629.491150632559</v>
      </c>
      <c r="BC152" s="10">
        <f t="shared" si="26"/>
        <v>0.72324753919999973</v>
      </c>
      <c r="BD152" s="11">
        <f t="shared" si="27"/>
        <v>12443.02043297312</v>
      </c>
      <c r="BF152" s="16">
        <f t="shared" si="28"/>
        <v>-0.86523366720000006</v>
      </c>
      <c r="BG152" s="17">
        <f t="shared" si="29"/>
        <v>200.70053631999997</v>
      </c>
      <c r="BI152">
        <v>60</v>
      </c>
      <c r="BJ152" t="s">
        <v>292</v>
      </c>
      <c r="BK152" s="2">
        <v>44739.688148148147</v>
      </c>
      <c r="BL152" t="s">
        <v>293</v>
      </c>
      <c r="BM152" t="s">
        <v>12</v>
      </c>
      <c r="BN152">
        <v>0</v>
      </c>
      <c r="BO152">
        <v>2.718</v>
      </c>
      <c r="BP152" s="3">
        <v>4960314</v>
      </c>
      <c r="BQ152">
        <v>956.81700000000001</v>
      </c>
      <c r="BR152" t="s">
        <v>13</v>
      </c>
      <c r="BS152" t="s">
        <v>13</v>
      </c>
      <c r="BT152" t="s">
        <v>13</v>
      </c>
      <c r="BU152" t="s">
        <v>13</v>
      </c>
    </row>
    <row r="153" spans="1:73" x14ac:dyDescent="0.3">
      <c r="A153">
        <v>61</v>
      </c>
      <c r="B153" t="s">
        <v>294</v>
      </c>
      <c r="C153" s="2">
        <v>44739.709386574075</v>
      </c>
      <c r="D153" t="s">
        <v>295</v>
      </c>
      <c r="E153" t="s">
        <v>12</v>
      </c>
      <c r="F153">
        <v>0</v>
      </c>
      <c r="G153">
        <v>6.0730000000000004</v>
      </c>
      <c r="H153" s="3">
        <v>2107</v>
      </c>
      <c r="I153">
        <v>-1E-3</v>
      </c>
      <c r="J153" t="s">
        <v>13</v>
      </c>
      <c r="K153" t="s">
        <v>13</v>
      </c>
      <c r="L153" t="s">
        <v>13</v>
      </c>
      <c r="M153" t="s">
        <v>13</v>
      </c>
      <c r="O153">
        <v>61</v>
      </c>
      <c r="P153" t="s">
        <v>294</v>
      </c>
      <c r="Q153" s="2">
        <v>44739.709386574075</v>
      </c>
      <c r="R153" t="s">
        <v>295</v>
      </c>
      <c r="S153" t="s">
        <v>12</v>
      </c>
      <c r="T153">
        <v>0</v>
      </c>
      <c r="U153" t="s">
        <v>13</v>
      </c>
      <c r="V153" t="s">
        <v>13</v>
      </c>
      <c r="W153" t="s">
        <v>13</v>
      </c>
      <c r="X153" t="s">
        <v>13</v>
      </c>
      <c r="Y153" t="s">
        <v>13</v>
      </c>
      <c r="Z153" t="s">
        <v>13</v>
      </c>
      <c r="AA153" t="s">
        <v>13</v>
      </c>
      <c r="AC153">
        <v>61</v>
      </c>
      <c r="AD153" t="s">
        <v>294</v>
      </c>
      <c r="AE153" s="2">
        <v>44739.709386574075</v>
      </c>
      <c r="AF153" t="s">
        <v>295</v>
      </c>
      <c r="AG153" t="s">
        <v>12</v>
      </c>
      <c r="AH153">
        <v>0</v>
      </c>
      <c r="AI153">
        <v>12.193</v>
      </c>
      <c r="AJ153" s="3">
        <v>4401</v>
      </c>
      <c r="AK153">
        <v>0.85799999999999998</v>
      </c>
      <c r="AL153" t="s">
        <v>13</v>
      </c>
      <c r="AM153" t="s">
        <v>13</v>
      </c>
      <c r="AN153" t="s">
        <v>13</v>
      </c>
      <c r="AO153" t="s">
        <v>13</v>
      </c>
      <c r="AQ153">
        <v>1</v>
      </c>
      <c r="AS153" s="14">
        <v>61</v>
      </c>
      <c r="AT153" s="10">
        <f t="shared" si="20"/>
        <v>0.59918623970000007</v>
      </c>
      <c r="AU153" s="11">
        <f t="shared" si="21"/>
        <v>805.49240819847989</v>
      </c>
      <c r="AW153" s="6">
        <f t="shared" si="22"/>
        <v>1.4227732912499995</v>
      </c>
      <c r="AX153" s="7">
        <f t="shared" si="23"/>
        <v>849.55962036123015</v>
      </c>
      <c r="AZ153" s="8">
        <f t="shared" si="24"/>
        <v>1.0827949304500004</v>
      </c>
      <c r="BA153" s="9">
        <f t="shared" si="25"/>
        <v>837.29826329574007</v>
      </c>
      <c r="BC153" s="10">
        <f t="shared" si="26"/>
        <v>0.59918623970000007</v>
      </c>
      <c r="BD153" s="11">
        <f t="shared" si="27"/>
        <v>805.49240819847989</v>
      </c>
      <c r="BF153" s="16">
        <f t="shared" si="28"/>
        <v>-0.99273747520000022</v>
      </c>
      <c r="BG153" s="17">
        <f t="shared" si="29"/>
        <v>423.79170027999999</v>
      </c>
      <c r="BI153">
        <v>61</v>
      </c>
      <c r="BJ153" t="s">
        <v>294</v>
      </c>
      <c r="BK153" s="2">
        <v>44739.709386574075</v>
      </c>
      <c r="BL153" t="s">
        <v>295</v>
      </c>
      <c r="BM153" t="s">
        <v>12</v>
      </c>
      <c r="BN153">
        <v>0</v>
      </c>
      <c r="BO153">
        <v>2.714</v>
      </c>
      <c r="BP153" s="3">
        <v>5019101</v>
      </c>
      <c r="BQ153">
        <v>957.35</v>
      </c>
      <c r="BR153" t="s">
        <v>13</v>
      </c>
      <c r="BS153" t="s">
        <v>13</v>
      </c>
      <c r="BT153" t="s">
        <v>13</v>
      </c>
      <c r="BU153" t="s">
        <v>13</v>
      </c>
    </row>
    <row r="154" spans="1:73" x14ac:dyDescent="0.3">
      <c r="A154">
        <v>62</v>
      </c>
      <c r="B154" t="s">
        <v>296</v>
      </c>
      <c r="C154" s="2">
        <v>44739.73064814815</v>
      </c>
      <c r="D154" t="s">
        <v>297</v>
      </c>
      <c r="E154" t="s">
        <v>12</v>
      </c>
      <c r="F154">
        <v>0</v>
      </c>
      <c r="G154">
        <v>6.0190000000000001</v>
      </c>
      <c r="H154" s="3">
        <v>8087</v>
      </c>
      <c r="I154">
        <v>1.2E-2</v>
      </c>
      <c r="J154" t="s">
        <v>13</v>
      </c>
      <c r="K154" t="s">
        <v>13</v>
      </c>
      <c r="L154" t="s">
        <v>13</v>
      </c>
      <c r="M154" t="s">
        <v>13</v>
      </c>
      <c r="O154">
        <v>62</v>
      </c>
      <c r="P154" t="s">
        <v>296</v>
      </c>
      <c r="Q154" s="2">
        <v>44739.73064814815</v>
      </c>
      <c r="R154" t="s">
        <v>297</v>
      </c>
      <c r="S154" t="s">
        <v>12</v>
      </c>
      <c r="T154">
        <v>0</v>
      </c>
      <c r="U154" t="s">
        <v>13</v>
      </c>
      <c r="V154" t="s">
        <v>13</v>
      </c>
      <c r="W154" t="s">
        <v>13</v>
      </c>
      <c r="X154" t="s">
        <v>13</v>
      </c>
      <c r="Y154" t="s">
        <v>13</v>
      </c>
      <c r="Z154" t="s">
        <v>13</v>
      </c>
      <c r="AA154" t="s">
        <v>13</v>
      </c>
      <c r="AC154">
        <v>62</v>
      </c>
      <c r="AD154" t="s">
        <v>296</v>
      </c>
      <c r="AE154" s="2">
        <v>44739.73064814815</v>
      </c>
      <c r="AF154" t="s">
        <v>297</v>
      </c>
      <c r="AG154" t="s">
        <v>12</v>
      </c>
      <c r="AH154">
        <v>0</v>
      </c>
      <c r="AI154">
        <v>12.162000000000001</v>
      </c>
      <c r="AJ154" s="3">
        <v>8133</v>
      </c>
      <c r="AK154">
        <v>1.651</v>
      </c>
      <c r="AL154" t="s">
        <v>13</v>
      </c>
      <c r="AM154" t="s">
        <v>13</v>
      </c>
      <c r="AN154" t="s">
        <v>13</v>
      </c>
      <c r="AO154" t="s">
        <v>13</v>
      </c>
      <c r="AQ154">
        <v>1</v>
      </c>
      <c r="AS154" s="14">
        <v>62</v>
      </c>
      <c r="AT154" s="10">
        <f t="shared" si="20"/>
        <v>14.449393675700001</v>
      </c>
      <c r="AU154" s="11">
        <f t="shared" si="21"/>
        <v>1575.7030620167197</v>
      </c>
      <c r="AW154" s="6">
        <f t="shared" si="22"/>
        <v>18.89407584125</v>
      </c>
      <c r="AX154" s="7">
        <f t="shared" si="23"/>
        <v>1538.5362351014701</v>
      </c>
      <c r="AZ154" s="8">
        <f t="shared" si="24"/>
        <v>20.411695976450002</v>
      </c>
      <c r="BA154" s="9">
        <f t="shared" si="25"/>
        <v>1550.0960710968602</v>
      </c>
      <c r="BC154" s="10">
        <f t="shared" si="26"/>
        <v>14.449393675700001</v>
      </c>
      <c r="BD154" s="11">
        <f t="shared" si="27"/>
        <v>1575.7030620167197</v>
      </c>
      <c r="BF154" s="16">
        <f t="shared" si="28"/>
        <v>8.5133623488000012</v>
      </c>
      <c r="BG154" s="17">
        <f t="shared" si="29"/>
        <v>749.51886892000005</v>
      </c>
      <c r="BI154">
        <v>62</v>
      </c>
      <c r="BJ154" t="s">
        <v>296</v>
      </c>
      <c r="BK154" s="2">
        <v>44739.73064814815</v>
      </c>
      <c r="BL154" t="s">
        <v>297</v>
      </c>
      <c r="BM154" t="s">
        <v>12</v>
      </c>
      <c r="BN154">
        <v>0</v>
      </c>
      <c r="BO154">
        <v>2.706</v>
      </c>
      <c r="BP154" s="3">
        <v>4973715</v>
      </c>
      <c r="BQ154">
        <v>956.94100000000003</v>
      </c>
      <c r="BR154" t="s">
        <v>13</v>
      </c>
      <c r="BS154" t="s">
        <v>13</v>
      </c>
      <c r="BT154" t="s">
        <v>13</v>
      </c>
      <c r="BU154" t="s">
        <v>13</v>
      </c>
    </row>
    <row r="155" spans="1:73" x14ac:dyDescent="0.3">
      <c r="A155">
        <v>63</v>
      </c>
      <c r="B155" t="s">
        <v>298</v>
      </c>
      <c r="C155" s="2">
        <v>44739.751944444448</v>
      </c>
      <c r="D155" t="s">
        <v>286</v>
      </c>
      <c r="E155" t="s">
        <v>12</v>
      </c>
      <c r="F155">
        <v>0</v>
      </c>
      <c r="G155">
        <v>6.0119999999999996</v>
      </c>
      <c r="H155" s="3">
        <v>18531</v>
      </c>
      <c r="I155">
        <v>3.3000000000000002E-2</v>
      </c>
      <c r="J155" t="s">
        <v>13</v>
      </c>
      <c r="K155" t="s">
        <v>13</v>
      </c>
      <c r="L155" t="s">
        <v>13</v>
      </c>
      <c r="M155" t="s">
        <v>13</v>
      </c>
      <c r="O155">
        <v>63</v>
      </c>
      <c r="P155" t="s">
        <v>298</v>
      </c>
      <c r="Q155" s="2">
        <v>44739.751944444448</v>
      </c>
      <c r="R155" t="s">
        <v>286</v>
      </c>
      <c r="S155" t="s">
        <v>12</v>
      </c>
      <c r="T155">
        <v>0</v>
      </c>
      <c r="U155" t="s">
        <v>13</v>
      </c>
      <c r="V155" t="s">
        <v>13</v>
      </c>
      <c r="W155" t="s">
        <v>13</v>
      </c>
      <c r="X155" t="s">
        <v>13</v>
      </c>
      <c r="Y155" t="s">
        <v>13</v>
      </c>
      <c r="Z155" t="s">
        <v>13</v>
      </c>
      <c r="AA155" t="s">
        <v>13</v>
      </c>
      <c r="AC155">
        <v>63</v>
      </c>
      <c r="AD155" t="s">
        <v>298</v>
      </c>
      <c r="AE155" s="2">
        <v>44739.751944444448</v>
      </c>
      <c r="AF155" t="s">
        <v>286</v>
      </c>
      <c r="AG155" t="s">
        <v>12</v>
      </c>
      <c r="AH155">
        <v>0</v>
      </c>
      <c r="AI155">
        <v>12.151999999999999</v>
      </c>
      <c r="AJ155" s="3">
        <v>12668</v>
      </c>
      <c r="AK155">
        <v>2.613</v>
      </c>
      <c r="AL155" t="s">
        <v>13</v>
      </c>
      <c r="AM155" t="s">
        <v>13</v>
      </c>
      <c r="AN155" t="s">
        <v>13</v>
      </c>
      <c r="AO155" t="s">
        <v>13</v>
      </c>
      <c r="AQ155">
        <v>1</v>
      </c>
      <c r="AS155" s="14">
        <v>63</v>
      </c>
      <c r="AT155" s="10">
        <f t="shared" si="20"/>
        <v>41.013130728221057</v>
      </c>
      <c r="AU155" s="11">
        <f t="shared" si="21"/>
        <v>2510.6801957235198</v>
      </c>
      <c r="AW155" s="6">
        <f t="shared" si="22"/>
        <v>58.3957895842318</v>
      </c>
      <c r="AX155" s="7">
        <f t="shared" si="23"/>
        <v>2373.4039818795204</v>
      </c>
      <c r="AZ155" s="8">
        <f t="shared" si="24"/>
        <v>48.376568186515108</v>
      </c>
      <c r="BA155" s="9">
        <f t="shared" si="25"/>
        <v>2415.6542240777599</v>
      </c>
      <c r="BC155" s="10">
        <f t="shared" si="26"/>
        <v>41.013130728221057</v>
      </c>
      <c r="BD155" s="11">
        <f t="shared" si="27"/>
        <v>2510.6801957235198</v>
      </c>
      <c r="BF155" s="16">
        <f t="shared" si="28"/>
        <v>27.7229447072</v>
      </c>
      <c r="BG155" s="17">
        <f t="shared" si="29"/>
        <v>1080.84723872</v>
      </c>
      <c r="BI155">
        <v>63</v>
      </c>
      <c r="BJ155" t="s">
        <v>298</v>
      </c>
      <c r="BK155" s="2">
        <v>44739.751944444448</v>
      </c>
      <c r="BL155" t="s">
        <v>286</v>
      </c>
      <c r="BM155" t="s">
        <v>12</v>
      </c>
      <c r="BN155">
        <v>0</v>
      </c>
      <c r="BO155">
        <v>2.6989999999999998</v>
      </c>
      <c r="BP155" s="3">
        <v>5332167</v>
      </c>
      <c r="BQ155">
        <v>959.75099999999998</v>
      </c>
      <c r="BR155" t="s">
        <v>13</v>
      </c>
      <c r="BS155" t="s">
        <v>13</v>
      </c>
      <c r="BT155" t="s">
        <v>13</v>
      </c>
      <c r="BU155" t="s">
        <v>13</v>
      </c>
    </row>
    <row r="156" spans="1:73" x14ac:dyDescent="0.3">
      <c r="A156">
        <v>64</v>
      </c>
      <c r="B156" t="s">
        <v>299</v>
      </c>
      <c r="C156" s="2">
        <v>44739.773182870369</v>
      </c>
      <c r="D156" t="s">
        <v>293</v>
      </c>
      <c r="E156" t="s">
        <v>12</v>
      </c>
      <c r="F156">
        <v>0</v>
      </c>
      <c r="G156">
        <v>6.0629999999999997</v>
      </c>
      <c r="H156" s="3">
        <v>2324</v>
      </c>
      <c r="I156">
        <v>0</v>
      </c>
      <c r="J156" t="s">
        <v>13</v>
      </c>
      <c r="K156" t="s">
        <v>13</v>
      </c>
      <c r="L156" t="s">
        <v>13</v>
      </c>
      <c r="M156" t="s">
        <v>13</v>
      </c>
      <c r="O156">
        <v>64</v>
      </c>
      <c r="P156" t="s">
        <v>299</v>
      </c>
      <c r="Q156" s="2">
        <v>44739.773182870369</v>
      </c>
      <c r="R156" t="s">
        <v>293</v>
      </c>
      <c r="S156" t="s">
        <v>12</v>
      </c>
      <c r="T156">
        <v>0</v>
      </c>
      <c r="U156" t="s">
        <v>13</v>
      </c>
      <c r="V156" t="s">
        <v>13</v>
      </c>
      <c r="W156" t="s">
        <v>13</v>
      </c>
      <c r="X156" t="s">
        <v>13</v>
      </c>
      <c r="Y156" t="s">
        <v>13</v>
      </c>
      <c r="Z156" t="s">
        <v>13</v>
      </c>
      <c r="AA156" t="s">
        <v>13</v>
      </c>
      <c r="AC156">
        <v>64</v>
      </c>
      <c r="AD156" t="s">
        <v>299</v>
      </c>
      <c r="AE156" s="2">
        <v>44739.773182870369</v>
      </c>
      <c r="AF156" t="s">
        <v>293</v>
      </c>
      <c r="AG156" t="s">
        <v>12</v>
      </c>
      <c r="AH156">
        <v>0</v>
      </c>
      <c r="AI156">
        <v>12.113</v>
      </c>
      <c r="AJ156" s="3">
        <v>59173</v>
      </c>
      <c r="AK156">
        <v>12.343999999999999</v>
      </c>
      <c r="AL156" t="s">
        <v>13</v>
      </c>
      <c r="AM156" t="s">
        <v>13</v>
      </c>
      <c r="AN156" t="s">
        <v>13</v>
      </c>
      <c r="AO156" t="s">
        <v>13</v>
      </c>
      <c r="AQ156">
        <v>1</v>
      </c>
      <c r="AS156" s="14">
        <v>64</v>
      </c>
      <c r="AT156" s="10">
        <f t="shared" si="20"/>
        <v>0.92006941279999999</v>
      </c>
      <c r="AU156" s="11">
        <f t="shared" si="21"/>
        <v>12038.002250931921</v>
      </c>
      <c r="AW156" s="6">
        <f t="shared" si="22"/>
        <v>2.0301907399999992</v>
      </c>
      <c r="AX156" s="7">
        <f t="shared" si="23"/>
        <v>10785.718564576671</v>
      </c>
      <c r="AZ156" s="8">
        <f t="shared" si="24"/>
        <v>1.8566654408000005</v>
      </c>
      <c r="BA156" s="9">
        <f t="shared" si="25"/>
        <v>11253.086121714459</v>
      </c>
      <c r="BC156" s="10">
        <f t="shared" si="26"/>
        <v>0.92006941279999999</v>
      </c>
      <c r="BD156" s="11">
        <f t="shared" si="27"/>
        <v>12038.002250931921</v>
      </c>
      <c r="BF156" s="16">
        <f t="shared" si="28"/>
        <v>-0.66679236480000004</v>
      </c>
      <c r="BG156" s="17">
        <f t="shared" si="29"/>
        <v>395.89741611999978</v>
      </c>
      <c r="BI156">
        <v>64</v>
      </c>
      <c r="BJ156" t="s">
        <v>299</v>
      </c>
      <c r="BK156" s="2">
        <v>44739.773182870369</v>
      </c>
      <c r="BL156" t="s">
        <v>293</v>
      </c>
      <c r="BM156" t="s">
        <v>12</v>
      </c>
      <c r="BN156">
        <v>0</v>
      </c>
      <c r="BO156">
        <v>2.7170000000000001</v>
      </c>
      <c r="BP156" s="3">
        <v>4893293</v>
      </c>
      <c r="BQ156">
        <v>956.15899999999999</v>
      </c>
      <c r="BR156" t="s">
        <v>13</v>
      </c>
      <c r="BS156" t="s">
        <v>13</v>
      </c>
      <c r="BT156" t="s">
        <v>13</v>
      </c>
      <c r="BU156" t="s">
        <v>13</v>
      </c>
    </row>
    <row r="157" spans="1:73" x14ac:dyDescent="0.3">
      <c r="A157">
        <v>65</v>
      </c>
      <c r="B157" t="s">
        <v>300</v>
      </c>
      <c r="C157" s="2">
        <v>44739.794456018521</v>
      </c>
      <c r="D157" t="s">
        <v>284</v>
      </c>
      <c r="E157" t="s">
        <v>12</v>
      </c>
      <c r="F157">
        <v>0</v>
      </c>
      <c r="G157">
        <v>6.0190000000000001</v>
      </c>
      <c r="H157" s="3">
        <v>8815</v>
      </c>
      <c r="I157">
        <v>1.2999999999999999E-2</v>
      </c>
      <c r="J157" t="s">
        <v>13</v>
      </c>
      <c r="K157" t="s">
        <v>13</v>
      </c>
      <c r="L157" t="s">
        <v>13</v>
      </c>
      <c r="M157" t="s">
        <v>13</v>
      </c>
      <c r="O157">
        <v>65</v>
      </c>
      <c r="P157" t="s">
        <v>300</v>
      </c>
      <c r="Q157" s="2">
        <v>44739.794456018521</v>
      </c>
      <c r="R157" t="s">
        <v>284</v>
      </c>
      <c r="S157" t="s">
        <v>12</v>
      </c>
      <c r="T157">
        <v>0</v>
      </c>
      <c r="U157" t="s">
        <v>13</v>
      </c>
      <c r="V157" t="s">
        <v>13</v>
      </c>
      <c r="W157" t="s">
        <v>13</v>
      </c>
      <c r="X157" t="s">
        <v>13</v>
      </c>
      <c r="Y157" t="s">
        <v>13</v>
      </c>
      <c r="Z157" t="s">
        <v>13</v>
      </c>
      <c r="AA157" t="s">
        <v>13</v>
      </c>
      <c r="AC157">
        <v>65</v>
      </c>
      <c r="AD157" t="s">
        <v>300</v>
      </c>
      <c r="AE157" s="2">
        <v>44739.794456018521</v>
      </c>
      <c r="AF157" t="s">
        <v>284</v>
      </c>
      <c r="AG157" t="s">
        <v>12</v>
      </c>
      <c r="AH157">
        <v>0</v>
      </c>
      <c r="AI157">
        <v>12.164</v>
      </c>
      <c r="AJ157" s="3">
        <v>7925</v>
      </c>
      <c r="AK157">
        <v>1.607</v>
      </c>
      <c r="AL157" t="s">
        <v>13</v>
      </c>
      <c r="AM157" t="s">
        <v>13</v>
      </c>
      <c r="AN157" t="s">
        <v>13</v>
      </c>
      <c r="AO157" t="s">
        <v>13</v>
      </c>
      <c r="AQ157">
        <v>1</v>
      </c>
      <c r="AS157" s="14">
        <v>65</v>
      </c>
      <c r="AT157" s="10">
        <f t="shared" si="20"/>
        <v>16.845067392500003</v>
      </c>
      <c r="AU157" s="11">
        <f t="shared" si="21"/>
        <v>1532.7947004499997</v>
      </c>
      <c r="AW157" s="6">
        <f t="shared" si="22"/>
        <v>21.124789781250001</v>
      </c>
      <c r="AX157" s="7">
        <f t="shared" si="23"/>
        <v>1500.18269091875</v>
      </c>
      <c r="AZ157" s="8">
        <f t="shared" si="24"/>
        <v>22.481785161249999</v>
      </c>
      <c r="BA157" s="9">
        <f t="shared" si="25"/>
        <v>1510.3807805375</v>
      </c>
      <c r="BC157" s="10">
        <f t="shared" si="26"/>
        <v>16.845067392500003</v>
      </c>
      <c r="BD157" s="11">
        <f t="shared" si="27"/>
        <v>1532.7947004499997</v>
      </c>
      <c r="BF157" s="16">
        <f t="shared" si="28"/>
        <v>9.7448547199999993</v>
      </c>
      <c r="BG157" s="17">
        <f t="shared" si="29"/>
        <v>732.62547500000005</v>
      </c>
      <c r="BI157">
        <v>65</v>
      </c>
      <c r="BJ157" t="s">
        <v>300</v>
      </c>
      <c r="BK157" s="2">
        <v>44739.794456018521</v>
      </c>
      <c r="BL157" t="s">
        <v>284</v>
      </c>
      <c r="BM157" t="s">
        <v>12</v>
      </c>
      <c r="BN157">
        <v>0</v>
      </c>
      <c r="BO157">
        <v>2.7010000000000001</v>
      </c>
      <c r="BP157" s="3">
        <v>5215132</v>
      </c>
      <c r="BQ157">
        <v>958.923</v>
      </c>
      <c r="BR157" t="s">
        <v>13</v>
      </c>
      <c r="BS157" t="s">
        <v>13</v>
      </c>
      <c r="BT157" t="s">
        <v>13</v>
      </c>
      <c r="BU157" t="s">
        <v>13</v>
      </c>
    </row>
    <row r="158" spans="1:73" x14ac:dyDescent="0.3">
      <c r="A158">
        <v>66</v>
      </c>
      <c r="B158" t="s">
        <v>301</v>
      </c>
      <c r="C158" s="2">
        <v>44739.815752314818</v>
      </c>
      <c r="D158" t="s">
        <v>293</v>
      </c>
      <c r="E158" t="s">
        <v>12</v>
      </c>
      <c r="F158">
        <v>0</v>
      </c>
      <c r="G158">
        <v>6.0590000000000002</v>
      </c>
      <c r="H158" s="3">
        <v>2298</v>
      </c>
      <c r="I158">
        <v>0</v>
      </c>
      <c r="J158" t="s">
        <v>13</v>
      </c>
      <c r="K158" t="s">
        <v>13</v>
      </c>
      <c r="L158" t="s">
        <v>13</v>
      </c>
      <c r="M158" t="s">
        <v>13</v>
      </c>
      <c r="O158">
        <v>66</v>
      </c>
      <c r="P158" t="s">
        <v>301</v>
      </c>
      <c r="Q158" s="2">
        <v>44739.815752314818</v>
      </c>
      <c r="R158" t="s">
        <v>293</v>
      </c>
      <c r="S158" t="s">
        <v>12</v>
      </c>
      <c r="T158">
        <v>0</v>
      </c>
      <c r="U158" t="s">
        <v>13</v>
      </c>
      <c r="V158" t="s">
        <v>13</v>
      </c>
      <c r="W158" t="s">
        <v>13</v>
      </c>
      <c r="X158" t="s">
        <v>13</v>
      </c>
      <c r="Y158" t="s">
        <v>13</v>
      </c>
      <c r="Z158" t="s">
        <v>13</v>
      </c>
      <c r="AA158" t="s">
        <v>13</v>
      </c>
      <c r="AC158">
        <v>66</v>
      </c>
      <c r="AD158" t="s">
        <v>301</v>
      </c>
      <c r="AE158" s="2">
        <v>44739.815752314818</v>
      </c>
      <c r="AF158" t="s">
        <v>293</v>
      </c>
      <c r="AG158" t="s">
        <v>12</v>
      </c>
      <c r="AH158">
        <v>0</v>
      </c>
      <c r="AI158">
        <v>12.112</v>
      </c>
      <c r="AJ158" s="3">
        <v>64989</v>
      </c>
      <c r="AK158">
        <v>13.545</v>
      </c>
      <c r="AL158" t="s">
        <v>13</v>
      </c>
      <c r="AM158" t="s">
        <v>13</v>
      </c>
      <c r="AN158" t="s">
        <v>13</v>
      </c>
      <c r="AO158" t="s">
        <v>13</v>
      </c>
      <c r="AQ158">
        <v>1</v>
      </c>
      <c r="AS158" s="14">
        <v>66</v>
      </c>
      <c r="AT158" s="10">
        <f t="shared" si="20"/>
        <v>0.88090102120000036</v>
      </c>
      <c r="AU158" s="11">
        <f t="shared" si="21"/>
        <v>13221.74079051208</v>
      </c>
      <c r="AW158" s="6">
        <f t="shared" si="22"/>
        <v>1.9573070849999992</v>
      </c>
      <c r="AX158" s="7">
        <f t="shared" si="23"/>
        <v>11818.67710350483</v>
      </c>
      <c r="AZ158" s="8">
        <f t="shared" si="24"/>
        <v>1.7642314082000006</v>
      </c>
      <c r="BA158" s="9">
        <f t="shared" si="25"/>
        <v>12353.36354983254</v>
      </c>
      <c r="BC158" s="10">
        <f t="shared" si="26"/>
        <v>0.88090102120000036</v>
      </c>
      <c r="BD158" s="11">
        <f t="shared" si="27"/>
        <v>13221.74079051208</v>
      </c>
      <c r="BF158" s="16">
        <f t="shared" si="28"/>
        <v>-0.70592117920000019</v>
      </c>
      <c r="BG158" s="17">
        <f t="shared" si="29"/>
        <v>-213.15782611999987</v>
      </c>
      <c r="BI158">
        <v>66</v>
      </c>
      <c r="BJ158" t="s">
        <v>301</v>
      </c>
      <c r="BK158" s="2">
        <v>44739.815752314818</v>
      </c>
      <c r="BL158" t="s">
        <v>293</v>
      </c>
      <c r="BM158" t="s">
        <v>12</v>
      </c>
      <c r="BN158">
        <v>0</v>
      </c>
      <c r="BO158">
        <v>2.7170000000000001</v>
      </c>
      <c r="BP158" s="3">
        <v>4937673</v>
      </c>
      <c r="BQ158">
        <v>956.601</v>
      </c>
      <c r="BR158" t="s">
        <v>13</v>
      </c>
      <c r="BS158" t="s">
        <v>13</v>
      </c>
      <c r="BT158" t="s">
        <v>13</v>
      </c>
      <c r="BU158" t="s">
        <v>13</v>
      </c>
    </row>
    <row r="159" spans="1:73" x14ac:dyDescent="0.3">
      <c r="A159">
        <v>67</v>
      </c>
      <c r="B159" t="s">
        <v>302</v>
      </c>
      <c r="C159" s="2">
        <v>44739.837060185186</v>
      </c>
      <c r="D159" t="s">
        <v>290</v>
      </c>
      <c r="E159" t="s">
        <v>12</v>
      </c>
      <c r="F159">
        <v>0</v>
      </c>
      <c r="G159">
        <v>6.0540000000000003</v>
      </c>
      <c r="H159" s="3">
        <v>2098</v>
      </c>
      <c r="I159">
        <v>-1E-3</v>
      </c>
      <c r="J159" t="s">
        <v>13</v>
      </c>
      <c r="K159" t="s">
        <v>13</v>
      </c>
      <c r="L159" t="s">
        <v>13</v>
      </c>
      <c r="M159" t="s">
        <v>13</v>
      </c>
      <c r="O159">
        <v>67</v>
      </c>
      <c r="P159" t="s">
        <v>302</v>
      </c>
      <c r="Q159" s="2">
        <v>44739.837060185186</v>
      </c>
      <c r="R159" t="s">
        <v>290</v>
      </c>
      <c r="S159" t="s">
        <v>12</v>
      </c>
      <c r="T159">
        <v>0</v>
      </c>
      <c r="U159" t="s">
        <v>13</v>
      </c>
      <c r="V159" t="s">
        <v>13</v>
      </c>
      <c r="W159" t="s">
        <v>13</v>
      </c>
      <c r="X159" t="s">
        <v>13</v>
      </c>
      <c r="Y159" t="s">
        <v>13</v>
      </c>
      <c r="Z159" t="s">
        <v>13</v>
      </c>
      <c r="AA159" t="s">
        <v>13</v>
      </c>
      <c r="AC159">
        <v>67</v>
      </c>
      <c r="AD159" t="s">
        <v>302</v>
      </c>
      <c r="AE159" s="2">
        <v>44739.837060185186</v>
      </c>
      <c r="AF159" t="s">
        <v>290</v>
      </c>
      <c r="AG159" t="s">
        <v>12</v>
      </c>
      <c r="AH159">
        <v>0</v>
      </c>
      <c r="AI159">
        <v>12.101000000000001</v>
      </c>
      <c r="AJ159" s="3">
        <v>65538</v>
      </c>
      <c r="AK159">
        <v>13.659000000000001</v>
      </c>
      <c r="AL159" t="s">
        <v>13</v>
      </c>
      <c r="AM159" t="s">
        <v>13</v>
      </c>
      <c r="AN159" t="s">
        <v>13</v>
      </c>
      <c r="AO159" t="s">
        <v>13</v>
      </c>
      <c r="AQ159">
        <v>1</v>
      </c>
      <c r="AS159" s="14">
        <v>67</v>
      </c>
      <c r="AT159" s="10">
        <f t="shared" si="20"/>
        <v>0.58617326119999968</v>
      </c>
      <c r="AU159" s="11">
        <f t="shared" si="21"/>
        <v>13333.390344589119</v>
      </c>
      <c r="AW159" s="6">
        <f t="shared" si="22"/>
        <v>1.3976240849999995</v>
      </c>
      <c r="AX159" s="7">
        <f t="shared" si="23"/>
        <v>11915.963647800121</v>
      </c>
      <c r="AZ159" s="8">
        <f t="shared" si="24"/>
        <v>1.0505810482000006</v>
      </c>
      <c r="BA159" s="9">
        <f t="shared" si="25"/>
        <v>12457.167169240562</v>
      </c>
      <c r="BC159" s="10">
        <f t="shared" si="26"/>
        <v>0.58617326119999968</v>
      </c>
      <c r="BD159" s="11">
        <f t="shared" si="27"/>
        <v>13333.390344589119</v>
      </c>
      <c r="BF159" s="16">
        <f t="shared" si="28"/>
        <v>-1.0062250192</v>
      </c>
      <c r="BG159" s="17">
        <f t="shared" si="29"/>
        <v>-276.65979967999976</v>
      </c>
      <c r="BI159">
        <v>67</v>
      </c>
      <c r="BJ159" t="s">
        <v>302</v>
      </c>
      <c r="BK159" s="2">
        <v>44739.837060185186</v>
      </c>
      <c r="BL159" t="s">
        <v>290</v>
      </c>
      <c r="BM159" t="s">
        <v>12</v>
      </c>
      <c r="BN159">
        <v>0</v>
      </c>
      <c r="BO159">
        <v>2.7069999999999999</v>
      </c>
      <c r="BP159" s="3">
        <v>4931597</v>
      </c>
      <c r="BQ159">
        <v>956.54200000000003</v>
      </c>
      <c r="BR159" t="s">
        <v>13</v>
      </c>
      <c r="BS159" t="s">
        <v>13</v>
      </c>
      <c r="BT159" t="s">
        <v>13</v>
      </c>
      <c r="BU159" t="s">
        <v>13</v>
      </c>
    </row>
    <row r="160" spans="1:73" x14ac:dyDescent="0.3">
      <c r="A160">
        <v>68</v>
      </c>
      <c r="B160" t="s">
        <v>303</v>
      </c>
      <c r="C160" s="2">
        <v>44739.858344907407</v>
      </c>
      <c r="D160" t="s">
        <v>282</v>
      </c>
      <c r="E160" t="s">
        <v>12</v>
      </c>
      <c r="F160">
        <v>0</v>
      </c>
      <c r="G160">
        <v>6.0309999999999997</v>
      </c>
      <c r="H160" s="3">
        <v>7266</v>
      </c>
      <c r="I160">
        <v>0.01</v>
      </c>
      <c r="J160" t="s">
        <v>13</v>
      </c>
      <c r="K160" t="s">
        <v>13</v>
      </c>
      <c r="L160" t="s">
        <v>13</v>
      </c>
      <c r="M160" t="s">
        <v>13</v>
      </c>
      <c r="O160">
        <v>68</v>
      </c>
      <c r="P160" t="s">
        <v>303</v>
      </c>
      <c r="Q160" s="2">
        <v>44739.858344907407</v>
      </c>
      <c r="R160" t="s">
        <v>282</v>
      </c>
      <c r="S160" t="s">
        <v>12</v>
      </c>
      <c r="T160">
        <v>0</v>
      </c>
      <c r="U160" t="s">
        <v>13</v>
      </c>
      <c r="V160" t="s">
        <v>13</v>
      </c>
      <c r="W160" t="s">
        <v>13</v>
      </c>
      <c r="X160" t="s">
        <v>13</v>
      </c>
      <c r="Y160" t="s">
        <v>13</v>
      </c>
      <c r="Z160" t="s">
        <v>13</v>
      </c>
      <c r="AA160" t="s">
        <v>13</v>
      </c>
      <c r="AC160">
        <v>68</v>
      </c>
      <c r="AD160" t="s">
        <v>303</v>
      </c>
      <c r="AE160" s="2">
        <v>44739.858344907407</v>
      </c>
      <c r="AF160" t="s">
        <v>282</v>
      </c>
      <c r="AG160" t="s">
        <v>12</v>
      </c>
      <c r="AH160">
        <v>0</v>
      </c>
      <c r="AI160">
        <v>12.192</v>
      </c>
      <c r="AJ160" s="3">
        <v>6514</v>
      </c>
      <c r="AK160">
        <v>1.3069999999999999</v>
      </c>
      <c r="AL160" t="s">
        <v>13</v>
      </c>
      <c r="AM160" t="s">
        <v>13</v>
      </c>
      <c r="AN160" t="s">
        <v>13</v>
      </c>
      <c r="AO160" t="s">
        <v>13</v>
      </c>
      <c r="AQ160">
        <v>1</v>
      </c>
      <c r="AS160" s="14">
        <v>68</v>
      </c>
      <c r="AT160" s="10">
        <f t="shared" si="20"/>
        <v>11.932461446800001</v>
      </c>
      <c r="AU160" s="11">
        <f t="shared" si="21"/>
        <v>1241.6609303580799</v>
      </c>
      <c r="AW160" s="6">
        <f t="shared" si="22"/>
        <v>16.405418564999998</v>
      </c>
      <c r="AX160" s="7">
        <f t="shared" si="23"/>
        <v>1239.86213105708</v>
      </c>
      <c r="AZ160" s="8">
        <f t="shared" si="24"/>
        <v>18.003461889800001</v>
      </c>
      <c r="BA160" s="9">
        <f t="shared" si="25"/>
        <v>1240.9288524930403</v>
      </c>
      <c r="BC160" s="10">
        <f t="shared" si="26"/>
        <v>11.932461446800001</v>
      </c>
      <c r="BD160" s="11">
        <f t="shared" si="27"/>
        <v>1241.6609303580799</v>
      </c>
      <c r="BF160" s="16">
        <f t="shared" si="28"/>
        <v>7.1438804912</v>
      </c>
      <c r="BG160" s="17">
        <f t="shared" si="29"/>
        <v>614.09735488000001</v>
      </c>
      <c r="BI160">
        <v>68</v>
      </c>
      <c r="BJ160" t="s">
        <v>303</v>
      </c>
      <c r="BK160" s="2">
        <v>44739.858344907407</v>
      </c>
      <c r="BL160" t="s">
        <v>282</v>
      </c>
      <c r="BM160" t="s">
        <v>12</v>
      </c>
      <c r="BN160">
        <v>0</v>
      </c>
      <c r="BO160">
        <v>2.718</v>
      </c>
      <c r="BP160" s="3">
        <v>4957211</v>
      </c>
      <c r="BQ160">
        <v>956.78700000000003</v>
      </c>
      <c r="BR160" t="s">
        <v>13</v>
      </c>
      <c r="BS160" t="s">
        <v>13</v>
      </c>
      <c r="BT160" t="s">
        <v>13</v>
      </c>
      <c r="BU160" t="s">
        <v>13</v>
      </c>
    </row>
    <row r="161" spans="1:73" x14ac:dyDescent="0.3">
      <c r="A161">
        <v>69</v>
      </c>
      <c r="B161" t="s">
        <v>304</v>
      </c>
      <c r="C161" s="2">
        <v>44739.879583333335</v>
      </c>
      <c r="D161" t="s">
        <v>305</v>
      </c>
      <c r="E161" t="s">
        <v>12</v>
      </c>
      <c r="F161">
        <v>0</v>
      </c>
      <c r="G161">
        <v>6.0140000000000002</v>
      </c>
      <c r="H161" s="3">
        <v>474194</v>
      </c>
      <c r="I161">
        <v>0.95299999999999996</v>
      </c>
      <c r="J161" t="s">
        <v>13</v>
      </c>
      <c r="K161" t="s">
        <v>13</v>
      </c>
      <c r="L161" t="s">
        <v>13</v>
      </c>
      <c r="M161" t="s">
        <v>13</v>
      </c>
      <c r="O161">
        <v>69</v>
      </c>
      <c r="P161" t="s">
        <v>304</v>
      </c>
      <c r="Q161" s="2">
        <v>44739.879583333335</v>
      </c>
      <c r="R161" t="s">
        <v>305</v>
      </c>
      <c r="S161" t="s">
        <v>12</v>
      </c>
      <c r="T161">
        <v>0</v>
      </c>
      <c r="U161">
        <v>5.97</v>
      </c>
      <c r="V161" s="3">
        <v>3861</v>
      </c>
      <c r="W161">
        <v>1.097</v>
      </c>
      <c r="X161" t="s">
        <v>13</v>
      </c>
      <c r="Y161" t="s">
        <v>13</v>
      </c>
      <c r="Z161" t="s">
        <v>13</v>
      </c>
      <c r="AA161" t="s">
        <v>13</v>
      </c>
      <c r="AC161">
        <v>69</v>
      </c>
      <c r="AD161" t="s">
        <v>304</v>
      </c>
      <c r="AE161" s="2">
        <v>44739.879583333335</v>
      </c>
      <c r="AF161" t="s">
        <v>305</v>
      </c>
      <c r="AG161" t="s">
        <v>12</v>
      </c>
      <c r="AH161">
        <v>0</v>
      </c>
      <c r="AI161">
        <v>12.135</v>
      </c>
      <c r="AJ161" s="3">
        <v>44265</v>
      </c>
      <c r="AK161">
        <v>9.2490000000000006</v>
      </c>
      <c r="AL161" t="s">
        <v>13</v>
      </c>
      <c r="AM161" t="s">
        <v>13</v>
      </c>
      <c r="AN161" t="s">
        <v>13</v>
      </c>
      <c r="AO161" t="s">
        <v>13</v>
      </c>
      <c r="AQ161">
        <v>1</v>
      </c>
      <c r="AS161" s="14">
        <v>69</v>
      </c>
      <c r="AT161" s="10">
        <f t="shared" si="20"/>
        <v>1092.8272916563164</v>
      </c>
      <c r="AU161" s="11">
        <f t="shared" si="21"/>
        <v>8995.8718614579975</v>
      </c>
      <c r="AW161" s="6">
        <f t="shared" si="22"/>
        <v>1306.3828631070967</v>
      </c>
      <c r="AX161" s="7">
        <f t="shared" si="23"/>
        <v>8118.5700755767493</v>
      </c>
      <c r="AZ161" s="8">
        <f t="shared" si="24"/>
        <v>1221.9045220890077</v>
      </c>
      <c r="BA161" s="9">
        <f t="shared" si="25"/>
        <v>8427.7503149415006</v>
      </c>
      <c r="BC161" s="10">
        <f t="shared" si="26"/>
        <v>1092.8272916563164</v>
      </c>
      <c r="BD161" s="11">
        <f t="shared" si="27"/>
        <v>8995.8718614579975</v>
      </c>
      <c r="BF161" s="16">
        <f t="shared" si="28"/>
        <v>497.67511794999996</v>
      </c>
      <c r="BG161" s="17">
        <f t="shared" si="29"/>
        <v>1425.672883</v>
      </c>
      <c r="BI161">
        <v>69</v>
      </c>
      <c r="BJ161" t="s">
        <v>304</v>
      </c>
      <c r="BK161" s="2">
        <v>44739.879583333335</v>
      </c>
      <c r="BL161" t="s">
        <v>305</v>
      </c>
      <c r="BM161" t="s">
        <v>12</v>
      </c>
      <c r="BN161">
        <v>0</v>
      </c>
      <c r="BO161">
        <v>2.7160000000000002</v>
      </c>
      <c r="BP161" s="3">
        <v>4929617</v>
      </c>
      <c r="BQ161">
        <v>956.52300000000002</v>
      </c>
      <c r="BR161" t="s">
        <v>13</v>
      </c>
      <c r="BS161" t="s">
        <v>13</v>
      </c>
      <c r="BT161" t="s">
        <v>13</v>
      </c>
      <c r="BU161" t="s">
        <v>13</v>
      </c>
    </row>
    <row r="162" spans="1:73" x14ac:dyDescent="0.3">
      <c r="A162">
        <v>70</v>
      </c>
      <c r="B162" t="s">
        <v>306</v>
      </c>
      <c r="C162" s="2">
        <v>44739.900856481479</v>
      </c>
      <c r="D162" t="s">
        <v>305</v>
      </c>
      <c r="E162" t="s">
        <v>12</v>
      </c>
      <c r="F162">
        <v>0</v>
      </c>
      <c r="G162">
        <v>6.0039999999999996</v>
      </c>
      <c r="H162" s="3">
        <v>487016</v>
      </c>
      <c r="I162">
        <v>0.97899999999999998</v>
      </c>
      <c r="J162" t="s">
        <v>13</v>
      </c>
      <c r="K162" t="s">
        <v>13</v>
      </c>
      <c r="L162" t="s">
        <v>13</v>
      </c>
      <c r="M162" t="s">
        <v>13</v>
      </c>
      <c r="O162">
        <v>70</v>
      </c>
      <c r="P162" t="s">
        <v>306</v>
      </c>
      <c r="Q162" s="2">
        <v>44739.900856481479</v>
      </c>
      <c r="R162" t="s">
        <v>305</v>
      </c>
      <c r="S162" t="s">
        <v>12</v>
      </c>
      <c r="T162">
        <v>0</v>
      </c>
      <c r="U162">
        <v>5.9539999999999997</v>
      </c>
      <c r="V162" s="3">
        <v>3838</v>
      </c>
      <c r="W162">
        <v>1.0920000000000001</v>
      </c>
      <c r="X162" t="s">
        <v>13</v>
      </c>
      <c r="Y162" t="s">
        <v>13</v>
      </c>
      <c r="Z162" t="s">
        <v>13</v>
      </c>
      <c r="AA162" t="s">
        <v>13</v>
      </c>
      <c r="AC162">
        <v>70</v>
      </c>
      <c r="AD162" t="s">
        <v>306</v>
      </c>
      <c r="AE162" s="2">
        <v>44739.900856481479</v>
      </c>
      <c r="AF162" t="s">
        <v>305</v>
      </c>
      <c r="AG162" t="s">
        <v>12</v>
      </c>
      <c r="AH162">
        <v>0</v>
      </c>
      <c r="AI162">
        <v>12.117000000000001</v>
      </c>
      <c r="AJ162" s="3">
        <v>47226</v>
      </c>
      <c r="AK162">
        <v>9.8659999999999997</v>
      </c>
      <c r="AL162" t="s">
        <v>13</v>
      </c>
      <c r="AM162" t="s">
        <v>13</v>
      </c>
      <c r="AN162" t="s">
        <v>13</v>
      </c>
      <c r="AO162" t="s">
        <v>13</v>
      </c>
      <c r="AQ162">
        <v>1</v>
      </c>
      <c r="AS162" s="14">
        <v>70</v>
      </c>
      <c r="AT162" s="10">
        <f t="shared" si="20"/>
        <v>1121.9407215840215</v>
      </c>
      <c r="AU162" s="11">
        <f t="shared" si="21"/>
        <v>9600.9970696604796</v>
      </c>
      <c r="AW162" s="6">
        <f t="shared" si="22"/>
        <v>1336.5973983302529</v>
      </c>
      <c r="AX162" s="7">
        <f t="shared" si="23"/>
        <v>8650.53477807948</v>
      </c>
      <c r="AZ162" s="8">
        <f t="shared" si="24"/>
        <v>1254.2004437634496</v>
      </c>
      <c r="BA162" s="9">
        <f t="shared" si="25"/>
        <v>8989.4886020642407</v>
      </c>
      <c r="BC162" s="10">
        <f t="shared" si="26"/>
        <v>1121.9407215840215</v>
      </c>
      <c r="BD162" s="11">
        <f t="shared" si="27"/>
        <v>9600.9970696604796</v>
      </c>
      <c r="BF162" s="16">
        <f t="shared" si="28"/>
        <v>495.24233779999997</v>
      </c>
      <c r="BG162" s="17">
        <f t="shared" si="29"/>
        <v>1281.9858572800006</v>
      </c>
      <c r="BI162">
        <v>70</v>
      </c>
      <c r="BJ162" t="s">
        <v>306</v>
      </c>
      <c r="BK162" s="2">
        <v>44739.900856481479</v>
      </c>
      <c r="BL162" t="s">
        <v>305</v>
      </c>
      <c r="BM162" t="s">
        <v>12</v>
      </c>
      <c r="BN162">
        <v>0</v>
      </c>
      <c r="BO162">
        <v>2.7</v>
      </c>
      <c r="BP162" s="3">
        <v>5205809</v>
      </c>
      <c r="BQ162">
        <v>958.85400000000004</v>
      </c>
      <c r="BR162" t="s">
        <v>13</v>
      </c>
      <c r="BS162" t="s">
        <v>13</v>
      </c>
      <c r="BT162" t="s">
        <v>13</v>
      </c>
      <c r="BU162" t="s">
        <v>13</v>
      </c>
    </row>
    <row r="163" spans="1:73" x14ac:dyDescent="0.3">
      <c r="A163">
        <v>71</v>
      </c>
      <c r="B163" t="s">
        <v>307</v>
      </c>
      <c r="C163" s="2">
        <v>44739.922118055554</v>
      </c>
      <c r="D163" t="s">
        <v>284</v>
      </c>
      <c r="E163" t="s">
        <v>12</v>
      </c>
      <c r="F163">
        <v>0</v>
      </c>
      <c r="G163">
        <v>6.03</v>
      </c>
      <c r="H163" s="3">
        <v>7957</v>
      </c>
      <c r="I163">
        <v>1.0999999999999999E-2</v>
      </c>
      <c r="J163" t="s">
        <v>13</v>
      </c>
      <c r="K163" t="s">
        <v>13</v>
      </c>
      <c r="L163" t="s">
        <v>13</v>
      </c>
      <c r="M163" t="s">
        <v>13</v>
      </c>
      <c r="O163">
        <v>71</v>
      </c>
      <c r="P163" t="s">
        <v>307</v>
      </c>
      <c r="Q163" s="2">
        <v>44739.922118055554</v>
      </c>
      <c r="R163" t="s">
        <v>284</v>
      </c>
      <c r="S163" t="s">
        <v>12</v>
      </c>
      <c r="T163">
        <v>0</v>
      </c>
      <c r="U163" t="s">
        <v>13</v>
      </c>
      <c r="V163" t="s">
        <v>13</v>
      </c>
      <c r="W163" t="s">
        <v>13</v>
      </c>
      <c r="X163" t="s">
        <v>13</v>
      </c>
      <c r="Y163" t="s">
        <v>13</v>
      </c>
      <c r="Z163" t="s">
        <v>13</v>
      </c>
      <c r="AA163" t="s">
        <v>13</v>
      </c>
      <c r="AC163">
        <v>71</v>
      </c>
      <c r="AD163" t="s">
        <v>307</v>
      </c>
      <c r="AE163" s="2">
        <v>44739.922118055554</v>
      </c>
      <c r="AF163" t="s">
        <v>284</v>
      </c>
      <c r="AG163" t="s">
        <v>12</v>
      </c>
      <c r="AH163">
        <v>0</v>
      </c>
      <c r="AI163">
        <v>12.185</v>
      </c>
      <c r="AJ163" s="3">
        <v>7917</v>
      </c>
      <c r="AK163">
        <v>1.605</v>
      </c>
      <c r="AL163" t="s">
        <v>13</v>
      </c>
      <c r="AM163" t="s">
        <v>13</v>
      </c>
      <c r="AN163" t="s">
        <v>13</v>
      </c>
      <c r="AO163" t="s">
        <v>13</v>
      </c>
      <c r="AQ163">
        <v>1</v>
      </c>
      <c r="AS163" s="14">
        <v>71</v>
      </c>
      <c r="AT163" s="10">
        <f t="shared" si="20"/>
        <v>14.0378015597</v>
      </c>
      <c r="AU163" s="11">
        <f t="shared" si="21"/>
        <v>1531.1443347527199</v>
      </c>
      <c r="AW163" s="6">
        <f t="shared" si="22"/>
        <v>18.498104291250002</v>
      </c>
      <c r="AX163" s="7">
        <f t="shared" si="23"/>
        <v>1498.70744613747</v>
      </c>
      <c r="AZ163" s="8">
        <f t="shared" si="24"/>
        <v>20.035573450449998</v>
      </c>
      <c r="BA163" s="9">
        <f t="shared" si="25"/>
        <v>1508.8532412648601</v>
      </c>
      <c r="BC163" s="10">
        <f t="shared" si="26"/>
        <v>14.0378015597</v>
      </c>
      <c r="BD163" s="11">
        <f t="shared" si="27"/>
        <v>1531.1443347527199</v>
      </c>
      <c r="BF163" s="16">
        <f t="shared" si="28"/>
        <v>8.295148404799999</v>
      </c>
      <c r="BG163" s="17">
        <f t="shared" si="29"/>
        <v>731.97275692000005</v>
      </c>
      <c r="BI163">
        <v>71</v>
      </c>
      <c r="BJ163" t="s">
        <v>307</v>
      </c>
      <c r="BK163" s="2">
        <v>44739.922118055554</v>
      </c>
      <c r="BL163" t="s">
        <v>284</v>
      </c>
      <c r="BM163" t="s">
        <v>12</v>
      </c>
      <c r="BN163">
        <v>0</v>
      </c>
      <c r="BO163">
        <v>2.7240000000000002</v>
      </c>
      <c r="BP163" s="3">
        <v>4834008</v>
      </c>
      <c r="BQ163">
        <v>955.52099999999996</v>
      </c>
      <c r="BR163" t="s">
        <v>13</v>
      </c>
      <c r="BS163" t="s">
        <v>13</v>
      </c>
      <c r="BT163" t="s">
        <v>13</v>
      </c>
      <c r="BU163" t="s">
        <v>13</v>
      </c>
    </row>
    <row r="164" spans="1:73" x14ac:dyDescent="0.3">
      <c r="A164">
        <v>72</v>
      </c>
      <c r="B164" t="s">
        <v>308</v>
      </c>
      <c r="C164" s="2">
        <v>44739.943344907406</v>
      </c>
      <c r="D164" t="s">
        <v>290</v>
      </c>
      <c r="E164" t="s">
        <v>12</v>
      </c>
      <c r="F164">
        <v>0</v>
      </c>
      <c r="G164">
        <v>6.0679999999999996</v>
      </c>
      <c r="H164" s="3">
        <v>2159</v>
      </c>
      <c r="I164">
        <v>0</v>
      </c>
      <c r="J164" t="s">
        <v>13</v>
      </c>
      <c r="K164" t="s">
        <v>13</v>
      </c>
      <c r="L164" t="s">
        <v>13</v>
      </c>
      <c r="M164" t="s">
        <v>13</v>
      </c>
      <c r="O164">
        <v>72</v>
      </c>
      <c r="P164" t="s">
        <v>308</v>
      </c>
      <c r="Q164" s="2">
        <v>44739.943344907406</v>
      </c>
      <c r="R164" t="s">
        <v>290</v>
      </c>
      <c r="S164" t="s">
        <v>12</v>
      </c>
      <c r="T164">
        <v>0</v>
      </c>
      <c r="U164" t="s">
        <v>13</v>
      </c>
      <c r="V164" t="s">
        <v>13</v>
      </c>
      <c r="W164" t="s">
        <v>13</v>
      </c>
      <c r="X164" t="s">
        <v>13</v>
      </c>
      <c r="Y164" t="s">
        <v>13</v>
      </c>
      <c r="Z164" t="s">
        <v>13</v>
      </c>
      <c r="AA164" t="s">
        <v>13</v>
      </c>
      <c r="AC164">
        <v>72</v>
      </c>
      <c r="AD164" t="s">
        <v>308</v>
      </c>
      <c r="AE164" s="2">
        <v>44739.943344907406</v>
      </c>
      <c r="AF164" t="s">
        <v>290</v>
      </c>
      <c r="AG164" t="s">
        <v>12</v>
      </c>
      <c r="AH164">
        <v>0</v>
      </c>
      <c r="AI164">
        <v>12.117000000000001</v>
      </c>
      <c r="AJ164" s="3">
        <v>62037</v>
      </c>
      <c r="AK164">
        <v>12.936</v>
      </c>
      <c r="AL164" t="s">
        <v>13</v>
      </c>
      <c r="AM164" t="s">
        <v>13</v>
      </c>
      <c r="AN164" t="s">
        <v>13</v>
      </c>
      <c r="AO164" t="s">
        <v>13</v>
      </c>
      <c r="AQ164">
        <v>1</v>
      </c>
      <c r="AS164" s="14">
        <v>72</v>
      </c>
      <c r="AT164" s="10">
        <f t="shared" si="20"/>
        <v>0.67483322930000011</v>
      </c>
      <c r="AU164" s="11">
        <f t="shared" si="21"/>
        <v>12621.131899303118</v>
      </c>
      <c r="AW164" s="6">
        <f t="shared" si="22"/>
        <v>1.5681472212499994</v>
      </c>
      <c r="AX164" s="7">
        <f t="shared" si="23"/>
        <v>11294.91384530787</v>
      </c>
      <c r="AZ164" s="8">
        <f t="shared" si="24"/>
        <v>1.2687357660499998</v>
      </c>
      <c r="BA164" s="9">
        <f t="shared" si="25"/>
        <v>11795.038336860061</v>
      </c>
      <c r="BC164" s="10">
        <f t="shared" si="26"/>
        <v>0.67483322930000011</v>
      </c>
      <c r="BD164" s="11">
        <f t="shared" si="27"/>
        <v>12621.131899303118</v>
      </c>
      <c r="BF164" s="16">
        <f t="shared" si="28"/>
        <v>-0.91476122879999977</v>
      </c>
      <c r="BG164" s="17">
        <f t="shared" si="29"/>
        <v>110.51929132000019</v>
      </c>
      <c r="BI164">
        <v>72</v>
      </c>
      <c r="BJ164" t="s">
        <v>308</v>
      </c>
      <c r="BK164" s="2">
        <v>44739.943344907406</v>
      </c>
      <c r="BL164" t="s">
        <v>290</v>
      </c>
      <c r="BM164" t="s">
        <v>12</v>
      </c>
      <c r="BN164">
        <v>0</v>
      </c>
      <c r="BO164">
        <v>2.7210000000000001</v>
      </c>
      <c r="BP164" s="3">
        <v>4835324</v>
      </c>
      <c r="BQ164">
        <v>955.53599999999994</v>
      </c>
      <c r="BR164" t="s">
        <v>13</v>
      </c>
      <c r="BS164" t="s">
        <v>13</v>
      </c>
      <c r="BT164" t="s">
        <v>13</v>
      </c>
      <c r="BU164" t="s">
        <v>13</v>
      </c>
    </row>
    <row r="165" spans="1:73" x14ac:dyDescent="0.3">
      <c r="A165">
        <v>73</v>
      </c>
      <c r="B165" t="s">
        <v>309</v>
      </c>
      <c r="C165" s="2">
        <v>44739.964618055557</v>
      </c>
      <c r="D165" t="s">
        <v>297</v>
      </c>
      <c r="E165" t="s">
        <v>12</v>
      </c>
      <c r="F165">
        <v>0</v>
      </c>
      <c r="G165">
        <v>6.0279999999999996</v>
      </c>
      <c r="H165" s="3">
        <v>8195</v>
      </c>
      <c r="I165">
        <v>1.2E-2</v>
      </c>
      <c r="J165" t="s">
        <v>13</v>
      </c>
      <c r="K165" t="s">
        <v>13</v>
      </c>
      <c r="L165" t="s">
        <v>13</v>
      </c>
      <c r="M165" t="s">
        <v>13</v>
      </c>
      <c r="O165">
        <v>73</v>
      </c>
      <c r="P165" t="s">
        <v>309</v>
      </c>
      <c r="Q165" s="2">
        <v>44739.964618055557</v>
      </c>
      <c r="R165" t="s">
        <v>297</v>
      </c>
      <c r="S165" t="s">
        <v>12</v>
      </c>
      <c r="T165">
        <v>0</v>
      </c>
      <c r="U165" t="s">
        <v>13</v>
      </c>
      <c r="V165" t="s">
        <v>13</v>
      </c>
      <c r="W165" t="s">
        <v>13</v>
      </c>
      <c r="X165" t="s">
        <v>13</v>
      </c>
      <c r="Y165" t="s">
        <v>13</v>
      </c>
      <c r="Z165" t="s">
        <v>13</v>
      </c>
      <c r="AA165" t="s">
        <v>13</v>
      </c>
      <c r="AC165">
        <v>73</v>
      </c>
      <c r="AD165" t="s">
        <v>309</v>
      </c>
      <c r="AE165" s="2">
        <v>44739.964618055557</v>
      </c>
      <c r="AF165" t="s">
        <v>297</v>
      </c>
      <c r="AG165" t="s">
        <v>12</v>
      </c>
      <c r="AH165">
        <v>0</v>
      </c>
      <c r="AI165">
        <v>12.178000000000001</v>
      </c>
      <c r="AJ165" s="3">
        <v>9741</v>
      </c>
      <c r="AK165">
        <v>1.992</v>
      </c>
      <c r="AL165" t="s">
        <v>13</v>
      </c>
      <c r="AM165" t="s">
        <v>13</v>
      </c>
      <c r="AN165" t="s">
        <v>13</v>
      </c>
      <c r="AO165" t="s">
        <v>13</v>
      </c>
      <c r="AQ165">
        <v>1</v>
      </c>
      <c r="AS165" s="14">
        <v>73</v>
      </c>
      <c r="AT165" s="10">
        <f t="shared" si="20"/>
        <v>14.795066532500002</v>
      </c>
      <c r="AU165" s="11">
        <f t="shared" si="21"/>
        <v>1907.3431816928799</v>
      </c>
      <c r="AW165" s="6">
        <f t="shared" si="22"/>
        <v>19.223583031250001</v>
      </c>
      <c r="AX165" s="7">
        <f t="shared" si="23"/>
        <v>1834.85533792563</v>
      </c>
      <c r="AZ165" s="8">
        <f t="shared" si="24"/>
        <v>20.722677451250004</v>
      </c>
      <c r="BA165" s="9">
        <f t="shared" si="25"/>
        <v>1857.07833606294</v>
      </c>
      <c r="BC165" s="10">
        <f t="shared" si="26"/>
        <v>14.795066532500002</v>
      </c>
      <c r="BD165" s="11">
        <f t="shared" si="27"/>
        <v>1907.3431816928799</v>
      </c>
      <c r="BF165" s="16">
        <f t="shared" si="28"/>
        <v>8.6950384800000009</v>
      </c>
      <c r="BG165" s="17">
        <f t="shared" si="29"/>
        <v>875.09517868000012</v>
      </c>
      <c r="BI165">
        <v>73</v>
      </c>
      <c r="BJ165" t="s">
        <v>309</v>
      </c>
      <c r="BK165" s="2">
        <v>44739.964618055557</v>
      </c>
      <c r="BL165" t="s">
        <v>297</v>
      </c>
      <c r="BM165" t="s">
        <v>12</v>
      </c>
      <c r="BN165">
        <v>0</v>
      </c>
      <c r="BO165">
        <v>2.7210000000000001</v>
      </c>
      <c r="BP165" s="3">
        <v>4855794</v>
      </c>
      <c r="BQ165">
        <v>955.76199999999994</v>
      </c>
      <c r="BR165" t="s">
        <v>13</v>
      </c>
      <c r="BS165" t="s">
        <v>13</v>
      </c>
      <c r="BT165" t="s">
        <v>13</v>
      </c>
      <c r="BU165" t="s">
        <v>13</v>
      </c>
    </row>
    <row r="166" spans="1:73" x14ac:dyDescent="0.3">
      <c r="A166">
        <v>74</v>
      </c>
      <c r="B166" t="s">
        <v>310</v>
      </c>
      <c r="C166" s="2">
        <v>44739.985902777778</v>
      </c>
      <c r="D166" t="s">
        <v>297</v>
      </c>
      <c r="E166" t="s">
        <v>12</v>
      </c>
      <c r="F166">
        <v>0</v>
      </c>
      <c r="G166">
        <v>6.0149999999999997</v>
      </c>
      <c r="H166" s="3">
        <v>8235</v>
      </c>
      <c r="I166">
        <v>1.2E-2</v>
      </c>
      <c r="J166" t="s">
        <v>13</v>
      </c>
      <c r="K166" t="s">
        <v>13</v>
      </c>
      <c r="L166" t="s">
        <v>13</v>
      </c>
      <c r="M166" t="s">
        <v>13</v>
      </c>
      <c r="O166">
        <v>74</v>
      </c>
      <c r="P166" t="s">
        <v>310</v>
      </c>
      <c r="Q166" s="2">
        <v>44739.985902777778</v>
      </c>
      <c r="R166" t="s">
        <v>297</v>
      </c>
      <c r="S166" t="s">
        <v>12</v>
      </c>
      <c r="T166">
        <v>0</v>
      </c>
      <c r="U166" t="s">
        <v>13</v>
      </c>
      <c r="V166" t="s">
        <v>13</v>
      </c>
      <c r="W166" t="s">
        <v>13</v>
      </c>
      <c r="X166" t="s">
        <v>13</v>
      </c>
      <c r="Y166" t="s">
        <v>13</v>
      </c>
      <c r="Z166" t="s">
        <v>13</v>
      </c>
      <c r="AA166" t="s">
        <v>13</v>
      </c>
      <c r="AC166">
        <v>74</v>
      </c>
      <c r="AD166" t="s">
        <v>310</v>
      </c>
      <c r="AE166" s="2">
        <v>44739.985902777778</v>
      </c>
      <c r="AF166" t="s">
        <v>297</v>
      </c>
      <c r="AG166" t="s">
        <v>12</v>
      </c>
      <c r="AH166">
        <v>0</v>
      </c>
      <c r="AI166">
        <v>12.145</v>
      </c>
      <c r="AJ166" s="3">
        <v>10645</v>
      </c>
      <c r="AK166">
        <v>2.1840000000000002</v>
      </c>
      <c r="AL166" t="s">
        <v>13</v>
      </c>
      <c r="AM166" t="s">
        <v>13</v>
      </c>
      <c r="AN166" t="s">
        <v>13</v>
      </c>
      <c r="AO166" t="s">
        <v>13</v>
      </c>
      <c r="AQ166">
        <v>1</v>
      </c>
      <c r="AS166" s="14">
        <v>74</v>
      </c>
      <c r="AT166" s="10">
        <f t="shared" si="20"/>
        <v>14.9239536925</v>
      </c>
      <c r="AU166" s="11">
        <f t="shared" si="21"/>
        <v>2093.7296750420001</v>
      </c>
      <c r="AW166" s="6">
        <f t="shared" si="22"/>
        <v>19.345748531249995</v>
      </c>
      <c r="AX166" s="7">
        <f t="shared" si="23"/>
        <v>2001.30015311075</v>
      </c>
      <c r="AZ166" s="8">
        <f t="shared" si="24"/>
        <v>20.83751271125</v>
      </c>
      <c r="BA166" s="9">
        <f t="shared" si="25"/>
        <v>2029.6234814335</v>
      </c>
      <c r="BC166" s="10">
        <f t="shared" si="26"/>
        <v>14.9239536925</v>
      </c>
      <c r="BD166" s="11">
        <f t="shared" si="27"/>
        <v>2093.7296750420001</v>
      </c>
      <c r="BF166" s="16">
        <f t="shared" si="28"/>
        <v>8.7624159199999987</v>
      </c>
      <c r="BG166" s="17">
        <f t="shared" si="29"/>
        <v>941.78694699999994</v>
      </c>
      <c r="BI166">
        <v>74</v>
      </c>
      <c r="BJ166" t="s">
        <v>310</v>
      </c>
      <c r="BK166" s="2">
        <v>44739.985902777778</v>
      </c>
      <c r="BL166" t="s">
        <v>297</v>
      </c>
      <c r="BM166" t="s">
        <v>12</v>
      </c>
      <c r="BN166">
        <v>0</v>
      </c>
      <c r="BO166">
        <v>2.6989999999999998</v>
      </c>
      <c r="BP166" s="3">
        <v>5217466</v>
      </c>
      <c r="BQ166">
        <v>958.94</v>
      </c>
      <c r="BR166" t="s">
        <v>13</v>
      </c>
      <c r="BS166" t="s">
        <v>13</v>
      </c>
      <c r="BT166" t="s">
        <v>13</v>
      </c>
      <c r="BU166" t="s">
        <v>13</v>
      </c>
    </row>
    <row r="167" spans="1:73" x14ac:dyDescent="0.3">
      <c r="A167">
        <v>75</v>
      </c>
      <c r="B167" t="s">
        <v>311</v>
      </c>
      <c r="C167" s="2">
        <v>44740.007152777776</v>
      </c>
      <c r="D167" t="s">
        <v>282</v>
      </c>
      <c r="E167" t="s">
        <v>12</v>
      </c>
      <c r="F167">
        <v>0</v>
      </c>
      <c r="G167">
        <v>6.0259999999999998</v>
      </c>
      <c r="H167" s="3">
        <v>6998</v>
      </c>
      <c r="I167">
        <v>8.9999999999999993E-3</v>
      </c>
      <c r="J167" t="s">
        <v>13</v>
      </c>
      <c r="K167" t="s">
        <v>13</v>
      </c>
      <c r="L167" t="s">
        <v>13</v>
      </c>
      <c r="M167" t="s">
        <v>13</v>
      </c>
      <c r="O167">
        <v>75</v>
      </c>
      <c r="P167" t="s">
        <v>311</v>
      </c>
      <c r="Q167" s="2">
        <v>44740.007152777776</v>
      </c>
      <c r="R167" t="s">
        <v>282</v>
      </c>
      <c r="S167" t="s">
        <v>12</v>
      </c>
      <c r="T167">
        <v>0</v>
      </c>
      <c r="U167" t="s">
        <v>13</v>
      </c>
      <c r="V167" t="s">
        <v>13</v>
      </c>
      <c r="W167" t="s">
        <v>13</v>
      </c>
      <c r="X167" t="s">
        <v>13</v>
      </c>
      <c r="Y167" t="s">
        <v>13</v>
      </c>
      <c r="Z167" t="s">
        <v>13</v>
      </c>
      <c r="AA167" t="s">
        <v>13</v>
      </c>
      <c r="AC167">
        <v>75</v>
      </c>
      <c r="AD167" t="s">
        <v>311</v>
      </c>
      <c r="AE167" s="2">
        <v>44740.007152777776</v>
      </c>
      <c r="AF167" t="s">
        <v>282</v>
      </c>
      <c r="AG167" t="s">
        <v>12</v>
      </c>
      <c r="AH167">
        <v>0</v>
      </c>
      <c r="AI167">
        <v>12.173999999999999</v>
      </c>
      <c r="AJ167" s="3">
        <v>4864</v>
      </c>
      <c r="AK167">
        <v>0.95699999999999996</v>
      </c>
      <c r="AL167" t="s">
        <v>13</v>
      </c>
      <c r="AM167" t="s">
        <v>13</v>
      </c>
      <c r="AN167" t="s">
        <v>13</v>
      </c>
      <c r="AO167" t="s">
        <v>13</v>
      </c>
      <c r="AQ167">
        <v>1</v>
      </c>
      <c r="AS167" s="14">
        <v>75</v>
      </c>
      <c r="AT167" s="10">
        <f t="shared" si="20"/>
        <v>11.153262381200001</v>
      </c>
      <c r="AU167" s="11">
        <f t="shared" si="21"/>
        <v>901.08503518207988</v>
      </c>
      <c r="AW167" s="6">
        <f t="shared" si="22"/>
        <v>15.599245085000002</v>
      </c>
      <c r="AX167" s="7">
        <f t="shared" si="23"/>
        <v>935.13055620608009</v>
      </c>
      <c r="AZ167" s="8">
        <f t="shared" si="24"/>
        <v>17.200426368200002</v>
      </c>
      <c r="BA167" s="9">
        <f t="shared" si="25"/>
        <v>925.75411285504003</v>
      </c>
      <c r="BC167" s="10">
        <f t="shared" si="26"/>
        <v>11.153262381200001</v>
      </c>
      <c r="BD167" s="11">
        <f t="shared" si="27"/>
        <v>901.08503518207988</v>
      </c>
      <c r="BF167" s="16">
        <f t="shared" si="28"/>
        <v>6.7012750607999996</v>
      </c>
      <c r="BG167" s="17">
        <f t="shared" si="29"/>
        <v>466.80541888000005</v>
      </c>
      <c r="BI167">
        <v>75</v>
      </c>
      <c r="BJ167" t="s">
        <v>311</v>
      </c>
      <c r="BK167" s="2">
        <v>44740.007152777776</v>
      </c>
      <c r="BL167" t="s">
        <v>282</v>
      </c>
      <c r="BM167" t="s">
        <v>12</v>
      </c>
      <c r="BN167">
        <v>0</v>
      </c>
      <c r="BO167">
        <v>2.7170000000000001</v>
      </c>
      <c r="BP167" s="3">
        <v>4944093</v>
      </c>
      <c r="BQ167">
        <v>956.66300000000001</v>
      </c>
      <c r="BR167" t="s">
        <v>13</v>
      </c>
      <c r="BS167" t="s">
        <v>13</v>
      </c>
      <c r="BT167" t="s">
        <v>13</v>
      </c>
      <c r="BU167" t="s">
        <v>13</v>
      </c>
    </row>
    <row r="168" spans="1:73" x14ac:dyDescent="0.3">
      <c r="A168">
        <v>76</v>
      </c>
      <c r="B168" t="s">
        <v>312</v>
      </c>
      <c r="C168" s="2">
        <v>44740.028391203705</v>
      </c>
      <c r="D168" t="s">
        <v>305</v>
      </c>
      <c r="E168" t="s">
        <v>12</v>
      </c>
      <c r="F168">
        <v>0</v>
      </c>
      <c r="G168">
        <v>6.0030000000000001</v>
      </c>
      <c r="H168" s="3">
        <v>488238</v>
      </c>
      <c r="I168">
        <v>0.98199999999999998</v>
      </c>
      <c r="J168" t="s">
        <v>13</v>
      </c>
      <c r="K168" t="s">
        <v>13</v>
      </c>
      <c r="L168" t="s">
        <v>13</v>
      </c>
      <c r="M168" t="s">
        <v>13</v>
      </c>
      <c r="O168">
        <v>76</v>
      </c>
      <c r="P168" t="s">
        <v>312</v>
      </c>
      <c r="Q168" s="2">
        <v>44740.028391203705</v>
      </c>
      <c r="R168" t="s">
        <v>305</v>
      </c>
      <c r="S168" t="s">
        <v>12</v>
      </c>
      <c r="T168">
        <v>0</v>
      </c>
      <c r="U168">
        <v>5.9530000000000003</v>
      </c>
      <c r="V168" s="3">
        <v>4234</v>
      </c>
      <c r="W168">
        <v>1.1890000000000001</v>
      </c>
      <c r="X168" t="s">
        <v>13</v>
      </c>
      <c r="Y168" t="s">
        <v>13</v>
      </c>
      <c r="Z168" t="s">
        <v>13</v>
      </c>
      <c r="AA168" t="s">
        <v>13</v>
      </c>
      <c r="AC168">
        <v>76</v>
      </c>
      <c r="AD168" t="s">
        <v>312</v>
      </c>
      <c r="AE168" s="2">
        <v>44740.028391203705</v>
      </c>
      <c r="AF168" t="s">
        <v>305</v>
      </c>
      <c r="AG168" t="s">
        <v>12</v>
      </c>
      <c r="AH168">
        <v>0</v>
      </c>
      <c r="AI168">
        <v>12.121</v>
      </c>
      <c r="AJ168" s="3">
        <v>45046</v>
      </c>
      <c r="AK168">
        <v>9.4120000000000008</v>
      </c>
      <c r="AL168" t="s">
        <v>13</v>
      </c>
      <c r="AM168" t="s">
        <v>13</v>
      </c>
      <c r="AN168" t="s">
        <v>13</v>
      </c>
      <c r="AO168" t="s">
        <v>13</v>
      </c>
      <c r="AQ168">
        <v>1</v>
      </c>
      <c r="AS168" s="14">
        <v>76</v>
      </c>
      <c r="AT168" s="10">
        <f t="shared" si="20"/>
        <v>1124.7139932023722</v>
      </c>
      <c r="AU168" s="11">
        <f t="shared" si="21"/>
        <v>9155.5244931996804</v>
      </c>
      <c r="AW168" s="6">
        <f t="shared" si="22"/>
        <v>1339.4629855015671</v>
      </c>
      <c r="AX168" s="7">
        <f t="shared" si="23"/>
        <v>8258.9891493786818</v>
      </c>
      <c r="AZ168" s="8">
        <f t="shared" si="24"/>
        <v>1257.2763299325406</v>
      </c>
      <c r="BA168" s="9">
        <f t="shared" si="25"/>
        <v>8575.9433491938398</v>
      </c>
      <c r="BC168" s="10">
        <f t="shared" si="26"/>
        <v>1124.7139932023722</v>
      </c>
      <c r="BD168" s="11">
        <f t="shared" si="27"/>
        <v>9155.5244931996804</v>
      </c>
      <c r="BF168" s="16">
        <f t="shared" si="28"/>
        <v>537.56420419999995</v>
      </c>
      <c r="BG168" s="17">
        <f t="shared" si="29"/>
        <v>1390.7021084800001</v>
      </c>
      <c r="BI168">
        <v>76</v>
      </c>
      <c r="BJ168" t="s">
        <v>312</v>
      </c>
      <c r="BK168" s="2">
        <v>44740.028391203705</v>
      </c>
      <c r="BL168" t="s">
        <v>305</v>
      </c>
      <c r="BM168" t="s">
        <v>12</v>
      </c>
      <c r="BN168">
        <v>0</v>
      </c>
      <c r="BO168">
        <v>2.702</v>
      </c>
      <c r="BP168" s="3">
        <v>5132368</v>
      </c>
      <c r="BQ168">
        <v>958.29200000000003</v>
      </c>
      <c r="BR168" t="s">
        <v>13</v>
      </c>
      <c r="BS168" t="s">
        <v>13</v>
      </c>
      <c r="BT168" t="s">
        <v>13</v>
      </c>
      <c r="BU168" t="s">
        <v>13</v>
      </c>
    </row>
    <row r="169" spans="1:73" x14ac:dyDescent="0.3">
      <c r="A169">
        <v>77</v>
      </c>
      <c r="B169" t="s">
        <v>313</v>
      </c>
      <c r="C169" s="2">
        <v>44740.049641203703</v>
      </c>
      <c r="D169" t="s">
        <v>314</v>
      </c>
      <c r="E169" t="s">
        <v>12</v>
      </c>
      <c r="F169">
        <v>0</v>
      </c>
      <c r="G169">
        <v>6.0309999999999997</v>
      </c>
      <c r="H169" s="3">
        <v>5218</v>
      </c>
      <c r="I169">
        <v>6.0000000000000001E-3</v>
      </c>
      <c r="J169" t="s">
        <v>13</v>
      </c>
      <c r="K169" t="s">
        <v>13</v>
      </c>
      <c r="L169" t="s">
        <v>13</v>
      </c>
      <c r="M169" t="s">
        <v>13</v>
      </c>
      <c r="O169">
        <v>77</v>
      </c>
      <c r="P169" t="s">
        <v>313</v>
      </c>
      <c r="Q169" s="2">
        <v>44740.049641203703</v>
      </c>
      <c r="R169" t="s">
        <v>314</v>
      </c>
      <c r="S169" t="s">
        <v>12</v>
      </c>
      <c r="T169">
        <v>0</v>
      </c>
      <c r="U169" t="s">
        <v>13</v>
      </c>
      <c r="V169" t="s">
        <v>13</v>
      </c>
      <c r="W169" t="s">
        <v>13</v>
      </c>
      <c r="X169" t="s">
        <v>13</v>
      </c>
      <c r="Y169" t="s">
        <v>13</v>
      </c>
      <c r="Z169" t="s">
        <v>13</v>
      </c>
      <c r="AA169" t="s">
        <v>13</v>
      </c>
      <c r="AC169">
        <v>77</v>
      </c>
      <c r="AD169" t="s">
        <v>313</v>
      </c>
      <c r="AE169" s="2">
        <v>44740.049641203703</v>
      </c>
      <c r="AF169" t="s">
        <v>314</v>
      </c>
      <c r="AG169" t="s">
        <v>12</v>
      </c>
      <c r="AH169">
        <v>0</v>
      </c>
      <c r="AI169">
        <v>12.148999999999999</v>
      </c>
      <c r="AJ169" s="3">
        <v>24098</v>
      </c>
      <c r="AK169">
        <v>5.0259999999999998</v>
      </c>
      <c r="AL169" t="s">
        <v>13</v>
      </c>
      <c r="AM169" t="s">
        <v>13</v>
      </c>
      <c r="AN169" t="s">
        <v>13</v>
      </c>
      <c r="AO169" t="s">
        <v>13</v>
      </c>
      <c r="AQ169">
        <v>1</v>
      </c>
      <c r="AS169" s="14">
        <v>77</v>
      </c>
      <c r="AT169" s="10">
        <f t="shared" si="20"/>
        <v>6.5076674372000003</v>
      </c>
      <c r="AU169" s="11">
        <f t="shared" si="21"/>
        <v>4862.5367888259198</v>
      </c>
      <c r="AW169" s="6">
        <f t="shared" si="22"/>
        <v>10.322274884999999</v>
      </c>
      <c r="AX169" s="7">
        <f t="shared" si="23"/>
        <v>4466.1478070769208</v>
      </c>
      <c r="AZ169" s="8">
        <f t="shared" si="24"/>
        <v>11.655578984199998</v>
      </c>
      <c r="BA169" s="9">
        <f t="shared" si="25"/>
        <v>4594.2371967989602</v>
      </c>
      <c r="BC169" s="10">
        <f t="shared" si="26"/>
        <v>6.5076674372000003</v>
      </c>
      <c r="BD169" s="11">
        <f t="shared" si="27"/>
        <v>4862.5367888259198</v>
      </c>
      <c r="BF169" s="16">
        <f t="shared" si="28"/>
        <v>3.8169929647999998</v>
      </c>
      <c r="BG169" s="17">
        <f t="shared" si="29"/>
        <v>1602.0607251199997</v>
      </c>
      <c r="BI169">
        <v>77</v>
      </c>
      <c r="BJ169" t="s">
        <v>313</v>
      </c>
      <c r="BK169" s="2">
        <v>44740.049641203703</v>
      </c>
      <c r="BL169" t="s">
        <v>314</v>
      </c>
      <c r="BM169" t="s">
        <v>12</v>
      </c>
      <c r="BN169">
        <v>0</v>
      </c>
      <c r="BO169">
        <v>2.72</v>
      </c>
      <c r="BP169" s="3">
        <v>4907651</v>
      </c>
      <c r="BQ169">
        <v>956.30499999999995</v>
      </c>
      <c r="BR169" t="s">
        <v>13</v>
      </c>
      <c r="BS169" t="s">
        <v>13</v>
      </c>
      <c r="BT169" t="s">
        <v>13</v>
      </c>
      <c r="BU169" t="s">
        <v>13</v>
      </c>
    </row>
    <row r="170" spans="1:73" x14ac:dyDescent="0.3">
      <c r="A170">
        <v>78</v>
      </c>
      <c r="B170" t="s">
        <v>315</v>
      </c>
      <c r="C170" s="2">
        <v>44740.070902777778</v>
      </c>
      <c r="D170" t="s">
        <v>316</v>
      </c>
      <c r="E170" t="s">
        <v>12</v>
      </c>
      <c r="F170">
        <v>0</v>
      </c>
      <c r="G170">
        <v>6.0419999999999998</v>
      </c>
      <c r="H170" s="3">
        <v>3275</v>
      </c>
      <c r="I170">
        <v>2E-3</v>
      </c>
      <c r="J170" t="s">
        <v>13</v>
      </c>
      <c r="K170" t="s">
        <v>13</v>
      </c>
      <c r="L170" t="s">
        <v>13</v>
      </c>
      <c r="M170" t="s">
        <v>13</v>
      </c>
      <c r="O170">
        <v>78</v>
      </c>
      <c r="P170" t="s">
        <v>315</v>
      </c>
      <c r="Q170" s="2">
        <v>44740.070902777778</v>
      </c>
      <c r="R170" t="s">
        <v>316</v>
      </c>
      <c r="S170" t="s">
        <v>12</v>
      </c>
      <c r="T170">
        <v>0</v>
      </c>
      <c r="U170" t="s">
        <v>13</v>
      </c>
      <c r="V170" t="s">
        <v>13</v>
      </c>
      <c r="W170" t="s">
        <v>13</v>
      </c>
      <c r="X170" t="s">
        <v>13</v>
      </c>
      <c r="Y170" t="s">
        <v>13</v>
      </c>
      <c r="Z170" t="s">
        <v>13</v>
      </c>
      <c r="AA170" t="s">
        <v>13</v>
      </c>
      <c r="AC170">
        <v>78</v>
      </c>
      <c r="AD170" t="s">
        <v>315</v>
      </c>
      <c r="AE170" s="2">
        <v>44740.070902777778</v>
      </c>
      <c r="AF170" t="s">
        <v>316</v>
      </c>
      <c r="AG170" t="s">
        <v>12</v>
      </c>
      <c r="AH170">
        <v>0</v>
      </c>
      <c r="AI170">
        <v>12.170999999999999</v>
      </c>
      <c r="AJ170" s="3">
        <v>17535</v>
      </c>
      <c r="AK170">
        <v>3.6419999999999999</v>
      </c>
      <c r="AL170" t="s">
        <v>13</v>
      </c>
      <c r="AM170" t="s">
        <v>13</v>
      </c>
      <c r="AN170" t="s">
        <v>13</v>
      </c>
      <c r="AO170" t="s">
        <v>13</v>
      </c>
      <c r="AQ170">
        <v>1</v>
      </c>
      <c r="AS170" s="14">
        <v>78</v>
      </c>
      <c r="AT170" s="10">
        <f t="shared" si="20"/>
        <v>2.4877308125000006</v>
      </c>
      <c r="AU170" s="11">
        <f t="shared" si="21"/>
        <v>3512.9377067380001</v>
      </c>
      <c r="AW170" s="6">
        <f t="shared" si="22"/>
        <v>4.7157945312499994</v>
      </c>
      <c r="AX170" s="7">
        <f t="shared" si="23"/>
        <v>3266.5187173567501</v>
      </c>
      <c r="AZ170" s="8">
        <f t="shared" si="24"/>
        <v>5.1837750312500006</v>
      </c>
      <c r="BA170" s="9">
        <f t="shared" si="25"/>
        <v>3343.8344365814996</v>
      </c>
      <c r="BC170" s="10">
        <f t="shared" si="26"/>
        <v>2.4877308125000006</v>
      </c>
      <c r="BD170" s="11">
        <f t="shared" si="27"/>
        <v>3512.9377067380001</v>
      </c>
      <c r="BF170" s="16">
        <f t="shared" si="28"/>
        <v>0.77854200000000073</v>
      </c>
      <c r="BG170" s="17">
        <f t="shared" si="29"/>
        <v>1357.7252229999999</v>
      </c>
      <c r="BI170">
        <v>78</v>
      </c>
      <c r="BJ170" t="s">
        <v>315</v>
      </c>
      <c r="BK170" s="2">
        <v>44740.070902777778</v>
      </c>
      <c r="BL170" t="s">
        <v>316</v>
      </c>
      <c r="BM170" t="s">
        <v>12</v>
      </c>
      <c r="BN170">
        <v>0</v>
      </c>
      <c r="BO170">
        <v>2.7189999999999999</v>
      </c>
      <c r="BP170" s="3">
        <v>4847501</v>
      </c>
      <c r="BQ170">
        <v>955.67100000000005</v>
      </c>
      <c r="BR170" t="s">
        <v>13</v>
      </c>
      <c r="BS170" t="s">
        <v>13</v>
      </c>
      <c r="BT170" t="s">
        <v>13</v>
      </c>
      <c r="BU170" t="s">
        <v>13</v>
      </c>
    </row>
    <row r="171" spans="1:73" x14ac:dyDescent="0.3">
      <c r="A171">
        <v>79</v>
      </c>
      <c r="B171" t="s">
        <v>317</v>
      </c>
      <c r="C171" s="2">
        <v>44740.092175925929</v>
      </c>
      <c r="D171" t="s">
        <v>318</v>
      </c>
      <c r="E171" t="s">
        <v>12</v>
      </c>
      <c r="F171">
        <v>0</v>
      </c>
      <c r="G171">
        <v>6.0069999999999997</v>
      </c>
      <c r="H171" s="3">
        <v>36757</v>
      </c>
      <c r="I171">
        <v>6.9000000000000006E-2</v>
      </c>
      <c r="J171" t="s">
        <v>13</v>
      </c>
      <c r="K171" t="s">
        <v>13</v>
      </c>
      <c r="L171" t="s">
        <v>13</v>
      </c>
      <c r="M171" t="s">
        <v>13</v>
      </c>
      <c r="O171">
        <v>79</v>
      </c>
      <c r="P171" t="s">
        <v>317</v>
      </c>
      <c r="Q171" s="2">
        <v>44740.092175925929</v>
      </c>
      <c r="R171" t="s">
        <v>318</v>
      </c>
      <c r="S171" t="s">
        <v>12</v>
      </c>
      <c r="T171">
        <v>0</v>
      </c>
      <c r="U171" t="s">
        <v>13</v>
      </c>
      <c r="V171" t="s">
        <v>13</v>
      </c>
      <c r="W171" t="s">
        <v>13</v>
      </c>
      <c r="X171" t="s">
        <v>13</v>
      </c>
      <c r="Y171" t="s">
        <v>13</v>
      </c>
      <c r="Z171" t="s">
        <v>13</v>
      </c>
      <c r="AA171" t="s">
        <v>13</v>
      </c>
      <c r="AC171">
        <v>79</v>
      </c>
      <c r="AD171" t="s">
        <v>317</v>
      </c>
      <c r="AE171" s="2">
        <v>44740.092175925929</v>
      </c>
      <c r="AF171" t="s">
        <v>318</v>
      </c>
      <c r="AG171" t="s">
        <v>12</v>
      </c>
      <c r="AH171">
        <v>0</v>
      </c>
      <c r="AI171">
        <v>12.148999999999999</v>
      </c>
      <c r="AJ171" s="3">
        <v>20925</v>
      </c>
      <c r="AK171">
        <v>4.3570000000000002</v>
      </c>
      <c r="AL171" t="s">
        <v>13</v>
      </c>
      <c r="AM171" t="s">
        <v>13</v>
      </c>
      <c r="AN171" t="s">
        <v>13</v>
      </c>
      <c r="AO171" t="s">
        <v>13</v>
      </c>
      <c r="AQ171">
        <v>1</v>
      </c>
      <c r="AS171" s="14">
        <v>79</v>
      </c>
      <c r="AT171" s="10">
        <f t="shared" si="20"/>
        <v>83.726620254473545</v>
      </c>
      <c r="AU171" s="11">
        <f t="shared" si="21"/>
        <v>4210.3234244499999</v>
      </c>
      <c r="AW171" s="6">
        <f t="shared" si="22"/>
        <v>114.82118791260621</v>
      </c>
      <c r="AX171" s="7">
        <f t="shared" si="23"/>
        <v>3886.8408024187502</v>
      </c>
      <c r="AZ171" s="8">
        <f t="shared" si="24"/>
        <v>96.280249784775904</v>
      </c>
      <c r="BA171" s="9">
        <f t="shared" si="25"/>
        <v>3989.8824675374999</v>
      </c>
      <c r="BC171" s="10">
        <f t="shared" si="26"/>
        <v>83.726620254473545</v>
      </c>
      <c r="BD171" s="11">
        <f t="shared" si="27"/>
        <v>4210.3234244499999</v>
      </c>
      <c r="BF171" s="16">
        <f t="shared" si="28"/>
        <v>69.1885090448</v>
      </c>
      <c r="BG171" s="17">
        <f t="shared" si="29"/>
        <v>1502.433475</v>
      </c>
      <c r="BI171">
        <v>79</v>
      </c>
      <c r="BJ171" t="s">
        <v>317</v>
      </c>
      <c r="BK171" s="2">
        <v>44740.092175925929</v>
      </c>
      <c r="BL171" t="s">
        <v>318</v>
      </c>
      <c r="BM171" t="s">
        <v>12</v>
      </c>
      <c r="BN171">
        <v>0</v>
      </c>
      <c r="BO171">
        <v>2.7</v>
      </c>
      <c r="BP171" s="3">
        <v>5203208</v>
      </c>
      <c r="BQ171">
        <v>958.83500000000004</v>
      </c>
      <c r="BR171" t="s">
        <v>13</v>
      </c>
      <c r="BS171" t="s">
        <v>13</v>
      </c>
      <c r="BT171" t="s">
        <v>13</v>
      </c>
      <c r="BU171" t="s">
        <v>13</v>
      </c>
    </row>
    <row r="172" spans="1:73" x14ac:dyDescent="0.3">
      <c r="A172">
        <v>80</v>
      </c>
      <c r="B172" t="s">
        <v>319</v>
      </c>
      <c r="C172" s="2">
        <v>44740.11341435185</v>
      </c>
      <c r="D172" t="s">
        <v>320</v>
      </c>
      <c r="E172" t="s">
        <v>12</v>
      </c>
      <c r="F172">
        <v>0</v>
      </c>
      <c r="G172">
        <v>6.0670000000000002</v>
      </c>
      <c r="H172" s="3">
        <v>1667</v>
      </c>
      <c r="I172">
        <v>-1E-3</v>
      </c>
      <c r="J172" t="s">
        <v>13</v>
      </c>
      <c r="K172" t="s">
        <v>13</v>
      </c>
      <c r="L172" t="s">
        <v>13</v>
      </c>
      <c r="M172" t="s">
        <v>13</v>
      </c>
      <c r="O172">
        <v>80</v>
      </c>
      <c r="P172" t="s">
        <v>319</v>
      </c>
      <c r="Q172" s="2">
        <v>44740.11341435185</v>
      </c>
      <c r="R172" t="s">
        <v>320</v>
      </c>
      <c r="S172" t="s">
        <v>12</v>
      </c>
      <c r="T172">
        <v>0</v>
      </c>
      <c r="U172" t="s">
        <v>13</v>
      </c>
      <c r="V172" t="s">
        <v>13</v>
      </c>
      <c r="W172" t="s">
        <v>13</v>
      </c>
      <c r="X172" t="s">
        <v>13</v>
      </c>
      <c r="Y172" t="s">
        <v>13</v>
      </c>
      <c r="Z172" t="s">
        <v>13</v>
      </c>
      <c r="AA172" t="s">
        <v>13</v>
      </c>
      <c r="AC172">
        <v>80</v>
      </c>
      <c r="AD172" t="s">
        <v>319</v>
      </c>
      <c r="AE172" s="2">
        <v>44740.11341435185</v>
      </c>
      <c r="AF172" t="s">
        <v>320</v>
      </c>
      <c r="AG172" t="s">
        <v>12</v>
      </c>
      <c r="AH172">
        <v>0</v>
      </c>
      <c r="AI172">
        <v>12.206</v>
      </c>
      <c r="AJ172" s="3">
        <v>3414</v>
      </c>
      <c r="AK172">
        <v>0.64800000000000002</v>
      </c>
      <c r="AL172" t="s">
        <v>13</v>
      </c>
      <c r="AM172" t="s">
        <v>13</v>
      </c>
      <c r="AN172" t="s">
        <v>13</v>
      </c>
      <c r="AO172" t="s">
        <v>13</v>
      </c>
      <c r="AQ172">
        <v>1</v>
      </c>
      <c r="AS172" s="14">
        <v>80</v>
      </c>
      <c r="AT172" s="10">
        <f t="shared" si="20"/>
        <v>-9.4491282999999981E-3</v>
      </c>
      <c r="AU172" s="11">
        <f t="shared" si="21"/>
        <v>601.67635429407994</v>
      </c>
      <c r="AW172" s="6">
        <f t="shared" si="22"/>
        <v>0.19728639124999958</v>
      </c>
      <c r="AX172" s="7">
        <f t="shared" si="23"/>
        <v>667.05399079308006</v>
      </c>
      <c r="AZ172" s="8">
        <f t="shared" si="24"/>
        <v>-0.50309561754999965</v>
      </c>
      <c r="BA172" s="9">
        <f t="shared" si="25"/>
        <v>648.70928326104001</v>
      </c>
      <c r="BC172" s="10">
        <f t="shared" si="26"/>
        <v>-9.4491282999999981E-3</v>
      </c>
      <c r="BD172" s="11">
        <f t="shared" si="27"/>
        <v>601.67635429407994</v>
      </c>
      <c r="BF172" s="16">
        <f t="shared" si="28"/>
        <v>-1.6492459872</v>
      </c>
      <c r="BG172" s="17">
        <f t="shared" si="29"/>
        <v>329.63565088000007</v>
      </c>
      <c r="BI172">
        <v>80</v>
      </c>
      <c r="BJ172" t="s">
        <v>319</v>
      </c>
      <c r="BK172" s="2">
        <v>44740.11341435185</v>
      </c>
      <c r="BL172" t="s">
        <v>320</v>
      </c>
      <c r="BM172" t="s">
        <v>12</v>
      </c>
      <c r="BN172">
        <v>0</v>
      </c>
      <c r="BO172">
        <v>2.722</v>
      </c>
      <c r="BP172" s="3">
        <v>4832270</v>
      </c>
      <c r="BQ172">
        <v>955.50099999999998</v>
      </c>
      <c r="BR172" t="s">
        <v>13</v>
      </c>
      <c r="BS172" t="s">
        <v>13</v>
      </c>
      <c r="BT172" t="s">
        <v>13</v>
      </c>
      <c r="BU172" t="s">
        <v>13</v>
      </c>
    </row>
    <row r="173" spans="1:73" x14ac:dyDescent="0.3">
      <c r="A173">
        <v>81</v>
      </c>
      <c r="B173" t="s">
        <v>321</v>
      </c>
      <c r="C173" s="2">
        <v>44740.134641203702</v>
      </c>
      <c r="D173" t="s">
        <v>322</v>
      </c>
      <c r="E173" t="s">
        <v>12</v>
      </c>
      <c r="F173">
        <v>0</v>
      </c>
      <c r="G173">
        <v>6.0339999999999998</v>
      </c>
      <c r="H173" s="3">
        <v>4759</v>
      </c>
      <c r="I173">
        <v>5.0000000000000001E-3</v>
      </c>
      <c r="J173" t="s">
        <v>13</v>
      </c>
      <c r="K173" t="s">
        <v>13</v>
      </c>
      <c r="L173" t="s">
        <v>13</v>
      </c>
      <c r="M173" t="s">
        <v>13</v>
      </c>
      <c r="O173">
        <v>81</v>
      </c>
      <c r="P173" t="s">
        <v>321</v>
      </c>
      <c r="Q173" s="2">
        <v>44740.134641203702</v>
      </c>
      <c r="R173" t="s">
        <v>322</v>
      </c>
      <c r="S173" t="s">
        <v>12</v>
      </c>
      <c r="T173">
        <v>0</v>
      </c>
      <c r="U173" t="s">
        <v>13</v>
      </c>
      <c r="V173" t="s">
        <v>13</v>
      </c>
      <c r="W173" t="s">
        <v>13</v>
      </c>
      <c r="X173" t="s">
        <v>13</v>
      </c>
      <c r="Y173" t="s">
        <v>13</v>
      </c>
      <c r="Z173" t="s">
        <v>13</v>
      </c>
      <c r="AA173" t="s">
        <v>13</v>
      </c>
      <c r="AC173">
        <v>81</v>
      </c>
      <c r="AD173" t="s">
        <v>321</v>
      </c>
      <c r="AE173" s="2">
        <v>44740.134641203702</v>
      </c>
      <c r="AF173" t="s">
        <v>322</v>
      </c>
      <c r="AG173" t="s">
        <v>12</v>
      </c>
      <c r="AH173">
        <v>0</v>
      </c>
      <c r="AI173">
        <v>12.148</v>
      </c>
      <c r="AJ173" s="3">
        <v>31352</v>
      </c>
      <c r="AK173">
        <v>6.55</v>
      </c>
      <c r="AL173" t="s">
        <v>13</v>
      </c>
      <c r="AM173" t="s">
        <v>13</v>
      </c>
      <c r="AN173" t="s">
        <v>13</v>
      </c>
      <c r="AO173" t="s">
        <v>13</v>
      </c>
      <c r="AQ173">
        <v>1</v>
      </c>
      <c r="AS173" s="14">
        <v>81</v>
      </c>
      <c r="AT173" s="10">
        <f t="shared" si="20"/>
        <v>5.4590552693000003</v>
      </c>
      <c r="AU173" s="11">
        <f t="shared" si="21"/>
        <v>6351.6735694899198</v>
      </c>
      <c r="AW173" s="6">
        <f t="shared" si="22"/>
        <v>8.9833667212499986</v>
      </c>
      <c r="AX173" s="7">
        <f t="shared" si="23"/>
        <v>5785.7911600659208</v>
      </c>
      <c r="AZ173" s="8">
        <f t="shared" si="24"/>
        <v>10.166200706050002</v>
      </c>
      <c r="BA173" s="9">
        <f t="shared" si="25"/>
        <v>5974.6616670809599</v>
      </c>
      <c r="BC173" s="10">
        <f t="shared" si="26"/>
        <v>5.4590552693000003</v>
      </c>
      <c r="BD173" s="11">
        <f t="shared" si="27"/>
        <v>6351.6735694899198</v>
      </c>
      <c r="BF173" s="16">
        <f t="shared" si="28"/>
        <v>3.0888581312000003</v>
      </c>
      <c r="BG173" s="17">
        <f t="shared" si="29"/>
        <v>1699.7285811200002</v>
      </c>
      <c r="BI173">
        <v>81</v>
      </c>
      <c r="BJ173" t="s">
        <v>321</v>
      </c>
      <c r="BK173" s="2">
        <v>44740.134641203702</v>
      </c>
      <c r="BL173" t="s">
        <v>322</v>
      </c>
      <c r="BM173" t="s">
        <v>12</v>
      </c>
      <c r="BN173">
        <v>0</v>
      </c>
      <c r="BO173">
        <v>2.722</v>
      </c>
      <c r="BP173" s="3">
        <v>4811049</v>
      </c>
      <c r="BQ173">
        <v>955.25599999999997</v>
      </c>
      <c r="BR173" t="s">
        <v>13</v>
      </c>
      <c r="BS173" t="s">
        <v>13</v>
      </c>
      <c r="BT173" t="s">
        <v>13</v>
      </c>
      <c r="BU173" t="s">
        <v>13</v>
      </c>
    </row>
    <row r="174" spans="1:73" x14ac:dyDescent="0.3">
      <c r="A174">
        <v>82</v>
      </c>
      <c r="B174" t="s">
        <v>323</v>
      </c>
      <c r="C174" s="2">
        <v>44740.155902777777</v>
      </c>
      <c r="D174" t="s">
        <v>324</v>
      </c>
      <c r="E174" t="s">
        <v>12</v>
      </c>
      <c r="F174">
        <v>0</v>
      </c>
      <c r="G174">
        <v>6.02</v>
      </c>
      <c r="H174" s="3">
        <v>15236</v>
      </c>
      <c r="I174">
        <v>2.5999999999999999E-2</v>
      </c>
      <c r="J174" t="s">
        <v>13</v>
      </c>
      <c r="K174" t="s">
        <v>13</v>
      </c>
      <c r="L174" t="s">
        <v>13</v>
      </c>
      <c r="M174" t="s">
        <v>13</v>
      </c>
      <c r="O174">
        <v>82</v>
      </c>
      <c r="P174" t="s">
        <v>323</v>
      </c>
      <c r="Q174" s="2">
        <v>44740.155902777777</v>
      </c>
      <c r="R174" t="s">
        <v>324</v>
      </c>
      <c r="S174" t="s">
        <v>12</v>
      </c>
      <c r="T174">
        <v>0</v>
      </c>
      <c r="U174" t="s">
        <v>13</v>
      </c>
      <c r="V174" t="s">
        <v>13</v>
      </c>
      <c r="W174" t="s">
        <v>13</v>
      </c>
      <c r="X174" t="s">
        <v>13</v>
      </c>
      <c r="Y174" t="s">
        <v>13</v>
      </c>
      <c r="Z174" t="s">
        <v>13</v>
      </c>
      <c r="AA174" t="s">
        <v>13</v>
      </c>
      <c r="AC174">
        <v>82</v>
      </c>
      <c r="AD174" t="s">
        <v>323</v>
      </c>
      <c r="AE174" s="2">
        <v>44740.155902777777</v>
      </c>
      <c r="AF174" t="s">
        <v>324</v>
      </c>
      <c r="AG174" t="s">
        <v>12</v>
      </c>
      <c r="AH174">
        <v>0</v>
      </c>
      <c r="AI174">
        <v>12.161</v>
      </c>
      <c r="AJ174" s="3">
        <v>14396</v>
      </c>
      <c r="AK174">
        <v>2.9780000000000002</v>
      </c>
      <c r="AL174" t="s">
        <v>13</v>
      </c>
      <c r="AM174" t="s">
        <v>13</v>
      </c>
      <c r="AN174" t="s">
        <v>13</v>
      </c>
      <c r="AO174" t="s">
        <v>13</v>
      </c>
      <c r="AQ174">
        <v>1</v>
      </c>
      <c r="AS174" s="14">
        <v>82</v>
      </c>
      <c r="AT174" s="10">
        <f t="shared" si="20"/>
        <v>33.285431791044161</v>
      </c>
      <c r="AU174" s="11">
        <f t="shared" si="21"/>
        <v>2866.6643122956798</v>
      </c>
      <c r="AW174" s="6">
        <f t="shared" si="22"/>
        <v>48.137006844924798</v>
      </c>
      <c r="AX174" s="7">
        <f t="shared" si="23"/>
        <v>2690.8396428996798</v>
      </c>
      <c r="AZ174" s="8">
        <f t="shared" si="24"/>
        <v>39.707694794353607</v>
      </c>
      <c r="BA174" s="9">
        <f t="shared" si="25"/>
        <v>2745.2873992918403</v>
      </c>
      <c r="BC174" s="10">
        <f t="shared" si="26"/>
        <v>33.285431791044161</v>
      </c>
      <c r="BD174" s="11">
        <f t="shared" si="27"/>
        <v>2866.6643122956798</v>
      </c>
      <c r="BF174" s="16">
        <f t="shared" si="28"/>
        <v>21.304421779199998</v>
      </c>
      <c r="BG174" s="17">
        <f t="shared" si="29"/>
        <v>1188.4807644800001</v>
      </c>
      <c r="BI174">
        <v>82</v>
      </c>
      <c r="BJ174" t="s">
        <v>323</v>
      </c>
      <c r="BK174" s="2">
        <v>44740.155902777777</v>
      </c>
      <c r="BL174" t="s">
        <v>324</v>
      </c>
      <c r="BM174" t="s">
        <v>12</v>
      </c>
      <c r="BN174">
        <v>0</v>
      </c>
      <c r="BO174">
        <v>2.7189999999999999</v>
      </c>
      <c r="BP174" s="3">
        <v>4879704</v>
      </c>
      <c r="BQ174">
        <v>956.01800000000003</v>
      </c>
      <c r="BR174" t="s">
        <v>13</v>
      </c>
      <c r="BS174" t="s">
        <v>13</v>
      </c>
      <c r="BT174" t="s">
        <v>13</v>
      </c>
      <c r="BU174" t="s">
        <v>13</v>
      </c>
    </row>
    <row r="175" spans="1:73" x14ac:dyDescent="0.3">
      <c r="A175">
        <v>83</v>
      </c>
      <c r="B175" t="s">
        <v>325</v>
      </c>
      <c r="C175" s="2">
        <v>44740.177152777775</v>
      </c>
      <c r="D175" t="s">
        <v>326</v>
      </c>
      <c r="E175" t="s">
        <v>12</v>
      </c>
      <c r="F175">
        <v>0</v>
      </c>
      <c r="G175">
        <v>6.0380000000000003</v>
      </c>
      <c r="H175" s="3">
        <v>4104</v>
      </c>
      <c r="I175">
        <v>3.0000000000000001E-3</v>
      </c>
      <c r="J175" t="s">
        <v>13</v>
      </c>
      <c r="K175" t="s">
        <v>13</v>
      </c>
      <c r="L175" t="s">
        <v>13</v>
      </c>
      <c r="M175" t="s">
        <v>13</v>
      </c>
      <c r="O175">
        <v>83</v>
      </c>
      <c r="P175" t="s">
        <v>325</v>
      </c>
      <c r="Q175" s="2">
        <v>44740.177152777775</v>
      </c>
      <c r="R175" t="s">
        <v>326</v>
      </c>
      <c r="S175" t="s">
        <v>12</v>
      </c>
      <c r="T175">
        <v>0</v>
      </c>
      <c r="U175" t="s">
        <v>13</v>
      </c>
      <c r="V175" t="s">
        <v>13</v>
      </c>
      <c r="W175" t="s">
        <v>13</v>
      </c>
      <c r="X175" t="s">
        <v>13</v>
      </c>
      <c r="Y175" t="s">
        <v>13</v>
      </c>
      <c r="Z175" t="s">
        <v>13</v>
      </c>
      <c r="AA175" t="s">
        <v>13</v>
      </c>
      <c r="AC175">
        <v>83</v>
      </c>
      <c r="AD175" t="s">
        <v>325</v>
      </c>
      <c r="AE175" s="2">
        <v>44740.177152777775</v>
      </c>
      <c r="AF175" t="s">
        <v>326</v>
      </c>
      <c r="AG175" t="s">
        <v>12</v>
      </c>
      <c r="AH175">
        <v>0</v>
      </c>
      <c r="AI175">
        <v>12.16</v>
      </c>
      <c r="AJ175" s="3">
        <v>26860</v>
      </c>
      <c r="AK175">
        <v>5.6070000000000002</v>
      </c>
      <c r="AL175" t="s">
        <v>13</v>
      </c>
      <c r="AM175" t="s">
        <v>13</v>
      </c>
      <c r="AN175" t="s">
        <v>13</v>
      </c>
      <c r="AO175" t="s">
        <v>13</v>
      </c>
      <c r="AQ175">
        <v>1</v>
      </c>
      <c r="AS175" s="14">
        <v>83</v>
      </c>
      <c r="AT175" s="10">
        <f t="shared" si="20"/>
        <v>4.0686907648000004</v>
      </c>
      <c r="AU175" s="11">
        <f t="shared" si="21"/>
        <v>5429.850351008</v>
      </c>
      <c r="AW175" s="6">
        <f t="shared" si="22"/>
        <v>7.0882298399999986</v>
      </c>
      <c r="AX175" s="7">
        <f t="shared" si="23"/>
        <v>4969.3879809079999</v>
      </c>
      <c r="AZ175" s="8">
        <f t="shared" si="24"/>
        <v>7.9985508127999996</v>
      </c>
      <c r="BA175" s="9">
        <f t="shared" si="25"/>
        <v>5120.0430669040006</v>
      </c>
      <c r="BC175" s="10">
        <f t="shared" si="26"/>
        <v>4.0686907648000004</v>
      </c>
      <c r="BD175" s="11">
        <f t="shared" si="27"/>
        <v>5429.850351008</v>
      </c>
      <c r="BF175" s="16">
        <f t="shared" si="28"/>
        <v>2.0608896031999997</v>
      </c>
      <c r="BG175" s="17">
        <f t="shared" si="29"/>
        <v>1660.588168</v>
      </c>
      <c r="BI175">
        <v>83</v>
      </c>
      <c r="BJ175" t="s">
        <v>325</v>
      </c>
      <c r="BK175" s="2">
        <v>44740.177152777775</v>
      </c>
      <c r="BL175" t="s">
        <v>326</v>
      </c>
      <c r="BM175" t="s">
        <v>12</v>
      </c>
      <c r="BN175">
        <v>0</v>
      </c>
      <c r="BO175">
        <v>2.7229999999999999</v>
      </c>
      <c r="BP175" s="3">
        <v>4788952</v>
      </c>
      <c r="BQ175">
        <v>954.99</v>
      </c>
      <c r="BR175" t="s">
        <v>13</v>
      </c>
      <c r="BS175" t="s">
        <v>13</v>
      </c>
      <c r="BT175" t="s">
        <v>13</v>
      </c>
      <c r="BU175" t="s">
        <v>13</v>
      </c>
    </row>
    <row r="176" spans="1:73" x14ac:dyDescent="0.3">
      <c r="A176">
        <v>84</v>
      </c>
      <c r="B176" t="s">
        <v>327</v>
      </c>
      <c r="C176" s="2">
        <v>44740.198379629626</v>
      </c>
      <c r="D176" t="s">
        <v>328</v>
      </c>
      <c r="E176" t="s">
        <v>12</v>
      </c>
      <c r="F176">
        <v>0</v>
      </c>
      <c r="G176">
        <v>6.0469999999999997</v>
      </c>
      <c r="H176" s="3">
        <v>3408</v>
      </c>
      <c r="I176">
        <v>2E-3</v>
      </c>
      <c r="J176" t="s">
        <v>13</v>
      </c>
      <c r="K176" t="s">
        <v>13</v>
      </c>
      <c r="L176" t="s">
        <v>13</v>
      </c>
      <c r="M176" t="s">
        <v>13</v>
      </c>
      <c r="O176">
        <v>84</v>
      </c>
      <c r="P176" t="s">
        <v>327</v>
      </c>
      <c r="Q176" s="2">
        <v>44740.198379629626</v>
      </c>
      <c r="R176" t="s">
        <v>328</v>
      </c>
      <c r="S176" t="s">
        <v>12</v>
      </c>
      <c r="T176">
        <v>0</v>
      </c>
      <c r="U176" t="s">
        <v>13</v>
      </c>
      <c r="V176" t="s">
        <v>13</v>
      </c>
      <c r="W176" t="s">
        <v>13</v>
      </c>
      <c r="X176" t="s">
        <v>13</v>
      </c>
      <c r="Y176" t="s">
        <v>13</v>
      </c>
      <c r="Z176" t="s">
        <v>13</v>
      </c>
      <c r="AA176" t="s">
        <v>13</v>
      </c>
      <c r="AC176">
        <v>84</v>
      </c>
      <c r="AD176" t="s">
        <v>327</v>
      </c>
      <c r="AE176" s="2">
        <v>44740.198379629626</v>
      </c>
      <c r="AF176" t="s">
        <v>328</v>
      </c>
      <c r="AG176" t="s">
        <v>12</v>
      </c>
      <c r="AH176">
        <v>0</v>
      </c>
      <c r="AI176">
        <v>12.101000000000001</v>
      </c>
      <c r="AJ176" s="3">
        <v>62635</v>
      </c>
      <c r="AK176">
        <v>13.058999999999999</v>
      </c>
      <c r="AL176" t="s">
        <v>13</v>
      </c>
      <c r="AM176" t="s">
        <v>13</v>
      </c>
      <c r="AN176" t="s">
        <v>13</v>
      </c>
      <c r="AO176" t="s">
        <v>13</v>
      </c>
      <c r="AQ176">
        <v>1</v>
      </c>
      <c r="AS176" s="14">
        <v>84</v>
      </c>
      <c r="AT176" s="10">
        <f t="shared" si="20"/>
        <v>2.7279208192000004</v>
      </c>
      <c r="AU176" s="11">
        <f t="shared" si="21"/>
        <v>12742.835884898001</v>
      </c>
      <c r="AW176" s="6">
        <f t="shared" si="22"/>
        <v>5.0944473600000002</v>
      </c>
      <c r="AX176" s="7">
        <f t="shared" si="23"/>
        <v>11401.10329976675</v>
      </c>
      <c r="AZ176" s="8">
        <f t="shared" si="24"/>
        <v>5.6407258111999994</v>
      </c>
      <c r="BA176" s="9">
        <f t="shared" si="25"/>
        <v>11908.163691161501</v>
      </c>
      <c r="BC176" s="10">
        <f t="shared" si="26"/>
        <v>2.7279208192000004</v>
      </c>
      <c r="BD176" s="11">
        <f t="shared" si="27"/>
        <v>12742.835884898001</v>
      </c>
      <c r="BF176" s="16">
        <f t="shared" si="28"/>
        <v>0.98286745280000076</v>
      </c>
      <c r="BG176" s="17">
        <f t="shared" si="29"/>
        <v>47.371782999999922</v>
      </c>
      <c r="BI176">
        <v>84</v>
      </c>
      <c r="BJ176" t="s">
        <v>327</v>
      </c>
      <c r="BK176" s="2">
        <v>44740.198379629626</v>
      </c>
      <c r="BL176" t="s">
        <v>328</v>
      </c>
      <c r="BM176" t="s">
        <v>12</v>
      </c>
      <c r="BN176">
        <v>0</v>
      </c>
      <c r="BO176">
        <v>2.7210000000000001</v>
      </c>
      <c r="BP176" s="3">
        <v>4809799</v>
      </c>
      <c r="BQ176">
        <v>955.24099999999999</v>
      </c>
      <c r="BR176" t="s">
        <v>13</v>
      </c>
      <c r="BS176" t="s">
        <v>13</v>
      </c>
      <c r="BT176" t="s">
        <v>13</v>
      </c>
      <c r="BU176" t="s">
        <v>13</v>
      </c>
    </row>
    <row r="177" spans="1:73" x14ac:dyDescent="0.3">
      <c r="A177">
        <v>85</v>
      </c>
      <c r="B177" t="s">
        <v>329</v>
      </c>
      <c r="C177" s="2">
        <v>44740.219606481478</v>
      </c>
      <c r="D177" t="s">
        <v>330</v>
      </c>
      <c r="E177" t="s">
        <v>12</v>
      </c>
      <c r="F177">
        <v>0</v>
      </c>
      <c r="G177">
        <v>6.0190000000000001</v>
      </c>
      <c r="H177" s="3">
        <v>16316</v>
      </c>
      <c r="I177">
        <v>2.8000000000000001E-2</v>
      </c>
      <c r="J177" t="s">
        <v>13</v>
      </c>
      <c r="K177" t="s">
        <v>13</v>
      </c>
      <c r="L177" t="s">
        <v>13</v>
      </c>
      <c r="M177" t="s">
        <v>13</v>
      </c>
      <c r="O177">
        <v>85</v>
      </c>
      <c r="P177" t="s">
        <v>329</v>
      </c>
      <c r="Q177" s="2">
        <v>44740.219606481478</v>
      </c>
      <c r="R177" t="s">
        <v>330</v>
      </c>
      <c r="S177" t="s">
        <v>12</v>
      </c>
      <c r="T177">
        <v>0</v>
      </c>
      <c r="U177" t="s">
        <v>13</v>
      </c>
      <c r="V177" t="s">
        <v>13</v>
      </c>
      <c r="W177" t="s">
        <v>13</v>
      </c>
      <c r="X177" t="s">
        <v>13</v>
      </c>
      <c r="Y177" t="s">
        <v>13</v>
      </c>
      <c r="Z177" t="s">
        <v>13</v>
      </c>
      <c r="AA177" t="s">
        <v>13</v>
      </c>
      <c r="AC177">
        <v>85</v>
      </c>
      <c r="AD177" t="s">
        <v>329</v>
      </c>
      <c r="AE177" s="2">
        <v>44740.219606481478</v>
      </c>
      <c r="AF177" t="s">
        <v>330</v>
      </c>
      <c r="AG177" t="s">
        <v>12</v>
      </c>
      <c r="AH177">
        <v>0</v>
      </c>
      <c r="AI177">
        <v>12.124000000000001</v>
      </c>
      <c r="AJ177" s="3">
        <v>44102</v>
      </c>
      <c r="AK177">
        <v>9.2149999999999999</v>
      </c>
      <c r="AL177" t="s">
        <v>13</v>
      </c>
      <c r="AM177" t="s">
        <v>13</v>
      </c>
      <c r="AN177" t="s">
        <v>13</v>
      </c>
      <c r="AO177" t="s">
        <v>13</v>
      </c>
      <c r="AQ177">
        <v>1</v>
      </c>
      <c r="AS177" s="14">
        <v>85</v>
      </c>
      <c r="AT177" s="10">
        <f t="shared" si="20"/>
        <v>35.818527297117761</v>
      </c>
      <c r="AU177" s="11">
        <f t="shared" si="21"/>
        <v>8962.5473469699191</v>
      </c>
      <c r="AW177" s="6">
        <f t="shared" si="22"/>
        <v>51.501473883132796</v>
      </c>
      <c r="AX177" s="7">
        <f t="shared" si="23"/>
        <v>8089.2540034209196</v>
      </c>
      <c r="AZ177" s="8">
        <f t="shared" si="24"/>
        <v>42.549374986609607</v>
      </c>
      <c r="BA177" s="9">
        <f t="shared" si="25"/>
        <v>8396.8189210709606</v>
      </c>
      <c r="BC177" s="10">
        <f t="shared" si="26"/>
        <v>35.818527297117761</v>
      </c>
      <c r="BD177" s="11">
        <f t="shared" si="27"/>
        <v>8962.5473469699191</v>
      </c>
      <c r="BF177" s="16">
        <f t="shared" si="28"/>
        <v>23.371855411199999</v>
      </c>
      <c r="BG177" s="17">
        <f t="shared" si="29"/>
        <v>1432.70686112</v>
      </c>
      <c r="BI177">
        <v>85</v>
      </c>
      <c r="BJ177" t="s">
        <v>329</v>
      </c>
      <c r="BK177" s="2">
        <v>44740.219606481478</v>
      </c>
      <c r="BL177" t="s">
        <v>330</v>
      </c>
      <c r="BM177" t="s">
        <v>12</v>
      </c>
      <c r="BN177">
        <v>0</v>
      </c>
      <c r="BO177">
        <v>2.72</v>
      </c>
      <c r="BP177" s="3">
        <v>4842167</v>
      </c>
      <c r="BQ177">
        <v>955.61199999999997</v>
      </c>
      <c r="BR177" t="s">
        <v>13</v>
      </c>
      <c r="BS177" t="s">
        <v>13</v>
      </c>
      <c r="BT177" t="s">
        <v>13</v>
      </c>
      <c r="BU177" t="s">
        <v>13</v>
      </c>
    </row>
    <row r="178" spans="1:73" x14ac:dyDescent="0.3">
      <c r="A178">
        <v>86</v>
      </c>
      <c r="B178" t="s">
        <v>331</v>
      </c>
      <c r="C178" s="2">
        <v>44740.240844907406</v>
      </c>
      <c r="D178" t="s">
        <v>332</v>
      </c>
      <c r="E178" t="s">
        <v>12</v>
      </c>
      <c r="F178">
        <v>0</v>
      </c>
      <c r="G178">
        <v>6.0640000000000001</v>
      </c>
      <c r="H178" s="3">
        <v>1977</v>
      </c>
      <c r="I178">
        <v>-1E-3</v>
      </c>
      <c r="J178" t="s">
        <v>13</v>
      </c>
      <c r="K178" t="s">
        <v>13</v>
      </c>
      <c r="L178" t="s">
        <v>13</v>
      </c>
      <c r="M178" t="s">
        <v>13</v>
      </c>
      <c r="O178">
        <v>86</v>
      </c>
      <c r="P178" t="s">
        <v>331</v>
      </c>
      <c r="Q178" s="2">
        <v>44740.240844907406</v>
      </c>
      <c r="R178" t="s">
        <v>332</v>
      </c>
      <c r="S178" t="s">
        <v>12</v>
      </c>
      <c r="T178">
        <v>0</v>
      </c>
      <c r="U178" t="s">
        <v>13</v>
      </c>
      <c r="V178" t="s">
        <v>13</v>
      </c>
      <c r="W178" t="s">
        <v>13</v>
      </c>
      <c r="X178" t="s">
        <v>13</v>
      </c>
      <c r="Y178" t="s">
        <v>13</v>
      </c>
      <c r="Z178" t="s">
        <v>13</v>
      </c>
      <c r="AA178" t="s">
        <v>13</v>
      </c>
      <c r="AC178">
        <v>86</v>
      </c>
      <c r="AD178" t="s">
        <v>331</v>
      </c>
      <c r="AE178" s="2">
        <v>44740.240844907406</v>
      </c>
      <c r="AF178" t="s">
        <v>332</v>
      </c>
      <c r="AG178" t="s">
        <v>12</v>
      </c>
      <c r="AH178">
        <v>0</v>
      </c>
      <c r="AI178">
        <v>12.141999999999999</v>
      </c>
      <c r="AJ178" s="3">
        <v>27362</v>
      </c>
      <c r="AK178">
        <v>5.7119999999999997</v>
      </c>
      <c r="AL178" t="s">
        <v>13</v>
      </c>
      <c r="AM178" t="s">
        <v>13</v>
      </c>
      <c r="AN178" t="s">
        <v>13</v>
      </c>
      <c r="AO178" t="s">
        <v>13</v>
      </c>
      <c r="AQ178">
        <v>1</v>
      </c>
      <c r="AS178" s="14">
        <v>86</v>
      </c>
      <c r="AT178" s="10">
        <f t="shared" si="20"/>
        <v>0.41350656370000016</v>
      </c>
      <c r="AU178" s="11">
        <f t="shared" si="21"/>
        <v>5532.9191107971201</v>
      </c>
      <c r="AW178" s="6">
        <f t="shared" si="22"/>
        <v>1.05984124125</v>
      </c>
      <c r="AX178" s="7">
        <f t="shared" si="23"/>
        <v>5060.7502164081207</v>
      </c>
      <c r="AZ178" s="8">
        <f t="shared" si="24"/>
        <v>0.61657174444999985</v>
      </c>
      <c r="BA178" s="9">
        <f t="shared" si="25"/>
        <v>5215.5828787445598</v>
      </c>
      <c r="BC178" s="10">
        <f t="shared" si="26"/>
        <v>0.41350656370000016</v>
      </c>
      <c r="BD178" s="11">
        <f t="shared" si="27"/>
        <v>5532.9191107971201</v>
      </c>
      <c r="BF178" s="16">
        <f t="shared" si="28"/>
        <v>-1.1873184591999997</v>
      </c>
      <c r="BG178" s="17">
        <f t="shared" si="29"/>
        <v>1668.4074003199999</v>
      </c>
      <c r="BI178">
        <v>86</v>
      </c>
      <c r="BJ178" t="s">
        <v>331</v>
      </c>
      <c r="BK178" s="2">
        <v>44740.240844907406</v>
      </c>
      <c r="BL178" t="s">
        <v>332</v>
      </c>
      <c r="BM178" t="s">
        <v>12</v>
      </c>
      <c r="BN178">
        <v>0</v>
      </c>
      <c r="BO178">
        <v>2.72</v>
      </c>
      <c r="BP178" s="3">
        <v>4844452</v>
      </c>
      <c r="BQ178">
        <v>955.63800000000003</v>
      </c>
      <c r="BR178" t="s">
        <v>13</v>
      </c>
      <c r="BS178" t="s">
        <v>13</v>
      </c>
      <c r="BT178" t="s">
        <v>13</v>
      </c>
      <c r="BU178" t="s">
        <v>13</v>
      </c>
    </row>
    <row r="179" spans="1:73" x14ac:dyDescent="0.3">
      <c r="A179">
        <v>87</v>
      </c>
      <c r="B179" t="s">
        <v>333</v>
      </c>
      <c r="C179" s="2">
        <v>44740.262106481481</v>
      </c>
      <c r="D179" t="s">
        <v>334</v>
      </c>
      <c r="E179" t="s">
        <v>12</v>
      </c>
      <c r="F179">
        <v>0</v>
      </c>
      <c r="G179">
        <v>6.024</v>
      </c>
      <c r="H179" s="3">
        <v>6827</v>
      </c>
      <c r="I179">
        <v>8.9999999999999993E-3</v>
      </c>
      <c r="J179" t="s">
        <v>13</v>
      </c>
      <c r="K179" t="s">
        <v>13</v>
      </c>
      <c r="L179" t="s">
        <v>13</v>
      </c>
      <c r="M179" t="s">
        <v>13</v>
      </c>
      <c r="O179">
        <v>87</v>
      </c>
      <c r="P179" t="s">
        <v>333</v>
      </c>
      <c r="Q179" s="2">
        <v>44740.262106481481</v>
      </c>
      <c r="R179" t="s">
        <v>334</v>
      </c>
      <c r="S179" t="s">
        <v>12</v>
      </c>
      <c r="T179">
        <v>0</v>
      </c>
      <c r="U179" t="s">
        <v>13</v>
      </c>
      <c r="V179" t="s">
        <v>13</v>
      </c>
      <c r="W179" t="s">
        <v>13</v>
      </c>
      <c r="X179" t="s">
        <v>13</v>
      </c>
      <c r="Y179" t="s">
        <v>13</v>
      </c>
      <c r="Z179" t="s">
        <v>13</v>
      </c>
      <c r="AA179" t="s">
        <v>13</v>
      </c>
      <c r="AC179">
        <v>87</v>
      </c>
      <c r="AD179" t="s">
        <v>333</v>
      </c>
      <c r="AE179" s="2">
        <v>44740.262106481481</v>
      </c>
      <c r="AF179" t="s">
        <v>334</v>
      </c>
      <c r="AG179" t="s">
        <v>12</v>
      </c>
      <c r="AH179">
        <v>0</v>
      </c>
      <c r="AI179">
        <v>12.161</v>
      </c>
      <c r="AJ179" s="3">
        <v>13380</v>
      </c>
      <c r="AK179">
        <v>2.7629999999999999</v>
      </c>
      <c r="AL179" t="s">
        <v>13</v>
      </c>
      <c r="AM179" t="s">
        <v>13</v>
      </c>
      <c r="AN179" t="s">
        <v>13</v>
      </c>
      <c r="AO179" t="s">
        <v>13</v>
      </c>
      <c r="AQ179">
        <v>1</v>
      </c>
      <c r="AS179" s="14">
        <v>87</v>
      </c>
      <c r="AT179" s="10">
        <f t="shared" si="20"/>
        <v>10.666994383700001</v>
      </c>
      <c r="AU179" s="11">
        <f t="shared" si="21"/>
        <v>2657.3772973119999</v>
      </c>
      <c r="AW179" s="6">
        <f t="shared" si="22"/>
        <v>15.086453491249999</v>
      </c>
      <c r="AX179" s="7">
        <f t="shared" si="23"/>
        <v>2504.2446384119999</v>
      </c>
      <c r="AZ179" s="8">
        <f t="shared" si="24"/>
        <v>16.68369151445</v>
      </c>
      <c r="BA179" s="9">
        <f t="shared" si="25"/>
        <v>2551.4870632560001</v>
      </c>
      <c r="BC179" s="10">
        <f t="shared" si="26"/>
        <v>10.666994383700001</v>
      </c>
      <c r="BD179" s="11">
        <f t="shared" si="27"/>
        <v>2657.3772973119999</v>
      </c>
      <c r="BF179" s="16">
        <f t="shared" si="28"/>
        <v>6.4200074208000002</v>
      </c>
      <c r="BG179" s="17">
        <f t="shared" si="29"/>
        <v>1126.440472</v>
      </c>
      <c r="BI179">
        <v>87</v>
      </c>
      <c r="BJ179" t="s">
        <v>333</v>
      </c>
      <c r="BK179" s="2">
        <v>44740.262106481481</v>
      </c>
      <c r="BL179" t="s">
        <v>334</v>
      </c>
      <c r="BM179" t="s">
        <v>12</v>
      </c>
      <c r="BN179">
        <v>0</v>
      </c>
      <c r="BO179">
        <v>2.72</v>
      </c>
      <c r="BP179" s="3">
        <v>4838184</v>
      </c>
      <c r="BQ179">
        <v>955.56799999999998</v>
      </c>
      <c r="BR179" t="s">
        <v>13</v>
      </c>
      <c r="BS179" t="s">
        <v>13</v>
      </c>
      <c r="BT179" t="s">
        <v>13</v>
      </c>
      <c r="BU179" t="s">
        <v>13</v>
      </c>
    </row>
    <row r="180" spans="1:73" x14ac:dyDescent="0.3">
      <c r="A180">
        <v>88</v>
      </c>
      <c r="B180" t="s">
        <v>335</v>
      </c>
      <c r="C180" s="2">
        <v>44740.283321759256</v>
      </c>
      <c r="D180" t="s">
        <v>336</v>
      </c>
      <c r="E180" t="s">
        <v>12</v>
      </c>
      <c r="F180">
        <v>0</v>
      </c>
      <c r="G180">
        <v>6.0190000000000001</v>
      </c>
      <c r="H180" s="3">
        <v>21269</v>
      </c>
      <c r="I180">
        <v>3.7999999999999999E-2</v>
      </c>
      <c r="J180" t="s">
        <v>13</v>
      </c>
      <c r="K180" t="s">
        <v>13</v>
      </c>
      <c r="L180" t="s">
        <v>13</v>
      </c>
      <c r="M180" t="s">
        <v>13</v>
      </c>
      <c r="O180">
        <v>88</v>
      </c>
      <c r="P180" t="s">
        <v>335</v>
      </c>
      <c r="Q180" s="2">
        <v>44740.283321759256</v>
      </c>
      <c r="R180" t="s">
        <v>336</v>
      </c>
      <c r="S180" t="s">
        <v>12</v>
      </c>
      <c r="T180">
        <v>0</v>
      </c>
      <c r="U180" t="s">
        <v>13</v>
      </c>
      <c r="V180" t="s">
        <v>13</v>
      </c>
      <c r="W180" t="s">
        <v>13</v>
      </c>
      <c r="X180" t="s">
        <v>13</v>
      </c>
      <c r="Y180" t="s">
        <v>13</v>
      </c>
      <c r="Z180" t="s">
        <v>13</v>
      </c>
      <c r="AA180" t="s">
        <v>13</v>
      </c>
      <c r="AC180">
        <v>88</v>
      </c>
      <c r="AD180" t="s">
        <v>335</v>
      </c>
      <c r="AE180" s="2">
        <v>44740.283321759256</v>
      </c>
      <c r="AF180" t="s">
        <v>336</v>
      </c>
      <c r="AG180" t="s">
        <v>12</v>
      </c>
      <c r="AH180">
        <v>0</v>
      </c>
      <c r="AI180">
        <v>12.16</v>
      </c>
      <c r="AJ180" s="3">
        <v>19457</v>
      </c>
      <c r="AK180">
        <v>4.048</v>
      </c>
      <c r="AL180" t="s">
        <v>13</v>
      </c>
      <c r="AM180" t="s">
        <v>13</v>
      </c>
      <c r="AN180" t="s">
        <v>13</v>
      </c>
      <c r="AO180" t="s">
        <v>13</v>
      </c>
      <c r="AQ180">
        <v>1</v>
      </c>
      <c r="AS180" s="14">
        <v>88</v>
      </c>
      <c r="AT180" s="10">
        <f t="shared" si="20"/>
        <v>47.433178091125058</v>
      </c>
      <c r="AU180" s="11">
        <f t="shared" si="21"/>
        <v>3908.40066985352</v>
      </c>
      <c r="AW180" s="6">
        <f t="shared" si="22"/>
        <v>66.906904311351809</v>
      </c>
      <c r="AX180" s="7">
        <f t="shared" si="23"/>
        <v>3618.3946567282701</v>
      </c>
      <c r="AZ180" s="8">
        <f t="shared" si="24"/>
        <v>55.578023423355106</v>
      </c>
      <c r="BA180" s="9">
        <f t="shared" si="25"/>
        <v>3710.1647729552601</v>
      </c>
      <c r="BC180" s="10">
        <f t="shared" si="26"/>
        <v>47.433178091125058</v>
      </c>
      <c r="BD180" s="11">
        <f t="shared" si="27"/>
        <v>3908.40066985352</v>
      </c>
      <c r="BF180" s="16">
        <f t="shared" si="28"/>
        <v>33.307533787200001</v>
      </c>
      <c r="BG180" s="17">
        <f t="shared" si="29"/>
        <v>1444.62222572</v>
      </c>
      <c r="BI180">
        <v>88</v>
      </c>
      <c r="BJ180" t="s">
        <v>335</v>
      </c>
      <c r="BK180" s="2">
        <v>44740.283321759256</v>
      </c>
      <c r="BL180" t="s">
        <v>336</v>
      </c>
      <c r="BM180" t="s">
        <v>12</v>
      </c>
      <c r="BN180">
        <v>0</v>
      </c>
      <c r="BO180">
        <v>2.72</v>
      </c>
      <c r="BP180" s="3">
        <v>4875001</v>
      </c>
      <c r="BQ180">
        <v>955.96799999999996</v>
      </c>
      <c r="BR180" t="s">
        <v>13</v>
      </c>
      <c r="BS180" t="s">
        <v>13</v>
      </c>
      <c r="BT180" t="s">
        <v>13</v>
      </c>
      <c r="BU180" t="s">
        <v>13</v>
      </c>
    </row>
    <row r="181" spans="1:73" x14ac:dyDescent="0.3">
      <c r="A181">
        <v>89</v>
      </c>
      <c r="B181" t="s">
        <v>337</v>
      </c>
      <c r="C181" s="2">
        <v>44740.304571759261</v>
      </c>
      <c r="D181" t="s">
        <v>338</v>
      </c>
      <c r="E181" t="s">
        <v>12</v>
      </c>
      <c r="F181">
        <v>0</v>
      </c>
      <c r="G181">
        <v>6.048</v>
      </c>
      <c r="H181" s="3">
        <v>1915</v>
      </c>
      <c r="I181">
        <v>-1E-3</v>
      </c>
      <c r="J181" t="s">
        <v>13</v>
      </c>
      <c r="K181" t="s">
        <v>13</v>
      </c>
      <c r="L181" t="s">
        <v>13</v>
      </c>
      <c r="M181" t="s">
        <v>13</v>
      </c>
      <c r="O181">
        <v>89</v>
      </c>
      <c r="P181" t="s">
        <v>337</v>
      </c>
      <c r="Q181" s="2">
        <v>44740.304571759261</v>
      </c>
      <c r="R181" t="s">
        <v>338</v>
      </c>
      <c r="S181" t="s">
        <v>12</v>
      </c>
      <c r="T181">
        <v>0</v>
      </c>
      <c r="U181" t="s">
        <v>13</v>
      </c>
      <c r="V181" t="s">
        <v>13</v>
      </c>
      <c r="W181" t="s">
        <v>13</v>
      </c>
      <c r="X181" t="s">
        <v>13</v>
      </c>
      <c r="Y181" t="s">
        <v>13</v>
      </c>
      <c r="Z181" t="s">
        <v>13</v>
      </c>
      <c r="AA181" t="s">
        <v>13</v>
      </c>
      <c r="AC181">
        <v>89</v>
      </c>
      <c r="AD181" t="s">
        <v>337</v>
      </c>
      <c r="AE181" s="2">
        <v>44740.304571759261</v>
      </c>
      <c r="AF181" t="s">
        <v>338</v>
      </c>
      <c r="AG181" t="s">
        <v>12</v>
      </c>
      <c r="AH181">
        <v>0</v>
      </c>
      <c r="AI181">
        <v>12.163</v>
      </c>
      <c r="AJ181" s="3">
        <v>4978</v>
      </c>
      <c r="AK181">
        <v>0.98099999999999998</v>
      </c>
      <c r="AL181" t="s">
        <v>13</v>
      </c>
      <c r="AM181" t="s">
        <v>13</v>
      </c>
      <c r="AN181" t="s">
        <v>13</v>
      </c>
      <c r="AO181" t="s">
        <v>13</v>
      </c>
      <c r="AQ181">
        <v>1</v>
      </c>
      <c r="AS181" s="14">
        <v>89</v>
      </c>
      <c r="AT181" s="10">
        <f t="shared" si="20"/>
        <v>0.32668129250000022</v>
      </c>
      <c r="AU181" s="11">
        <f t="shared" si="21"/>
        <v>924.62020204831992</v>
      </c>
      <c r="AW181" s="6">
        <f t="shared" si="22"/>
        <v>0.88700353124999864</v>
      </c>
      <c r="AX181" s="7">
        <f t="shared" si="23"/>
        <v>956.19572901932008</v>
      </c>
      <c r="AZ181" s="8">
        <f t="shared" si="24"/>
        <v>0.39352931125000001</v>
      </c>
      <c r="BA181" s="9">
        <f t="shared" si="25"/>
        <v>947.53266933016016</v>
      </c>
      <c r="BC181" s="10">
        <f t="shared" si="26"/>
        <v>0.32668129250000022</v>
      </c>
      <c r="BD181" s="11">
        <f t="shared" si="27"/>
        <v>924.62020204831992</v>
      </c>
      <c r="BF181" s="16">
        <f t="shared" si="28"/>
        <v>-1.2799376799999997</v>
      </c>
      <c r="BG181" s="17">
        <f t="shared" si="29"/>
        <v>477.28313152000004</v>
      </c>
      <c r="BI181">
        <v>89</v>
      </c>
      <c r="BJ181" t="s">
        <v>337</v>
      </c>
      <c r="BK181" s="2">
        <v>44740.304571759261</v>
      </c>
      <c r="BL181" t="s">
        <v>338</v>
      </c>
      <c r="BM181" t="s">
        <v>12</v>
      </c>
      <c r="BN181">
        <v>0</v>
      </c>
      <c r="BO181">
        <v>2.7029999999999998</v>
      </c>
      <c r="BP181" s="3">
        <v>4989972</v>
      </c>
      <c r="BQ181">
        <v>957.09</v>
      </c>
      <c r="BR181" t="s">
        <v>13</v>
      </c>
      <c r="BS181" t="s">
        <v>13</v>
      </c>
      <c r="BT181" t="s">
        <v>13</v>
      </c>
      <c r="BU181" t="s">
        <v>13</v>
      </c>
    </row>
    <row r="182" spans="1:73" x14ac:dyDescent="0.3">
      <c r="A182">
        <v>90</v>
      </c>
      <c r="B182" t="s">
        <v>339</v>
      </c>
      <c r="C182" s="2">
        <v>44740.325833333336</v>
      </c>
      <c r="D182" t="s">
        <v>340</v>
      </c>
      <c r="E182" t="s">
        <v>12</v>
      </c>
      <c r="F182">
        <v>0</v>
      </c>
      <c r="G182">
        <v>6.0609999999999999</v>
      </c>
      <c r="H182" s="3">
        <v>1699</v>
      </c>
      <c r="I182">
        <v>-1E-3</v>
      </c>
      <c r="J182" t="s">
        <v>13</v>
      </c>
      <c r="K182" t="s">
        <v>13</v>
      </c>
      <c r="L182" t="s">
        <v>13</v>
      </c>
      <c r="M182" t="s">
        <v>13</v>
      </c>
      <c r="O182">
        <v>90</v>
      </c>
      <c r="P182" t="s">
        <v>339</v>
      </c>
      <c r="Q182" s="2">
        <v>44740.325833333336</v>
      </c>
      <c r="R182" t="s">
        <v>340</v>
      </c>
      <c r="S182" t="s">
        <v>12</v>
      </c>
      <c r="T182">
        <v>0</v>
      </c>
      <c r="U182" t="s">
        <v>13</v>
      </c>
      <c r="V182" t="s">
        <v>13</v>
      </c>
      <c r="W182" t="s">
        <v>13</v>
      </c>
      <c r="X182" t="s">
        <v>13</v>
      </c>
      <c r="Y182" t="s">
        <v>13</v>
      </c>
      <c r="Z182" t="s">
        <v>13</v>
      </c>
      <c r="AA182" t="s">
        <v>13</v>
      </c>
      <c r="AC182">
        <v>90</v>
      </c>
      <c r="AD182" t="s">
        <v>339</v>
      </c>
      <c r="AE182" s="2">
        <v>44740.325833333336</v>
      </c>
      <c r="AF182" t="s">
        <v>340</v>
      </c>
      <c r="AG182" t="s">
        <v>12</v>
      </c>
      <c r="AH182">
        <v>0</v>
      </c>
      <c r="AI182">
        <v>12.18</v>
      </c>
      <c r="AJ182" s="3">
        <v>5321</v>
      </c>
      <c r="AK182">
        <v>1.054</v>
      </c>
      <c r="AL182" t="s">
        <v>13</v>
      </c>
      <c r="AM182" t="s">
        <v>13</v>
      </c>
      <c r="AN182" t="s">
        <v>13</v>
      </c>
      <c r="AO182" t="s">
        <v>13</v>
      </c>
      <c r="AQ182">
        <v>1</v>
      </c>
      <c r="AS182" s="14">
        <v>90</v>
      </c>
      <c r="AT182" s="10">
        <f t="shared" si="20"/>
        <v>3.2918225299999992E-2</v>
      </c>
      <c r="AU182" s="11">
        <f t="shared" si="21"/>
        <v>995.42815119367992</v>
      </c>
      <c r="AW182" s="6">
        <f t="shared" si="22"/>
        <v>0.28613527124999916</v>
      </c>
      <c r="AX182" s="7">
        <f t="shared" si="23"/>
        <v>1019.5661904164301</v>
      </c>
      <c r="AZ182" s="8">
        <f t="shared" si="24"/>
        <v>-0.38700152794999987</v>
      </c>
      <c r="BA182" s="9">
        <f t="shared" si="25"/>
        <v>1013.0568299533401</v>
      </c>
      <c r="BC182" s="10">
        <f t="shared" si="26"/>
        <v>3.2918225299999992E-2</v>
      </c>
      <c r="BD182" s="11">
        <f t="shared" si="27"/>
        <v>995.42815119367992</v>
      </c>
      <c r="BF182" s="16">
        <f t="shared" si="28"/>
        <v>-1.6016983648000003</v>
      </c>
      <c r="BG182" s="17">
        <f t="shared" si="29"/>
        <v>508.5385674800001</v>
      </c>
      <c r="BI182">
        <v>90</v>
      </c>
      <c r="BJ182" t="s">
        <v>339</v>
      </c>
      <c r="BK182" s="2">
        <v>44740.325833333336</v>
      </c>
      <c r="BL182" t="s">
        <v>340</v>
      </c>
      <c r="BM182" t="s">
        <v>12</v>
      </c>
      <c r="BN182">
        <v>0</v>
      </c>
      <c r="BO182">
        <v>2.7240000000000002</v>
      </c>
      <c r="BP182" s="3">
        <v>4812452</v>
      </c>
      <c r="BQ182">
        <v>955.27300000000002</v>
      </c>
      <c r="BR182" t="s">
        <v>13</v>
      </c>
      <c r="BS182" t="s">
        <v>13</v>
      </c>
      <c r="BT182" t="s">
        <v>13</v>
      </c>
      <c r="BU182" t="s">
        <v>13</v>
      </c>
    </row>
    <row r="183" spans="1:73" x14ac:dyDescent="0.3">
      <c r="A183">
        <v>91</v>
      </c>
      <c r="B183" t="s">
        <v>341</v>
      </c>
      <c r="C183" s="2">
        <v>44740.347118055557</v>
      </c>
      <c r="D183" t="s">
        <v>342</v>
      </c>
      <c r="E183" t="s">
        <v>12</v>
      </c>
      <c r="F183">
        <v>0</v>
      </c>
      <c r="G183">
        <v>6.03</v>
      </c>
      <c r="H183" s="3">
        <v>7095</v>
      </c>
      <c r="I183">
        <v>0.01</v>
      </c>
      <c r="J183" t="s">
        <v>13</v>
      </c>
      <c r="K183" t="s">
        <v>13</v>
      </c>
      <c r="L183" t="s">
        <v>13</v>
      </c>
      <c r="M183" t="s">
        <v>13</v>
      </c>
      <c r="O183">
        <v>91</v>
      </c>
      <c r="P183" t="s">
        <v>341</v>
      </c>
      <c r="Q183" s="2">
        <v>44740.347118055557</v>
      </c>
      <c r="R183" t="s">
        <v>342</v>
      </c>
      <c r="S183" t="s">
        <v>12</v>
      </c>
      <c r="T183">
        <v>0</v>
      </c>
      <c r="U183" t="s">
        <v>13</v>
      </c>
      <c r="V183" t="s">
        <v>13</v>
      </c>
      <c r="W183" t="s">
        <v>13</v>
      </c>
      <c r="X183" t="s">
        <v>13</v>
      </c>
      <c r="Y183" t="s">
        <v>13</v>
      </c>
      <c r="Z183" t="s">
        <v>13</v>
      </c>
      <c r="AA183" t="s">
        <v>13</v>
      </c>
      <c r="AC183">
        <v>91</v>
      </c>
      <c r="AD183" t="s">
        <v>341</v>
      </c>
      <c r="AE183" s="2">
        <v>44740.347118055557</v>
      </c>
      <c r="AF183" t="s">
        <v>342</v>
      </c>
      <c r="AG183" t="s">
        <v>12</v>
      </c>
      <c r="AH183">
        <v>0</v>
      </c>
      <c r="AI183">
        <v>12.17</v>
      </c>
      <c r="AJ183" s="3">
        <v>16088</v>
      </c>
      <c r="AK183">
        <v>3.3359999999999999</v>
      </c>
      <c r="AL183" t="s">
        <v>13</v>
      </c>
      <c r="AM183" t="s">
        <v>13</v>
      </c>
      <c r="AN183" t="s">
        <v>13</v>
      </c>
      <c r="AO183" t="s">
        <v>13</v>
      </c>
      <c r="AQ183">
        <v>1</v>
      </c>
      <c r="AS183" s="14">
        <v>91</v>
      </c>
      <c r="AT183" s="10">
        <f t="shared" si="20"/>
        <v>11.432875832500001</v>
      </c>
      <c r="AU183" s="11">
        <f t="shared" si="21"/>
        <v>3215.0844180531203</v>
      </c>
      <c r="AW183" s="6">
        <f t="shared" si="22"/>
        <v>15.89067928125</v>
      </c>
      <c r="AX183" s="7">
        <f t="shared" si="23"/>
        <v>3001.29883358912</v>
      </c>
      <c r="AZ183" s="8">
        <f t="shared" si="24"/>
        <v>17.492038501250001</v>
      </c>
      <c r="BA183" s="9">
        <f t="shared" si="25"/>
        <v>3067.9591259225599</v>
      </c>
      <c r="BC183" s="10">
        <f t="shared" si="26"/>
        <v>11.432875832500001</v>
      </c>
      <c r="BD183" s="11">
        <f t="shared" si="27"/>
        <v>3215.0844180531203</v>
      </c>
      <c r="BF183" s="16">
        <f t="shared" si="28"/>
        <v>6.8612196800000005</v>
      </c>
      <c r="BG183" s="17">
        <f t="shared" si="29"/>
        <v>1283.9189043199999</v>
      </c>
      <c r="BI183">
        <v>91</v>
      </c>
      <c r="BJ183" t="s">
        <v>341</v>
      </c>
      <c r="BK183" s="2">
        <v>44740.347118055557</v>
      </c>
      <c r="BL183" t="s">
        <v>342</v>
      </c>
      <c r="BM183" t="s">
        <v>12</v>
      </c>
      <c r="BN183">
        <v>0</v>
      </c>
      <c r="BO183">
        <v>2.7240000000000002</v>
      </c>
      <c r="BP183" s="3">
        <v>4956522</v>
      </c>
      <c r="BQ183">
        <v>956.78099999999995</v>
      </c>
      <c r="BR183" t="s">
        <v>13</v>
      </c>
      <c r="BS183" t="s">
        <v>13</v>
      </c>
      <c r="BT183" t="s">
        <v>13</v>
      </c>
      <c r="BU183" t="s">
        <v>13</v>
      </c>
    </row>
    <row r="184" spans="1:73" x14ac:dyDescent="0.3">
      <c r="A184">
        <v>92</v>
      </c>
      <c r="B184" t="s">
        <v>343</v>
      </c>
      <c r="C184" s="2">
        <v>44740.368379629632</v>
      </c>
      <c r="D184" t="s">
        <v>344</v>
      </c>
      <c r="E184" t="s">
        <v>12</v>
      </c>
      <c r="F184">
        <v>0</v>
      </c>
      <c r="G184">
        <v>6.0270000000000001</v>
      </c>
      <c r="H184" s="3">
        <v>5686</v>
      </c>
      <c r="I184">
        <v>7.0000000000000001E-3</v>
      </c>
      <c r="J184" t="s">
        <v>13</v>
      </c>
      <c r="K184" t="s">
        <v>13</v>
      </c>
      <c r="L184" t="s">
        <v>13</v>
      </c>
      <c r="M184" t="s">
        <v>13</v>
      </c>
      <c r="O184">
        <v>92</v>
      </c>
      <c r="P184" t="s">
        <v>343</v>
      </c>
      <c r="Q184" s="2">
        <v>44740.368379629632</v>
      </c>
      <c r="R184" t="s">
        <v>344</v>
      </c>
      <c r="S184" t="s">
        <v>12</v>
      </c>
      <c r="T184">
        <v>0</v>
      </c>
      <c r="U184" t="s">
        <v>13</v>
      </c>
      <c r="V184" t="s">
        <v>13</v>
      </c>
      <c r="W184" t="s">
        <v>13</v>
      </c>
      <c r="X184" t="s">
        <v>13</v>
      </c>
      <c r="Y184" t="s">
        <v>13</v>
      </c>
      <c r="Z184" t="s">
        <v>13</v>
      </c>
      <c r="AA184" t="s">
        <v>13</v>
      </c>
      <c r="AC184">
        <v>92</v>
      </c>
      <c r="AD184" t="s">
        <v>343</v>
      </c>
      <c r="AE184" s="2">
        <v>44740.368379629632</v>
      </c>
      <c r="AF184" t="s">
        <v>344</v>
      </c>
      <c r="AG184" t="s">
        <v>12</v>
      </c>
      <c r="AH184">
        <v>0</v>
      </c>
      <c r="AI184">
        <v>12.163</v>
      </c>
      <c r="AJ184" s="3">
        <v>8705</v>
      </c>
      <c r="AK184">
        <v>1.7729999999999999</v>
      </c>
      <c r="AL184" t="s">
        <v>13</v>
      </c>
      <c r="AM184" t="s">
        <v>13</v>
      </c>
      <c r="AN184" t="s">
        <v>13</v>
      </c>
      <c r="AO184" t="s">
        <v>13</v>
      </c>
      <c r="AQ184">
        <v>1</v>
      </c>
      <c r="AS184" s="14">
        <v>92</v>
      </c>
      <c r="AT184" s="10">
        <f t="shared" si="20"/>
        <v>7.6398769988000019</v>
      </c>
      <c r="AU184" s="11">
        <f t="shared" si="21"/>
        <v>1693.689670322</v>
      </c>
      <c r="AW184" s="6">
        <f t="shared" si="22"/>
        <v>11.696655165000001</v>
      </c>
      <c r="AX184" s="7">
        <f t="shared" si="23"/>
        <v>1643.9804761407502</v>
      </c>
      <c r="AZ184" s="8">
        <f t="shared" si="24"/>
        <v>13.149019961800001</v>
      </c>
      <c r="BA184" s="9">
        <f t="shared" si="25"/>
        <v>1659.3058655735003</v>
      </c>
      <c r="BC184" s="10">
        <f t="shared" si="26"/>
        <v>7.6398769988000019</v>
      </c>
      <c r="BD184" s="11">
        <f t="shared" si="27"/>
        <v>1693.689670322</v>
      </c>
      <c r="BF184" s="16">
        <f t="shared" si="28"/>
        <v>4.5659992591999989</v>
      </c>
      <c r="BG184" s="17">
        <f t="shared" si="29"/>
        <v>795.20830699999999</v>
      </c>
      <c r="BI184">
        <v>92</v>
      </c>
      <c r="BJ184" t="s">
        <v>343</v>
      </c>
      <c r="BK184" s="2">
        <v>44740.368379629632</v>
      </c>
      <c r="BL184" t="s">
        <v>344</v>
      </c>
      <c r="BM184" t="s">
        <v>12</v>
      </c>
      <c r="BN184">
        <v>0</v>
      </c>
      <c r="BO184">
        <v>2.722</v>
      </c>
      <c r="BP184" s="3">
        <v>4847269</v>
      </c>
      <c r="BQ184">
        <v>955.66899999999998</v>
      </c>
      <c r="BR184" t="s">
        <v>13</v>
      </c>
      <c r="BS184" t="s">
        <v>13</v>
      </c>
      <c r="BT184" t="s">
        <v>13</v>
      </c>
      <c r="BU184" t="s">
        <v>13</v>
      </c>
    </row>
    <row r="185" spans="1:73" x14ac:dyDescent="0.3">
      <c r="A185">
        <v>93</v>
      </c>
      <c r="B185" t="s">
        <v>345</v>
      </c>
      <c r="C185" s="2">
        <v>44740.389641203707</v>
      </c>
      <c r="D185" t="s">
        <v>346</v>
      </c>
      <c r="E185" t="s">
        <v>12</v>
      </c>
      <c r="F185">
        <v>0</v>
      </c>
      <c r="G185">
        <v>6.0309999999999997</v>
      </c>
      <c r="H185" s="3">
        <v>4958</v>
      </c>
      <c r="I185">
        <v>5.0000000000000001E-3</v>
      </c>
      <c r="J185" t="s">
        <v>13</v>
      </c>
      <c r="K185" t="s">
        <v>13</v>
      </c>
      <c r="L185" t="s">
        <v>13</v>
      </c>
      <c r="M185" t="s">
        <v>13</v>
      </c>
      <c r="O185">
        <v>93</v>
      </c>
      <c r="P185" t="s">
        <v>345</v>
      </c>
      <c r="Q185" s="2">
        <v>44740.389641203707</v>
      </c>
      <c r="R185" t="s">
        <v>346</v>
      </c>
      <c r="S185" t="s">
        <v>12</v>
      </c>
      <c r="T185">
        <v>0</v>
      </c>
      <c r="U185" t="s">
        <v>13</v>
      </c>
      <c r="V185" t="s">
        <v>13</v>
      </c>
      <c r="W185" t="s">
        <v>13</v>
      </c>
      <c r="X185" t="s">
        <v>13</v>
      </c>
      <c r="Y185" t="s">
        <v>13</v>
      </c>
      <c r="Z185" t="s">
        <v>13</v>
      </c>
      <c r="AA185" t="s">
        <v>13</v>
      </c>
      <c r="AC185">
        <v>93</v>
      </c>
      <c r="AD185" t="s">
        <v>345</v>
      </c>
      <c r="AE185" s="2">
        <v>44740.389641203707</v>
      </c>
      <c r="AF185" t="s">
        <v>346</v>
      </c>
      <c r="AG185" t="s">
        <v>12</v>
      </c>
      <c r="AH185">
        <v>0</v>
      </c>
      <c r="AI185">
        <v>12.16</v>
      </c>
      <c r="AJ185" s="3">
        <v>21124</v>
      </c>
      <c r="AK185">
        <v>4.399</v>
      </c>
      <c r="AL185" t="s">
        <v>13</v>
      </c>
      <c r="AM185" t="s">
        <v>13</v>
      </c>
      <c r="AN185" t="s">
        <v>13</v>
      </c>
      <c r="AO185" t="s">
        <v>13</v>
      </c>
      <c r="AQ185">
        <v>1</v>
      </c>
      <c r="AS185" s="14">
        <v>93</v>
      </c>
      <c r="AT185" s="10">
        <f t="shared" si="20"/>
        <v>5.9061645092000008</v>
      </c>
      <c r="AU185" s="11">
        <f t="shared" si="21"/>
        <v>4251.2431794444801</v>
      </c>
      <c r="AW185" s="6">
        <f t="shared" si="22"/>
        <v>9.562752484999999</v>
      </c>
      <c r="AX185" s="7">
        <f t="shared" si="23"/>
        <v>3923.2101586884801</v>
      </c>
      <c r="AZ185" s="8">
        <f t="shared" si="24"/>
        <v>10.814920776200001</v>
      </c>
      <c r="BA185" s="9">
        <f t="shared" si="25"/>
        <v>4027.7952079062402</v>
      </c>
      <c r="BC185" s="10">
        <f t="shared" si="26"/>
        <v>5.9061645092000008</v>
      </c>
      <c r="BD185" s="11">
        <f t="shared" si="27"/>
        <v>4251.2431794444801</v>
      </c>
      <c r="BF185" s="16">
        <f t="shared" si="28"/>
        <v>3.4037554127999998</v>
      </c>
      <c r="BG185" s="17">
        <f t="shared" si="29"/>
        <v>1509.69970528</v>
      </c>
      <c r="BI185">
        <v>93</v>
      </c>
      <c r="BJ185" t="s">
        <v>345</v>
      </c>
      <c r="BK185" s="2">
        <v>44740.389641203707</v>
      </c>
      <c r="BL185" t="s">
        <v>346</v>
      </c>
      <c r="BM185" t="s">
        <v>12</v>
      </c>
      <c r="BN185">
        <v>0</v>
      </c>
      <c r="BO185">
        <v>2.722</v>
      </c>
      <c r="BP185" s="3">
        <v>4837228</v>
      </c>
      <c r="BQ185">
        <v>955.55700000000002</v>
      </c>
      <c r="BR185" t="s">
        <v>13</v>
      </c>
      <c r="BS185" t="s">
        <v>13</v>
      </c>
      <c r="BT185" t="s">
        <v>13</v>
      </c>
      <c r="BU185" t="s">
        <v>13</v>
      </c>
    </row>
    <row r="186" spans="1:73" x14ac:dyDescent="0.3">
      <c r="A186">
        <v>94</v>
      </c>
      <c r="B186" t="s">
        <v>347</v>
      </c>
      <c r="C186" s="2">
        <v>44740.410914351851</v>
      </c>
      <c r="D186" t="s">
        <v>348</v>
      </c>
      <c r="E186" t="s">
        <v>12</v>
      </c>
      <c r="F186">
        <v>0</v>
      </c>
      <c r="G186">
        <v>6.0170000000000003</v>
      </c>
      <c r="H186" s="3">
        <v>99539</v>
      </c>
      <c r="I186">
        <v>0.19600000000000001</v>
      </c>
      <c r="J186" t="s">
        <v>13</v>
      </c>
      <c r="K186" t="s">
        <v>13</v>
      </c>
      <c r="L186" t="s">
        <v>13</v>
      </c>
      <c r="M186" t="s">
        <v>13</v>
      </c>
      <c r="O186">
        <v>94</v>
      </c>
      <c r="P186" t="s">
        <v>347</v>
      </c>
      <c r="Q186" s="2">
        <v>44740.410914351851</v>
      </c>
      <c r="R186" t="s">
        <v>348</v>
      </c>
      <c r="S186" t="s">
        <v>12</v>
      </c>
      <c r="T186">
        <v>0</v>
      </c>
      <c r="U186" t="s">
        <v>13</v>
      </c>
      <c r="V186" t="s">
        <v>13</v>
      </c>
      <c r="W186" t="s">
        <v>13</v>
      </c>
      <c r="X186" t="s">
        <v>13</v>
      </c>
      <c r="Y186" t="s">
        <v>13</v>
      </c>
      <c r="Z186" t="s">
        <v>13</v>
      </c>
      <c r="AA186" t="s">
        <v>13</v>
      </c>
      <c r="AC186">
        <v>94</v>
      </c>
      <c r="AD186" t="s">
        <v>347</v>
      </c>
      <c r="AE186" s="2">
        <v>44740.410914351851</v>
      </c>
      <c r="AF186" t="s">
        <v>348</v>
      </c>
      <c r="AG186" t="s">
        <v>12</v>
      </c>
      <c r="AH186">
        <v>0</v>
      </c>
      <c r="AI186">
        <v>12.097</v>
      </c>
      <c r="AJ186" s="3">
        <v>80406</v>
      </c>
      <c r="AK186">
        <v>16.713000000000001</v>
      </c>
      <c r="AL186" t="s">
        <v>13</v>
      </c>
      <c r="AM186" t="s">
        <v>13</v>
      </c>
      <c r="AN186" t="s">
        <v>13</v>
      </c>
      <c r="AO186" t="s">
        <v>13</v>
      </c>
      <c r="AQ186">
        <v>1</v>
      </c>
      <c r="AS186" s="14">
        <v>94</v>
      </c>
      <c r="AT186" s="10">
        <f t="shared" si="20"/>
        <v>230.44958067155866</v>
      </c>
      <c r="AU186" s="11">
        <f t="shared" si="21"/>
        <v>16351.230214185282</v>
      </c>
      <c r="AW186" s="6">
        <f t="shared" si="22"/>
        <v>305.03527918035979</v>
      </c>
      <c r="AX186" s="7">
        <f t="shared" si="23"/>
        <v>14536.286514044279</v>
      </c>
      <c r="AZ186" s="8">
        <f t="shared" si="24"/>
        <v>260.67628628621117</v>
      </c>
      <c r="BA186" s="9">
        <f t="shared" si="25"/>
        <v>15264.646270166641</v>
      </c>
      <c r="BC186" s="10">
        <f t="shared" si="26"/>
        <v>230.44958067155866</v>
      </c>
      <c r="BD186" s="11">
        <f t="shared" si="27"/>
        <v>16351.230214185282</v>
      </c>
      <c r="BF186" s="16">
        <f t="shared" si="28"/>
        <v>289.32726361920004</v>
      </c>
      <c r="BG186" s="17">
        <f t="shared" si="29"/>
        <v>-2390.6764899200011</v>
      </c>
      <c r="BI186">
        <v>94</v>
      </c>
      <c r="BJ186" t="s">
        <v>347</v>
      </c>
      <c r="BK186" s="2">
        <v>44740.410914351851</v>
      </c>
      <c r="BL186" t="s">
        <v>348</v>
      </c>
      <c r="BM186" t="s">
        <v>12</v>
      </c>
      <c r="BN186">
        <v>0</v>
      </c>
      <c r="BO186">
        <v>2.7229999999999999</v>
      </c>
      <c r="BP186" s="3">
        <v>4779158</v>
      </c>
      <c r="BQ186">
        <v>954.86800000000005</v>
      </c>
      <c r="BR186" t="s">
        <v>13</v>
      </c>
      <c r="BS186" t="s">
        <v>13</v>
      </c>
      <c r="BT186" t="s">
        <v>13</v>
      </c>
      <c r="BU186" t="s">
        <v>13</v>
      </c>
    </row>
    <row r="187" spans="1:73" x14ac:dyDescent="0.3">
      <c r="A187">
        <v>95</v>
      </c>
      <c r="B187" t="s">
        <v>349</v>
      </c>
      <c r="C187" s="2">
        <v>44740.432210648149</v>
      </c>
      <c r="D187" t="s">
        <v>350</v>
      </c>
      <c r="E187" t="s">
        <v>12</v>
      </c>
      <c r="F187">
        <v>0</v>
      </c>
      <c r="G187">
        <v>6.0170000000000003</v>
      </c>
      <c r="H187" s="3">
        <v>169279</v>
      </c>
      <c r="I187">
        <v>0.33700000000000002</v>
      </c>
      <c r="J187" t="s">
        <v>13</v>
      </c>
      <c r="K187" t="s">
        <v>13</v>
      </c>
      <c r="L187" t="s">
        <v>13</v>
      </c>
      <c r="M187" t="s">
        <v>13</v>
      </c>
      <c r="O187">
        <v>95</v>
      </c>
      <c r="P187" t="s">
        <v>349</v>
      </c>
      <c r="Q187" s="2">
        <v>44740.432210648149</v>
      </c>
      <c r="R187" t="s">
        <v>350</v>
      </c>
      <c r="S187" t="s">
        <v>12</v>
      </c>
      <c r="T187">
        <v>0</v>
      </c>
      <c r="U187">
        <v>5.9649999999999999</v>
      </c>
      <c r="V187" s="3">
        <v>1495</v>
      </c>
      <c r="W187">
        <v>0.51700000000000002</v>
      </c>
      <c r="X187" t="s">
        <v>13</v>
      </c>
      <c r="Y187" t="s">
        <v>13</v>
      </c>
      <c r="Z187" t="s">
        <v>13</v>
      </c>
      <c r="AA187" t="s">
        <v>13</v>
      </c>
      <c r="AC187">
        <v>95</v>
      </c>
      <c r="AD187" t="s">
        <v>349</v>
      </c>
      <c r="AE187" s="2">
        <v>44740.432210648149</v>
      </c>
      <c r="AF187" t="s">
        <v>350</v>
      </c>
      <c r="AG187" t="s">
        <v>12</v>
      </c>
      <c r="AH187">
        <v>0</v>
      </c>
      <c r="AI187">
        <v>12.157999999999999</v>
      </c>
      <c r="AJ187" s="3">
        <v>20517</v>
      </c>
      <c r="AK187">
        <v>4.2709999999999999</v>
      </c>
      <c r="AL187" t="s">
        <v>13</v>
      </c>
      <c r="AM187" t="s">
        <v>13</v>
      </c>
      <c r="AN187" t="s">
        <v>13</v>
      </c>
      <c r="AO187" t="s">
        <v>13</v>
      </c>
      <c r="AQ187">
        <v>1</v>
      </c>
      <c r="AS187" s="14">
        <v>95</v>
      </c>
      <c r="AT187" s="10">
        <f t="shared" si="20"/>
        <v>392.68918770760581</v>
      </c>
      <c r="AU187" s="11">
        <f t="shared" si="21"/>
        <v>4126.4213251847204</v>
      </c>
      <c r="AW187" s="6">
        <f t="shared" si="22"/>
        <v>508.78701797377573</v>
      </c>
      <c r="AX187" s="7">
        <f t="shared" si="23"/>
        <v>3812.2589386694704</v>
      </c>
      <c r="AZ187" s="8">
        <f t="shared" si="24"/>
        <v>442.17462957722319</v>
      </c>
      <c r="BA187" s="9">
        <f t="shared" si="25"/>
        <v>3912.1477970808601</v>
      </c>
      <c r="BC187" s="10">
        <f t="shared" si="26"/>
        <v>392.68918770760581</v>
      </c>
      <c r="BD187" s="11">
        <f t="shared" si="27"/>
        <v>4126.4213251847204</v>
      </c>
      <c r="BF187" s="16">
        <f t="shared" si="28"/>
        <v>263.76951874999997</v>
      </c>
      <c r="BG187" s="17">
        <f t="shared" si="29"/>
        <v>1487.10990892</v>
      </c>
      <c r="BI187">
        <v>95</v>
      </c>
      <c r="BJ187" t="s">
        <v>349</v>
      </c>
      <c r="BK187" s="2">
        <v>44740.432210648149</v>
      </c>
      <c r="BL187" t="s">
        <v>350</v>
      </c>
      <c r="BM187" t="s">
        <v>12</v>
      </c>
      <c r="BN187">
        <v>0</v>
      </c>
      <c r="BO187">
        <v>2.7229999999999999</v>
      </c>
      <c r="BP187" s="3">
        <v>4801238</v>
      </c>
      <c r="BQ187">
        <v>955.13900000000001</v>
      </c>
      <c r="BR187" t="s">
        <v>13</v>
      </c>
      <c r="BS187" t="s">
        <v>13</v>
      </c>
      <c r="BT187" t="s">
        <v>13</v>
      </c>
      <c r="BU187" t="s">
        <v>13</v>
      </c>
    </row>
    <row r="188" spans="1:73" x14ac:dyDescent="0.3">
      <c r="A188">
        <v>96</v>
      </c>
      <c r="B188" t="s">
        <v>351</v>
      </c>
      <c r="C188" s="2">
        <v>44740.453472222223</v>
      </c>
      <c r="D188" t="s">
        <v>352</v>
      </c>
      <c r="E188" t="s">
        <v>12</v>
      </c>
      <c r="F188">
        <v>0</v>
      </c>
      <c r="G188">
        <v>6.0250000000000004</v>
      </c>
      <c r="H188" s="3">
        <v>7086</v>
      </c>
      <c r="I188">
        <v>0.01</v>
      </c>
      <c r="J188" t="s">
        <v>13</v>
      </c>
      <c r="K188" t="s">
        <v>13</v>
      </c>
      <c r="L188" t="s">
        <v>13</v>
      </c>
      <c r="M188" t="s">
        <v>13</v>
      </c>
      <c r="O188">
        <v>96</v>
      </c>
      <c r="P188" t="s">
        <v>351</v>
      </c>
      <c r="Q188" s="2">
        <v>44740.453472222223</v>
      </c>
      <c r="R188" t="s">
        <v>352</v>
      </c>
      <c r="S188" t="s">
        <v>12</v>
      </c>
      <c r="T188">
        <v>0</v>
      </c>
      <c r="U188" t="s">
        <v>13</v>
      </c>
      <c r="V188" t="s">
        <v>13</v>
      </c>
      <c r="W188" t="s">
        <v>13</v>
      </c>
      <c r="X188" t="s">
        <v>13</v>
      </c>
      <c r="Y188" t="s">
        <v>13</v>
      </c>
      <c r="Z188" t="s">
        <v>13</v>
      </c>
      <c r="AA188" t="s">
        <v>13</v>
      </c>
      <c r="AC188">
        <v>96</v>
      </c>
      <c r="AD188" t="s">
        <v>351</v>
      </c>
      <c r="AE188" s="2">
        <v>44740.453472222223</v>
      </c>
      <c r="AF188" t="s">
        <v>352</v>
      </c>
      <c r="AG188" t="s">
        <v>12</v>
      </c>
      <c r="AH188">
        <v>0</v>
      </c>
      <c r="AI188">
        <v>12.17</v>
      </c>
      <c r="AJ188" s="3">
        <v>17102</v>
      </c>
      <c r="AK188">
        <v>3.55</v>
      </c>
      <c r="AL188" t="s">
        <v>13</v>
      </c>
      <c r="AM188" t="s">
        <v>13</v>
      </c>
      <c r="AN188" t="s">
        <v>13</v>
      </c>
      <c r="AO188" t="s">
        <v>13</v>
      </c>
      <c r="AQ188">
        <v>1</v>
      </c>
      <c r="AS188" s="14">
        <v>96</v>
      </c>
      <c r="AT188" s="10">
        <f t="shared" si="20"/>
        <v>11.4068172388</v>
      </c>
      <c r="AU188" s="11">
        <f t="shared" si="21"/>
        <v>3423.8193511299201</v>
      </c>
      <c r="AW188" s="6">
        <f t="shared" si="22"/>
        <v>15.863622164999997</v>
      </c>
      <c r="AX188" s="7">
        <f t="shared" si="23"/>
        <v>3187.1819305809204</v>
      </c>
      <c r="AZ188" s="8">
        <f t="shared" si="24"/>
        <v>17.465027601799999</v>
      </c>
      <c r="BA188" s="9">
        <f t="shared" si="25"/>
        <v>3261.2887011509597</v>
      </c>
      <c r="BC188" s="10">
        <f t="shared" si="26"/>
        <v>11.4068172388</v>
      </c>
      <c r="BD188" s="11">
        <f t="shared" si="27"/>
        <v>3423.8193511299201</v>
      </c>
      <c r="BF188" s="16">
        <f t="shared" si="28"/>
        <v>6.8463674192000008</v>
      </c>
      <c r="BG188" s="17">
        <f t="shared" si="29"/>
        <v>1336.39462112</v>
      </c>
      <c r="BI188">
        <v>96</v>
      </c>
      <c r="BJ188" t="s">
        <v>351</v>
      </c>
      <c r="BK188" s="2">
        <v>44740.453472222223</v>
      </c>
      <c r="BL188" t="s">
        <v>352</v>
      </c>
      <c r="BM188" t="s">
        <v>12</v>
      </c>
      <c r="BN188">
        <v>0</v>
      </c>
      <c r="BO188">
        <v>2.7240000000000002</v>
      </c>
      <c r="BP188" s="3">
        <v>4835158</v>
      </c>
      <c r="BQ188">
        <v>955.53399999999999</v>
      </c>
      <c r="BR188" t="s">
        <v>13</v>
      </c>
      <c r="BS188" t="s">
        <v>13</v>
      </c>
      <c r="BT188" t="s">
        <v>13</v>
      </c>
      <c r="BU188" t="s">
        <v>13</v>
      </c>
    </row>
    <row r="189" spans="1:73" x14ac:dyDescent="0.3">
      <c r="A189">
        <v>97</v>
      </c>
      <c r="B189" t="s">
        <v>353</v>
      </c>
      <c r="C189" s="2">
        <v>44740.474756944444</v>
      </c>
      <c r="D189" t="s">
        <v>354</v>
      </c>
      <c r="E189" t="s">
        <v>12</v>
      </c>
      <c r="F189">
        <v>0</v>
      </c>
      <c r="G189">
        <v>6.0229999999999997</v>
      </c>
      <c r="H189" s="3">
        <v>12623</v>
      </c>
      <c r="I189">
        <v>2.1000000000000001E-2</v>
      </c>
      <c r="J189" t="s">
        <v>13</v>
      </c>
      <c r="K189" t="s">
        <v>13</v>
      </c>
      <c r="L189" t="s">
        <v>13</v>
      </c>
      <c r="M189" t="s">
        <v>13</v>
      </c>
      <c r="O189">
        <v>97</v>
      </c>
      <c r="P189" t="s">
        <v>353</v>
      </c>
      <c r="Q189" s="2">
        <v>44740.474756944444</v>
      </c>
      <c r="R189" t="s">
        <v>354</v>
      </c>
      <c r="S189" t="s">
        <v>12</v>
      </c>
      <c r="T189">
        <v>0</v>
      </c>
      <c r="U189" t="s">
        <v>13</v>
      </c>
      <c r="V189" t="s">
        <v>13</v>
      </c>
      <c r="W189" t="s">
        <v>13</v>
      </c>
      <c r="X189" t="s">
        <v>13</v>
      </c>
      <c r="Y189" t="s">
        <v>13</v>
      </c>
      <c r="Z189" t="s">
        <v>13</v>
      </c>
      <c r="AA189" t="s">
        <v>13</v>
      </c>
      <c r="AC189">
        <v>97</v>
      </c>
      <c r="AD189" t="s">
        <v>353</v>
      </c>
      <c r="AE189" s="2">
        <v>44740.474756944444</v>
      </c>
      <c r="AF189" t="s">
        <v>354</v>
      </c>
      <c r="AG189" t="s">
        <v>12</v>
      </c>
      <c r="AH189">
        <v>0</v>
      </c>
      <c r="AI189">
        <v>12.163</v>
      </c>
      <c r="AJ189" s="3">
        <v>18930</v>
      </c>
      <c r="AK189">
        <v>3.9359999999999999</v>
      </c>
      <c r="AL189" t="s">
        <v>13</v>
      </c>
      <c r="AM189" t="s">
        <v>13</v>
      </c>
      <c r="AN189" t="s">
        <v>13</v>
      </c>
      <c r="AO189" t="s">
        <v>13</v>
      </c>
      <c r="AQ189">
        <v>1</v>
      </c>
      <c r="AS189" s="14">
        <v>97</v>
      </c>
      <c r="AT189" s="10">
        <f t="shared" si="20"/>
        <v>27.15597074601034</v>
      </c>
      <c r="AU189" s="11">
        <f t="shared" si="21"/>
        <v>3799.9860381519998</v>
      </c>
      <c r="AW189" s="6">
        <f t="shared" si="22"/>
        <v>33.16019274125</v>
      </c>
      <c r="AX189" s="7">
        <f t="shared" si="23"/>
        <v>3521.9586906270001</v>
      </c>
      <c r="AZ189" s="8">
        <f t="shared" si="24"/>
        <v>32.831240778403902</v>
      </c>
      <c r="BA189" s="9">
        <f t="shared" si="25"/>
        <v>3609.7313119260002</v>
      </c>
      <c r="BC189" s="10">
        <f t="shared" si="26"/>
        <v>27.15597074601034</v>
      </c>
      <c r="BD189" s="11">
        <f t="shared" si="27"/>
        <v>3799.9860381519998</v>
      </c>
      <c r="BF189" s="16">
        <f t="shared" si="28"/>
        <v>16.449058060799995</v>
      </c>
      <c r="BG189" s="17">
        <f t="shared" si="29"/>
        <v>1422.0601119999999</v>
      </c>
      <c r="BI189">
        <v>97</v>
      </c>
      <c r="BJ189" t="s">
        <v>353</v>
      </c>
      <c r="BK189" s="2">
        <v>44740.474756944444</v>
      </c>
      <c r="BL189" t="s">
        <v>354</v>
      </c>
      <c r="BM189" t="s">
        <v>12</v>
      </c>
      <c r="BN189">
        <v>0</v>
      </c>
      <c r="BO189">
        <v>2.722</v>
      </c>
      <c r="BP189" s="3">
        <v>4839530</v>
      </c>
      <c r="BQ189">
        <v>955.58299999999997</v>
      </c>
      <c r="BR189" t="s">
        <v>13</v>
      </c>
      <c r="BS189" t="s">
        <v>13</v>
      </c>
      <c r="BT189" t="s">
        <v>13</v>
      </c>
      <c r="BU189" t="s">
        <v>13</v>
      </c>
    </row>
    <row r="190" spans="1:73" x14ac:dyDescent="0.3">
      <c r="A190">
        <v>98</v>
      </c>
      <c r="B190" t="s">
        <v>355</v>
      </c>
      <c r="C190" s="2">
        <v>44740.496006944442</v>
      </c>
      <c r="D190" t="s">
        <v>356</v>
      </c>
      <c r="E190" t="s">
        <v>12</v>
      </c>
      <c r="F190">
        <v>0</v>
      </c>
      <c r="G190">
        <v>6.06</v>
      </c>
      <c r="H190" s="3">
        <v>1686</v>
      </c>
      <c r="I190">
        <v>-1E-3</v>
      </c>
      <c r="J190" t="s">
        <v>13</v>
      </c>
      <c r="K190" t="s">
        <v>13</v>
      </c>
      <c r="L190" t="s">
        <v>13</v>
      </c>
      <c r="M190" t="s">
        <v>13</v>
      </c>
      <c r="O190">
        <v>98</v>
      </c>
      <c r="P190" t="s">
        <v>355</v>
      </c>
      <c r="Q190" s="2">
        <v>44740.496006944442</v>
      </c>
      <c r="R190" t="s">
        <v>356</v>
      </c>
      <c r="S190" t="s">
        <v>12</v>
      </c>
      <c r="T190">
        <v>0</v>
      </c>
      <c r="U190" t="s">
        <v>13</v>
      </c>
      <c r="V190" t="s">
        <v>13</v>
      </c>
      <c r="W190" t="s">
        <v>13</v>
      </c>
      <c r="X190" t="s">
        <v>13</v>
      </c>
      <c r="Y190" t="s">
        <v>13</v>
      </c>
      <c r="Z190" t="s">
        <v>13</v>
      </c>
      <c r="AA190" t="s">
        <v>13</v>
      </c>
      <c r="AC190">
        <v>98</v>
      </c>
      <c r="AD190" t="s">
        <v>355</v>
      </c>
      <c r="AE190" s="2">
        <v>44740.496006944442</v>
      </c>
      <c r="AF190" t="s">
        <v>356</v>
      </c>
      <c r="AG190" t="s">
        <v>12</v>
      </c>
      <c r="AH190">
        <v>0</v>
      </c>
      <c r="AI190">
        <v>12.196</v>
      </c>
      <c r="AJ190" s="3">
        <v>3285</v>
      </c>
      <c r="AK190">
        <v>0.621</v>
      </c>
      <c r="AL190" t="s">
        <v>13</v>
      </c>
      <c r="AM190" t="s">
        <v>13</v>
      </c>
      <c r="AN190" t="s">
        <v>13</v>
      </c>
      <c r="AO190" t="s">
        <v>13</v>
      </c>
      <c r="AQ190">
        <v>1</v>
      </c>
      <c r="AS190" s="14">
        <v>98</v>
      </c>
      <c r="AT190" s="10">
        <f t="shared" si="20"/>
        <v>1.5670598800000102E-2</v>
      </c>
      <c r="AU190" s="11">
        <f t="shared" si="21"/>
        <v>575.03410793799992</v>
      </c>
      <c r="AW190" s="6">
        <f t="shared" si="22"/>
        <v>0.250035164999999</v>
      </c>
      <c r="AX190" s="7">
        <f t="shared" si="23"/>
        <v>643.19163480675002</v>
      </c>
      <c r="AZ190" s="8">
        <f t="shared" si="24"/>
        <v>-0.43415043819999966</v>
      </c>
      <c r="BA190" s="9">
        <f t="shared" si="25"/>
        <v>624.05853468150008</v>
      </c>
      <c r="BC190" s="10">
        <f t="shared" si="26"/>
        <v>1.5670598800000102E-2</v>
      </c>
      <c r="BD190" s="11">
        <f t="shared" si="27"/>
        <v>575.03410793799992</v>
      </c>
      <c r="BF190" s="16">
        <f t="shared" si="28"/>
        <v>-1.6210183407999996</v>
      </c>
      <c r="BG190" s="17">
        <f t="shared" si="29"/>
        <v>317.08192300000002</v>
      </c>
      <c r="BI190">
        <v>98</v>
      </c>
      <c r="BJ190" t="s">
        <v>355</v>
      </c>
      <c r="BK190" s="2">
        <v>44740.496006944442</v>
      </c>
      <c r="BL190" t="s">
        <v>356</v>
      </c>
      <c r="BM190" t="s">
        <v>12</v>
      </c>
      <c r="BN190">
        <v>0</v>
      </c>
      <c r="BO190">
        <v>2.698</v>
      </c>
      <c r="BP190" s="3">
        <v>5259569</v>
      </c>
      <c r="BQ190">
        <v>959.245</v>
      </c>
      <c r="BR190" t="s">
        <v>13</v>
      </c>
      <c r="BS190" t="s">
        <v>13</v>
      </c>
      <c r="BT190" t="s">
        <v>13</v>
      </c>
      <c r="BU190" t="s">
        <v>13</v>
      </c>
    </row>
    <row r="191" spans="1:73" x14ac:dyDescent="0.3">
      <c r="A191">
        <v>49</v>
      </c>
      <c r="B191" t="s">
        <v>357</v>
      </c>
      <c r="C191" s="2">
        <v>44741.425011574072</v>
      </c>
      <c r="D191" t="s">
        <v>23</v>
      </c>
      <c r="E191" t="s">
        <v>12</v>
      </c>
      <c r="F191">
        <v>0</v>
      </c>
      <c r="G191">
        <v>6.05</v>
      </c>
      <c r="H191" s="3">
        <v>1776</v>
      </c>
      <c r="I191">
        <v>-1E-3</v>
      </c>
      <c r="J191" t="s">
        <v>13</v>
      </c>
      <c r="K191" t="s">
        <v>13</v>
      </c>
      <c r="L191" t="s">
        <v>13</v>
      </c>
      <c r="M191" t="s">
        <v>13</v>
      </c>
      <c r="O191">
        <v>49</v>
      </c>
      <c r="P191" t="s">
        <v>357</v>
      </c>
      <c r="Q191" s="2">
        <v>44741.425011574072</v>
      </c>
      <c r="R191" t="s">
        <v>358</v>
      </c>
      <c r="S191" t="s">
        <v>12</v>
      </c>
      <c r="T191">
        <v>0</v>
      </c>
      <c r="U191" t="s">
        <v>13</v>
      </c>
      <c r="V191" t="s">
        <v>13</v>
      </c>
      <c r="W191" t="s">
        <v>13</v>
      </c>
      <c r="X191" t="s">
        <v>13</v>
      </c>
      <c r="Y191" t="s">
        <v>13</v>
      </c>
      <c r="Z191" t="s">
        <v>13</v>
      </c>
      <c r="AA191" t="s">
        <v>13</v>
      </c>
      <c r="AC191">
        <v>49</v>
      </c>
      <c r="AD191" t="s">
        <v>357</v>
      </c>
      <c r="AE191" s="2">
        <v>44741.425011574072</v>
      </c>
      <c r="AF191" t="s">
        <v>358</v>
      </c>
      <c r="AG191" t="s">
        <v>12</v>
      </c>
      <c r="AH191">
        <v>0</v>
      </c>
      <c r="AI191">
        <v>12.228999999999999</v>
      </c>
      <c r="AJ191" s="3">
        <v>2939</v>
      </c>
      <c r="AK191">
        <v>0.54700000000000004</v>
      </c>
      <c r="AL191" t="s">
        <v>13</v>
      </c>
      <c r="AM191" t="s">
        <v>13</v>
      </c>
      <c r="AN191" t="s">
        <v>13</v>
      </c>
      <c r="AO191" t="s">
        <v>13</v>
      </c>
      <c r="AQ191">
        <v>1</v>
      </c>
      <c r="AS191" s="14">
        <v>83</v>
      </c>
      <c r="AT191" s="10">
        <f t="shared" si="20"/>
        <v>0.13608417279999996</v>
      </c>
      <c r="AU191" s="11">
        <f t="shared" si="21"/>
        <v>503.57086536008006</v>
      </c>
      <c r="AW191" s="6">
        <f t="shared" si="22"/>
        <v>0.50010623999999915</v>
      </c>
      <c r="AX191" s="7">
        <f t="shared" si="23"/>
        <v>579.17841025283008</v>
      </c>
      <c r="AZ191" s="8">
        <f t="shared" si="24"/>
        <v>-0.10813649920000046</v>
      </c>
      <c r="BA191" s="9">
        <f t="shared" si="25"/>
        <v>557.93835065654014</v>
      </c>
      <c r="BC191" s="10">
        <f t="shared" si="26"/>
        <v>0.13608417279999996</v>
      </c>
      <c r="BD191" s="11">
        <f t="shared" si="27"/>
        <v>503.57086536008006</v>
      </c>
      <c r="BF191" s="16">
        <f t="shared" si="28"/>
        <v>-1.4871593247999999</v>
      </c>
      <c r="BG191" s="17">
        <f t="shared" si="29"/>
        <v>283.12800188000006</v>
      </c>
      <c r="BI191">
        <v>49</v>
      </c>
      <c r="BJ191" t="s">
        <v>357</v>
      </c>
      <c r="BK191" s="2">
        <v>44741.425011574072</v>
      </c>
      <c r="BL191" t="s">
        <v>358</v>
      </c>
      <c r="BM191" t="s">
        <v>12</v>
      </c>
      <c r="BN191">
        <v>0</v>
      </c>
      <c r="BO191">
        <v>2.7010000000000001</v>
      </c>
      <c r="BP191" s="3">
        <v>5114601</v>
      </c>
      <c r="BQ191">
        <v>958.15099999999995</v>
      </c>
      <c r="BR191" t="s">
        <v>13</v>
      </c>
      <c r="BS191" t="s">
        <v>13</v>
      </c>
      <c r="BT191" t="s">
        <v>13</v>
      </c>
      <c r="BU191" t="s">
        <v>13</v>
      </c>
    </row>
    <row r="192" spans="1:73" x14ac:dyDescent="0.3">
      <c r="A192">
        <v>50</v>
      </c>
      <c r="B192" t="s">
        <v>359</v>
      </c>
      <c r="C192" s="2">
        <v>44741.446261574078</v>
      </c>
      <c r="D192" t="s">
        <v>24</v>
      </c>
      <c r="E192" t="s">
        <v>12</v>
      </c>
      <c r="F192">
        <v>0</v>
      </c>
      <c r="G192">
        <v>6.0090000000000003</v>
      </c>
      <c r="H192" s="3">
        <v>1125969</v>
      </c>
      <c r="I192">
        <v>2.2730000000000001</v>
      </c>
      <c r="J192" t="s">
        <v>13</v>
      </c>
      <c r="K192" t="s">
        <v>13</v>
      </c>
      <c r="L192" t="s">
        <v>13</v>
      </c>
      <c r="M192" t="s">
        <v>13</v>
      </c>
      <c r="O192">
        <v>50</v>
      </c>
      <c r="P192" t="s">
        <v>359</v>
      </c>
      <c r="Q192" s="2">
        <v>44741.446261574078</v>
      </c>
      <c r="R192" t="s">
        <v>24</v>
      </c>
      <c r="S192" t="s">
        <v>12</v>
      </c>
      <c r="T192">
        <v>0</v>
      </c>
      <c r="U192">
        <v>5.9630000000000001</v>
      </c>
      <c r="V192" s="3">
        <v>9269</v>
      </c>
      <c r="W192">
        <v>2.4239999999999999</v>
      </c>
      <c r="X192" t="s">
        <v>13</v>
      </c>
      <c r="Y192" t="s">
        <v>13</v>
      </c>
      <c r="Z192" t="s">
        <v>13</v>
      </c>
      <c r="AA192" t="s">
        <v>13</v>
      </c>
      <c r="AC192">
        <v>50</v>
      </c>
      <c r="AD192" t="s">
        <v>359</v>
      </c>
      <c r="AE192" s="2">
        <v>44741.446261574078</v>
      </c>
      <c r="AF192" t="s">
        <v>24</v>
      </c>
      <c r="AG192" t="s">
        <v>12</v>
      </c>
      <c r="AH192">
        <v>0</v>
      </c>
      <c r="AI192">
        <v>12.183999999999999</v>
      </c>
      <c r="AJ192" s="3">
        <v>8280</v>
      </c>
      <c r="AK192">
        <v>1.6819999999999999</v>
      </c>
      <c r="AL192" t="s">
        <v>13</v>
      </c>
      <c r="AM192" t="s">
        <v>13</v>
      </c>
      <c r="AN192" t="s">
        <v>13</v>
      </c>
      <c r="AO192" t="s">
        <v>13</v>
      </c>
      <c r="AQ192">
        <v>1</v>
      </c>
      <c r="AS192" s="14">
        <v>84</v>
      </c>
      <c r="AT192" s="10">
        <f t="shared" si="20"/>
        <v>2515.50487968382</v>
      </c>
      <c r="AU192" s="11">
        <f t="shared" si="21"/>
        <v>1606.0263896319998</v>
      </c>
      <c r="AW192" s="6">
        <f t="shared" si="22"/>
        <v>2319.9653286758853</v>
      </c>
      <c r="AX192" s="7">
        <f t="shared" si="23"/>
        <v>1565.638589232</v>
      </c>
      <c r="AZ192" s="8">
        <f t="shared" si="24"/>
        <v>2660.9472987747299</v>
      </c>
      <c r="BA192" s="9">
        <f t="shared" si="25"/>
        <v>1578.163240416</v>
      </c>
      <c r="BC192" s="10">
        <f t="shared" si="26"/>
        <v>2515.50487968382</v>
      </c>
      <c r="BD192" s="11">
        <f t="shared" si="27"/>
        <v>1606.0263896319998</v>
      </c>
      <c r="BF192" s="16">
        <f t="shared" si="28"/>
        <v>1156.3397739499999</v>
      </c>
      <c r="BG192" s="17">
        <f t="shared" si="29"/>
        <v>761.36819200000014</v>
      </c>
      <c r="BI192">
        <v>50</v>
      </c>
      <c r="BJ192" t="s">
        <v>359</v>
      </c>
      <c r="BK192" s="2">
        <v>44741.446261574078</v>
      </c>
      <c r="BL192" t="s">
        <v>24</v>
      </c>
      <c r="BM192" t="s">
        <v>12</v>
      </c>
      <c r="BN192">
        <v>0</v>
      </c>
      <c r="BO192">
        <v>2.7130000000000001</v>
      </c>
      <c r="BP192" s="3">
        <v>5001151</v>
      </c>
      <c r="BQ192">
        <v>957.19100000000003</v>
      </c>
      <c r="BR192" t="s">
        <v>13</v>
      </c>
      <c r="BS192" t="s">
        <v>13</v>
      </c>
      <c r="BT192" t="s">
        <v>13</v>
      </c>
      <c r="BU192" t="s">
        <v>13</v>
      </c>
    </row>
    <row r="193" spans="1:73" x14ac:dyDescent="0.3">
      <c r="A193">
        <v>51</v>
      </c>
      <c r="B193" t="s">
        <v>360</v>
      </c>
      <c r="C193" s="2">
        <v>44741.467465277776</v>
      </c>
      <c r="D193" t="s">
        <v>27</v>
      </c>
      <c r="E193" t="s">
        <v>12</v>
      </c>
      <c r="F193">
        <v>0</v>
      </c>
      <c r="G193">
        <v>6.0309999999999997</v>
      </c>
      <c r="H193" s="3">
        <v>3068</v>
      </c>
      <c r="I193">
        <v>1E-3</v>
      </c>
      <c r="J193" t="s">
        <v>13</v>
      </c>
      <c r="K193" t="s">
        <v>13</v>
      </c>
      <c r="L193" t="s">
        <v>13</v>
      </c>
      <c r="M193" t="s">
        <v>13</v>
      </c>
      <c r="O193">
        <v>51</v>
      </c>
      <c r="P193" t="s">
        <v>360</v>
      </c>
      <c r="Q193" s="2">
        <v>44741.467465277776</v>
      </c>
      <c r="R193" t="s">
        <v>27</v>
      </c>
      <c r="S193" t="s">
        <v>12</v>
      </c>
      <c r="T193">
        <v>0</v>
      </c>
      <c r="U193" t="s">
        <v>13</v>
      </c>
      <c r="V193" t="s">
        <v>13</v>
      </c>
      <c r="W193" t="s">
        <v>13</v>
      </c>
      <c r="X193" t="s">
        <v>13</v>
      </c>
      <c r="Y193" t="s">
        <v>13</v>
      </c>
      <c r="Z193" t="s">
        <v>13</v>
      </c>
      <c r="AA193" t="s">
        <v>13</v>
      </c>
      <c r="AC193">
        <v>51</v>
      </c>
      <c r="AD193" t="s">
        <v>360</v>
      </c>
      <c r="AE193" s="2">
        <v>44741.467465277776</v>
      </c>
      <c r="AF193" t="s">
        <v>27</v>
      </c>
      <c r="AG193" t="s">
        <v>12</v>
      </c>
      <c r="AH193">
        <v>0</v>
      </c>
      <c r="AI193">
        <v>12.173999999999999</v>
      </c>
      <c r="AJ193" s="3">
        <v>1097</v>
      </c>
      <c r="AK193">
        <v>0.155</v>
      </c>
      <c r="AL193" t="s">
        <v>13</v>
      </c>
      <c r="AM193" t="s">
        <v>13</v>
      </c>
      <c r="AN193" t="s">
        <v>13</v>
      </c>
      <c r="AO193" t="s">
        <v>13</v>
      </c>
      <c r="AQ193">
        <v>1</v>
      </c>
      <c r="AS193" s="14">
        <v>85</v>
      </c>
      <c r="AT193" s="10">
        <f t="shared" si="20"/>
        <v>2.1241274672000001</v>
      </c>
      <c r="AU193" s="11">
        <f t="shared" si="21"/>
        <v>123.01918900232</v>
      </c>
      <c r="AW193" s="6">
        <f t="shared" si="22"/>
        <v>4.1279582599999998</v>
      </c>
      <c r="AX193" s="7">
        <f t="shared" si="23"/>
        <v>238.13826201707002</v>
      </c>
      <c r="AZ193" s="8">
        <f t="shared" si="24"/>
        <v>4.4685024391999999</v>
      </c>
      <c r="BA193" s="9">
        <f t="shared" si="25"/>
        <v>205.86883256966001</v>
      </c>
      <c r="BC193" s="10">
        <f t="shared" si="26"/>
        <v>2.1241274672000001</v>
      </c>
      <c r="BD193" s="11">
        <f t="shared" si="27"/>
        <v>123.01918900232</v>
      </c>
      <c r="BF193" s="16">
        <f t="shared" si="28"/>
        <v>0.46160148480000007</v>
      </c>
      <c r="BG193" s="17">
        <f t="shared" si="29"/>
        <v>95.435422520000003</v>
      </c>
      <c r="BI193">
        <v>51</v>
      </c>
      <c r="BJ193" t="s">
        <v>360</v>
      </c>
      <c r="BK193" s="2">
        <v>44741.467465277776</v>
      </c>
      <c r="BL193" t="s">
        <v>27</v>
      </c>
      <c r="BM193" t="s">
        <v>12</v>
      </c>
      <c r="BN193">
        <v>0</v>
      </c>
      <c r="BO193">
        <v>2.7069999999999999</v>
      </c>
      <c r="BP193" s="3">
        <v>5217004</v>
      </c>
      <c r="BQ193">
        <v>958.93700000000001</v>
      </c>
      <c r="BR193" t="s">
        <v>13</v>
      </c>
      <c r="BS193" t="s">
        <v>13</v>
      </c>
      <c r="BT193" t="s">
        <v>13</v>
      </c>
      <c r="BU193" t="s">
        <v>13</v>
      </c>
    </row>
    <row r="194" spans="1:73" x14ac:dyDescent="0.3">
      <c r="A194">
        <v>52</v>
      </c>
      <c r="B194" t="s">
        <v>361</v>
      </c>
      <c r="C194" s="2">
        <v>44741.488726851851</v>
      </c>
      <c r="D194" t="s">
        <v>362</v>
      </c>
      <c r="E194" t="s">
        <v>12</v>
      </c>
      <c r="F194">
        <v>0</v>
      </c>
      <c r="G194">
        <v>6.0140000000000002</v>
      </c>
      <c r="H194" s="3">
        <v>6338</v>
      </c>
      <c r="I194">
        <v>8.0000000000000002E-3</v>
      </c>
      <c r="J194" t="s">
        <v>13</v>
      </c>
      <c r="K194" t="s">
        <v>13</v>
      </c>
      <c r="L194" t="s">
        <v>13</v>
      </c>
      <c r="M194" t="s">
        <v>13</v>
      </c>
      <c r="O194">
        <v>52</v>
      </c>
      <c r="P194" t="s">
        <v>361</v>
      </c>
      <c r="Q194" s="2">
        <v>44741.488726851851</v>
      </c>
      <c r="R194" t="s">
        <v>362</v>
      </c>
      <c r="S194" t="s">
        <v>12</v>
      </c>
      <c r="T194">
        <v>0</v>
      </c>
      <c r="U194" t="s">
        <v>13</v>
      </c>
      <c r="V194" s="3" t="s">
        <v>13</v>
      </c>
      <c r="W194" t="s">
        <v>13</v>
      </c>
      <c r="X194" t="s">
        <v>13</v>
      </c>
      <c r="Y194" t="s">
        <v>13</v>
      </c>
      <c r="Z194" t="s">
        <v>13</v>
      </c>
      <c r="AA194" t="s">
        <v>13</v>
      </c>
      <c r="AC194">
        <v>52</v>
      </c>
      <c r="AD194" t="s">
        <v>361</v>
      </c>
      <c r="AE194" s="2">
        <v>44741.488726851851</v>
      </c>
      <c r="AF194" t="s">
        <v>362</v>
      </c>
      <c r="AG194" t="s">
        <v>12</v>
      </c>
      <c r="AH194">
        <v>0</v>
      </c>
      <c r="AI194">
        <v>12.132999999999999</v>
      </c>
      <c r="AJ194" s="3">
        <v>23108</v>
      </c>
      <c r="AK194">
        <v>4.8170000000000002</v>
      </c>
      <c r="AL194" t="s">
        <v>13</v>
      </c>
      <c r="AM194" t="s">
        <v>13</v>
      </c>
      <c r="AN194" t="s">
        <v>13</v>
      </c>
      <c r="AO194" t="s">
        <v>13</v>
      </c>
      <c r="AQ194">
        <v>1</v>
      </c>
      <c r="AS194" s="14">
        <v>86</v>
      </c>
      <c r="AT194" s="10">
        <f t="shared" si="20"/>
        <v>9.3233326532000014</v>
      </c>
      <c r="AU194" s="11">
        <f t="shared" si="21"/>
        <v>4659.0964389747205</v>
      </c>
      <c r="AW194" s="6">
        <f t="shared" si="22"/>
        <v>13.626907684999997</v>
      </c>
      <c r="AX194" s="7">
        <f t="shared" si="23"/>
        <v>4285.5352964907206</v>
      </c>
      <c r="AZ194" s="8">
        <f t="shared" si="24"/>
        <v>15.187308360200003</v>
      </c>
      <c r="BA194" s="9">
        <f t="shared" si="25"/>
        <v>4405.7090906633603</v>
      </c>
      <c r="BC194" s="10">
        <f t="shared" si="26"/>
        <v>9.3233326532000014</v>
      </c>
      <c r="BD194" s="11">
        <f t="shared" si="27"/>
        <v>4659.0964389747205</v>
      </c>
      <c r="BF194" s="16">
        <f t="shared" si="28"/>
        <v>5.620586308800001</v>
      </c>
      <c r="BG194" s="17">
        <f t="shared" si="29"/>
        <v>1574.6934819199998</v>
      </c>
      <c r="BI194">
        <v>52</v>
      </c>
      <c r="BJ194" t="s">
        <v>361</v>
      </c>
      <c r="BK194" s="2">
        <v>44741.488726851851</v>
      </c>
      <c r="BL194" t="s">
        <v>362</v>
      </c>
      <c r="BM194" t="s">
        <v>12</v>
      </c>
      <c r="BN194">
        <v>0</v>
      </c>
      <c r="BO194">
        <v>2.6949999999999998</v>
      </c>
      <c r="BP194" s="3">
        <v>5311633</v>
      </c>
      <c r="BQ194">
        <v>959.61099999999999</v>
      </c>
      <c r="BR194" t="s">
        <v>13</v>
      </c>
      <c r="BS194" t="s">
        <v>13</v>
      </c>
      <c r="BT194" t="s">
        <v>13</v>
      </c>
      <c r="BU194" t="s">
        <v>13</v>
      </c>
    </row>
    <row r="195" spans="1:73" x14ac:dyDescent="0.3">
      <c r="A195">
        <v>53</v>
      </c>
      <c r="B195" t="s">
        <v>363</v>
      </c>
      <c r="C195" s="2">
        <v>44741.509976851848</v>
      </c>
      <c r="D195" t="s">
        <v>364</v>
      </c>
      <c r="E195" t="s">
        <v>12</v>
      </c>
      <c r="F195">
        <v>0</v>
      </c>
      <c r="G195">
        <v>6.0129999999999999</v>
      </c>
      <c r="H195" s="3">
        <v>9959</v>
      </c>
      <c r="I195">
        <v>1.4999999999999999E-2</v>
      </c>
      <c r="J195" t="s">
        <v>13</v>
      </c>
      <c r="K195" t="s">
        <v>13</v>
      </c>
      <c r="L195" t="s">
        <v>13</v>
      </c>
      <c r="M195" t="s">
        <v>13</v>
      </c>
      <c r="O195">
        <v>53</v>
      </c>
      <c r="P195" t="s">
        <v>363</v>
      </c>
      <c r="Q195" s="2">
        <v>44741.509976851848</v>
      </c>
      <c r="R195" t="s">
        <v>364</v>
      </c>
      <c r="S195" t="s">
        <v>12</v>
      </c>
      <c r="T195">
        <v>0</v>
      </c>
      <c r="U195" t="s">
        <v>13</v>
      </c>
      <c r="V195" t="s">
        <v>13</v>
      </c>
      <c r="W195" t="s">
        <v>13</v>
      </c>
      <c r="X195" t="s">
        <v>13</v>
      </c>
      <c r="Y195" t="s">
        <v>13</v>
      </c>
      <c r="Z195" t="s">
        <v>13</v>
      </c>
      <c r="AA195" t="s">
        <v>13</v>
      </c>
      <c r="AC195">
        <v>53</v>
      </c>
      <c r="AD195" t="s">
        <v>363</v>
      </c>
      <c r="AE195" s="2">
        <v>44741.509976851848</v>
      </c>
      <c r="AF195" t="s">
        <v>364</v>
      </c>
      <c r="AG195" t="s">
        <v>12</v>
      </c>
      <c r="AH195">
        <v>0</v>
      </c>
      <c r="AI195">
        <v>12.138</v>
      </c>
      <c r="AJ195" s="3">
        <v>22685</v>
      </c>
      <c r="AK195">
        <v>4.7279999999999998</v>
      </c>
      <c r="AL195" t="s">
        <v>13</v>
      </c>
      <c r="AM195" t="s">
        <v>13</v>
      </c>
      <c r="AN195" t="s">
        <v>13</v>
      </c>
      <c r="AO195" t="s">
        <v>13</v>
      </c>
      <c r="AQ195">
        <v>1</v>
      </c>
      <c r="AS195" s="14">
        <v>87</v>
      </c>
      <c r="AT195" s="10">
        <f t="shared" si="20"/>
        <v>20.920867349300003</v>
      </c>
      <c r="AU195" s="11">
        <f t="shared" si="21"/>
        <v>4572.1566725779994</v>
      </c>
      <c r="AW195" s="6">
        <f t="shared" si="22"/>
        <v>24.675705721249997</v>
      </c>
      <c r="AX195" s="7">
        <f t="shared" si="23"/>
        <v>4208.3269789467495</v>
      </c>
      <c r="AZ195" s="8">
        <f t="shared" si="24"/>
        <v>25.610678586049996</v>
      </c>
      <c r="BA195" s="9">
        <f t="shared" si="25"/>
        <v>4325.1464540015004</v>
      </c>
      <c r="BC195" s="10">
        <f t="shared" si="26"/>
        <v>20.920867349300003</v>
      </c>
      <c r="BD195" s="11">
        <f t="shared" si="27"/>
        <v>4572.1566725779994</v>
      </c>
      <c r="BF195" s="16">
        <f t="shared" si="28"/>
        <v>11.712608851199999</v>
      </c>
      <c r="BG195" s="17">
        <f t="shared" si="29"/>
        <v>1561.9721629999997</v>
      </c>
      <c r="BI195">
        <v>53</v>
      </c>
      <c r="BJ195" t="s">
        <v>363</v>
      </c>
      <c r="BK195" s="2">
        <v>44741.509976851848</v>
      </c>
      <c r="BL195" t="s">
        <v>364</v>
      </c>
      <c r="BM195" t="s">
        <v>12</v>
      </c>
      <c r="BN195">
        <v>0</v>
      </c>
      <c r="BO195">
        <v>2.698</v>
      </c>
      <c r="BP195" s="3">
        <v>5383201</v>
      </c>
      <c r="BQ195">
        <v>960.09299999999996</v>
      </c>
      <c r="BR195" t="s">
        <v>13</v>
      </c>
      <c r="BS195" t="s">
        <v>13</v>
      </c>
      <c r="BT195" t="s">
        <v>13</v>
      </c>
      <c r="BU195" t="s">
        <v>13</v>
      </c>
    </row>
    <row r="196" spans="1:73" x14ac:dyDescent="0.3">
      <c r="A196">
        <v>54</v>
      </c>
      <c r="B196" t="s">
        <v>365</v>
      </c>
      <c r="C196" s="2">
        <v>44741.531238425923</v>
      </c>
      <c r="D196" t="s">
        <v>366</v>
      </c>
      <c r="E196" t="s">
        <v>12</v>
      </c>
      <c r="F196">
        <v>0</v>
      </c>
      <c r="G196">
        <v>6.0430000000000001</v>
      </c>
      <c r="H196" s="3">
        <v>1810</v>
      </c>
      <c r="I196">
        <v>-1E-3</v>
      </c>
      <c r="J196" t="s">
        <v>13</v>
      </c>
      <c r="K196" t="s">
        <v>13</v>
      </c>
      <c r="L196" t="s">
        <v>13</v>
      </c>
      <c r="M196" t="s">
        <v>13</v>
      </c>
      <c r="O196">
        <v>54</v>
      </c>
      <c r="P196" t="s">
        <v>365</v>
      </c>
      <c r="Q196" s="2">
        <v>44741.531238425923</v>
      </c>
      <c r="R196" t="s">
        <v>366</v>
      </c>
      <c r="S196" t="s">
        <v>12</v>
      </c>
      <c r="T196">
        <v>0</v>
      </c>
      <c r="U196" t="s">
        <v>13</v>
      </c>
      <c r="V196" s="3" t="s">
        <v>13</v>
      </c>
      <c r="W196" t="s">
        <v>13</v>
      </c>
      <c r="X196" t="s">
        <v>13</v>
      </c>
      <c r="Y196" t="s">
        <v>13</v>
      </c>
      <c r="Z196" t="s">
        <v>13</v>
      </c>
      <c r="AA196" t="s">
        <v>13</v>
      </c>
      <c r="AC196">
        <v>54</v>
      </c>
      <c r="AD196" t="s">
        <v>365</v>
      </c>
      <c r="AE196" s="2">
        <v>44741.531238425923</v>
      </c>
      <c r="AF196" t="s">
        <v>366</v>
      </c>
      <c r="AG196" t="s">
        <v>12</v>
      </c>
      <c r="AH196">
        <v>0</v>
      </c>
      <c r="AI196">
        <v>12.194000000000001</v>
      </c>
      <c r="AJ196" s="3">
        <v>3765</v>
      </c>
      <c r="AK196">
        <v>0.72299999999999998</v>
      </c>
      <c r="AL196" t="s">
        <v>13</v>
      </c>
      <c r="AM196" t="s">
        <v>13</v>
      </c>
      <c r="AN196" t="s">
        <v>13</v>
      </c>
      <c r="AO196" t="s">
        <v>13</v>
      </c>
      <c r="AQ196">
        <v>1</v>
      </c>
      <c r="AS196" s="14">
        <v>88</v>
      </c>
      <c r="AT196" s="10">
        <f t="shared" si="20"/>
        <v>0.18218633000000017</v>
      </c>
      <c r="AU196" s="11">
        <f t="shared" si="21"/>
        <v>674.16374825799994</v>
      </c>
      <c r="AW196" s="6">
        <f t="shared" si="22"/>
        <v>0.59466712499999907</v>
      </c>
      <c r="AX196" s="7">
        <f t="shared" si="23"/>
        <v>731.97122112675015</v>
      </c>
      <c r="AZ196" s="8">
        <f t="shared" si="24"/>
        <v>1.4780004999999541E-2</v>
      </c>
      <c r="BA196" s="9">
        <f t="shared" si="25"/>
        <v>715.77951084150016</v>
      </c>
      <c r="BC196" s="10">
        <f t="shared" si="26"/>
        <v>0.18218633000000017</v>
      </c>
      <c r="BD196" s="11">
        <f t="shared" si="27"/>
        <v>674.16374825799994</v>
      </c>
      <c r="BF196" s="16">
        <f t="shared" si="28"/>
        <v>-1.4365262800000003</v>
      </c>
      <c r="BG196" s="17">
        <f t="shared" si="29"/>
        <v>363.50368300000002</v>
      </c>
      <c r="BI196">
        <v>54</v>
      </c>
      <c r="BJ196" t="s">
        <v>365</v>
      </c>
      <c r="BK196" s="2">
        <v>44741.531238425923</v>
      </c>
      <c r="BL196" t="s">
        <v>366</v>
      </c>
      <c r="BM196" t="s">
        <v>12</v>
      </c>
      <c r="BN196">
        <v>0</v>
      </c>
      <c r="BO196">
        <v>2.7130000000000001</v>
      </c>
      <c r="BP196" s="3">
        <v>5104222</v>
      </c>
      <c r="BQ196">
        <v>958.06700000000001</v>
      </c>
      <c r="BR196" t="s">
        <v>13</v>
      </c>
      <c r="BS196" t="s">
        <v>13</v>
      </c>
      <c r="BT196" t="s">
        <v>13</v>
      </c>
      <c r="BU196" t="s">
        <v>13</v>
      </c>
    </row>
    <row r="197" spans="1:73" x14ac:dyDescent="0.3">
      <c r="A197">
        <v>55</v>
      </c>
      <c r="B197" t="s">
        <v>367</v>
      </c>
      <c r="C197" s="2">
        <v>44741.552523148152</v>
      </c>
      <c r="D197" t="s">
        <v>368</v>
      </c>
      <c r="E197" t="s">
        <v>12</v>
      </c>
      <c r="F197">
        <v>0</v>
      </c>
      <c r="G197">
        <v>6.02</v>
      </c>
      <c r="H197" s="3">
        <v>32864</v>
      </c>
      <c r="I197">
        <v>6.2E-2</v>
      </c>
      <c r="J197" t="s">
        <v>13</v>
      </c>
      <c r="K197" t="s">
        <v>13</v>
      </c>
      <c r="L197" t="s">
        <v>13</v>
      </c>
      <c r="M197" t="s">
        <v>13</v>
      </c>
      <c r="O197">
        <v>55</v>
      </c>
      <c r="P197" t="s">
        <v>367</v>
      </c>
      <c r="Q197" s="2">
        <v>44741.552523148152</v>
      </c>
      <c r="R197" t="s">
        <v>368</v>
      </c>
      <c r="S197" t="s">
        <v>12</v>
      </c>
      <c r="T197">
        <v>0</v>
      </c>
      <c r="U197" t="s">
        <v>13</v>
      </c>
      <c r="V197" s="3" t="s">
        <v>13</v>
      </c>
      <c r="W197" t="s">
        <v>13</v>
      </c>
      <c r="X197" t="s">
        <v>13</v>
      </c>
      <c r="Y197" t="s">
        <v>13</v>
      </c>
      <c r="Z197" t="s">
        <v>13</v>
      </c>
      <c r="AA197" t="s">
        <v>13</v>
      </c>
      <c r="AC197">
        <v>55</v>
      </c>
      <c r="AD197" t="s">
        <v>367</v>
      </c>
      <c r="AE197" s="2">
        <v>44741.552523148152</v>
      </c>
      <c r="AF197" t="s">
        <v>368</v>
      </c>
      <c r="AG197" t="s">
        <v>12</v>
      </c>
      <c r="AH197">
        <v>0</v>
      </c>
      <c r="AI197">
        <v>12.096</v>
      </c>
      <c r="AJ197" s="3">
        <v>79712</v>
      </c>
      <c r="AK197">
        <v>16.571000000000002</v>
      </c>
      <c r="AL197" t="s">
        <v>13</v>
      </c>
      <c r="AM197" t="s">
        <v>13</v>
      </c>
      <c r="AN197" t="s">
        <v>13</v>
      </c>
      <c r="AO197" t="s">
        <v>13</v>
      </c>
      <c r="AQ197">
        <v>1</v>
      </c>
      <c r="AS197" s="14">
        <v>89</v>
      </c>
      <c r="AT197" s="10">
        <f t="shared" si="20"/>
        <v>74.607685377372164</v>
      </c>
      <c r="AU197" s="11">
        <f t="shared" si="21"/>
        <v>16210.616244869118</v>
      </c>
      <c r="AW197" s="6">
        <f t="shared" si="22"/>
        <v>102.8144933147648</v>
      </c>
      <c r="AX197" s="7">
        <f t="shared" si="23"/>
        <v>14414.59403520512</v>
      </c>
      <c r="AZ197" s="8">
        <f t="shared" si="24"/>
        <v>86.054962862233609</v>
      </c>
      <c r="BA197" s="9">
        <f t="shared" si="25"/>
        <v>15133.76031213056</v>
      </c>
      <c r="BC197" s="10">
        <f t="shared" si="26"/>
        <v>74.607685377372164</v>
      </c>
      <c r="BD197" s="11">
        <f t="shared" si="27"/>
        <v>16210.616244869118</v>
      </c>
      <c r="BF197" s="16">
        <f t="shared" si="28"/>
        <v>59.4834967392</v>
      </c>
      <c r="BG197" s="17">
        <f t="shared" si="29"/>
        <v>-2275.08040768</v>
      </c>
      <c r="BI197">
        <v>55</v>
      </c>
      <c r="BJ197" t="s">
        <v>367</v>
      </c>
      <c r="BK197" s="2">
        <v>44741.552523148152</v>
      </c>
      <c r="BL197" t="s">
        <v>368</v>
      </c>
      <c r="BM197" t="s">
        <v>12</v>
      </c>
      <c r="BN197">
        <v>0</v>
      </c>
      <c r="BO197">
        <v>2.72</v>
      </c>
      <c r="BP197" s="3">
        <v>4930032</v>
      </c>
      <c r="BQ197">
        <v>956.52700000000004</v>
      </c>
      <c r="BR197" t="s">
        <v>13</v>
      </c>
      <c r="BS197" t="s">
        <v>13</v>
      </c>
      <c r="BT197" t="s">
        <v>13</v>
      </c>
      <c r="BU197" t="s">
        <v>13</v>
      </c>
    </row>
    <row r="198" spans="1:73" x14ac:dyDescent="0.3">
      <c r="A198">
        <v>56</v>
      </c>
      <c r="B198" t="s">
        <v>369</v>
      </c>
      <c r="C198" s="2">
        <v>44741.573784722219</v>
      </c>
      <c r="D198" t="s">
        <v>370</v>
      </c>
      <c r="E198" t="s">
        <v>12</v>
      </c>
      <c r="F198">
        <v>0</v>
      </c>
      <c r="G198">
        <v>6.0659999999999998</v>
      </c>
      <c r="H198" s="3">
        <v>1741</v>
      </c>
      <c r="I198">
        <v>-1E-3</v>
      </c>
      <c r="J198" t="s">
        <v>13</v>
      </c>
      <c r="K198" t="s">
        <v>13</v>
      </c>
      <c r="L198" t="s">
        <v>13</v>
      </c>
      <c r="M198" t="s">
        <v>13</v>
      </c>
      <c r="O198">
        <v>56</v>
      </c>
      <c r="P198" t="s">
        <v>369</v>
      </c>
      <c r="Q198" s="2">
        <v>44741.573784722219</v>
      </c>
      <c r="R198" t="s">
        <v>370</v>
      </c>
      <c r="S198" t="s">
        <v>12</v>
      </c>
      <c r="T198">
        <v>0</v>
      </c>
      <c r="U198" t="s">
        <v>13</v>
      </c>
      <c r="V198" t="s">
        <v>13</v>
      </c>
      <c r="W198" t="s">
        <v>13</v>
      </c>
      <c r="X198" t="s">
        <v>13</v>
      </c>
      <c r="Y198" t="s">
        <v>13</v>
      </c>
      <c r="Z198" t="s">
        <v>13</v>
      </c>
      <c r="AA198" t="s">
        <v>13</v>
      </c>
      <c r="AC198">
        <v>56</v>
      </c>
      <c r="AD198" t="s">
        <v>369</v>
      </c>
      <c r="AE198" s="2">
        <v>44741.573784722219</v>
      </c>
      <c r="AF198" t="s">
        <v>370</v>
      </c>
      <c r="AG198" t="s">
        <v>12</v>
      </c>
      <c r="AH198">
        <v>0</v>
      </c>
      <c r="AI198">
        <v>12.161</v>
      </c>
      <c r="AJ198" s="3">
        <v>4773</v>
      </c>
      <c r="AK198">
        <v>0.93700000000000006</v>
      </c>
      <c r="AL198" t="s">
        <v>13</v>
      </c>
      <c r="AM198" t="s">
        <v>13</v>
      </c>
      <c r="AN198" t="s">
        <v>13</v>
      </c>
      <c r="AO198" t="s">
        <v>13</v>
      </c>
      <c r="AQ198">
        <v>1</v>
      </c>
      <c r="AS198" s="14">
        <v>90</v>
      </c>
      <c r="AT198" s="10">
        <f t="shared" si="20"/>
        <v>8.8976969300000208E-2</v>
      </c>
      <c r="AU198" s="11">
        <f t="shared" si="21"/>
        <v>882.29771537991985</v>
      </c>
      <c r="AW198" s="6">
        <f t="shared" si="22"/>
        <v>0.40281547124999939</v>
      </c>
      <c r="AX198" s="7">
        <f t="shared" si="23"/>
        <v>918.31420342467004</v>
      </c>
      <c r="AZ198" s="8">
        <f t="shared" si="24"/>
        <v>-0.2348081439499996</v>
      </c>
      <c r="BA198" s="9">
        <f t="shared" si="25"/>
        <v>908.36917233846009</v>
      </c>
      <c r="BC198" s="10">
        <f t="shared" si="26"/>
        <v>8.8976969300000208E-2</v>
      </c>
      <c r="BD198" s="11">
        <f t="shared" si="27"/>
        <v>882.29771537991985</v>
      </c>
      <c r="BF198" s="16">
        <f t="shared" si="28"/>
        <v>-1.5392448688</v>
      </c>
      <c r="BG198" s="17">
        <f t="shared" si="29"/>
        <v>458.40954412000008</v>
      </c>
      <c r="BI198">
        <v>56</v>
      </c>
      <c r="BJ198" t="s">
        <v>369</v>
      </c>
      <c r="BK198" s="2">
        <v>44741.573784722219</v>
      </c>
      <c r="BL198" t="s">
        <v>370</v>
      </c>
      <c r="BM198" t="s">
        <v>12</v>
      </c>
      <c r="BN198">
        <v>0</v>
      </c>
      <c r="BO198">
        <v>2.7149999999999999</v>
      </c>
      <c r="BP198" s="3">
        <v>4992738</v>
      </c>
      <c r="BQ198">
        <v>957.11500000000001</v>
      </c>
      <c r="BR198" t="s">
        <v>13</v>
      </c>
      <c r="BS198" t="s">
        <v>13</v>
      </c>
      <c r="BT198" t="s">
        <v>13</v>
      </c>
      <c r="BU198" t="s">
        <v>13</v>
      </c>
    </row>
    <row r="199" spans="1:73" x14ac:dyDescent="0.3">
      <c r="A199">
        <v>57</v>
      </c>
      <c r="B199" t="s">
        <v>371</v>
      </c>
      <c r="C199" s="2">
        <v>44741.595034722224</v>
      </c>
      <c r="D199" t="s">
        <v>372</v>
      </c>
      <c r="E199" t="s">
        <v>12</v>
      </c>
      <c r="F199">
        <v>0</v>
      </c>
      <c r="G199">
        <v>6.016</v>
      </c>
      <c r="H199" s="3">
        <v>15707</v>
      </c>
      <c r="I199">
        <v>2.7E-2</v>
      </c>
      <c r="J199" t="s">
        <v>13</v>
      </c>
      <c r="K199" t="s">
        <v>13</v>
      </c>
      <c r="L199" t="s">
        <v>13</v>
      </c>
      <c r="M199" t="s">
        <v>13</v>
      </c>
      <c r="O199">
        <v>57</v>
      </c>
      <c r="P199" t="s">
        <v>371</v>
      </c>
      <c r="Q199" s="2">
        <v>44741.595034722224</v>
      </c>
      <c r="R199" t="s">
        <v>372</v>
      </c>
      <c r="S199" t="s">
        <v>12</v>
      </c>
      <c r="T199">
        <v>0</v>
      </c>
      <c r="U199" t="s">
        <v>13</v>
      </c>
      <c r="V199" s="3" t="s">
        <v>13</v>
      </c>
      <c r="W199" t="s">
        <v>13</v>
      </c>
      <c r="X199" t="s">
        <v>13</v>
      </c>
      <c r="Y199" t="s">
        <v>13</v>
      </c>
      <c r="Z199" t="s">
        <v>13</v>
      </c>
      <c r="AA199" t="s">
        <v>13</v>
      </c>
      <c r="AC199">
        <v>57</v>
      </c>
      <c r="AD199" t="s">
        <v>371</v>
      </c>
      <c r="AE199" s="2">
        <v>44741.595034722224</v>
      </c>
      <c r="AF199" t="s">
        <v>372</v>
      </c>
      <c r="AG199" t="s">
        <v>12</v>
      </c>
      <c r="AH199">
        <v>0</v>
      </c>
      <c r="AI199">
        <v>12.151999999999999</v>
      </c>
      <c r="AJ199" s="3">
        <v>16979</v>
      </c>
      <c r="AK199">
        <v>3.524</v>
      </c>
      <c r="AL199" t="s">
        <v>13</v>
      </c>
      <c r="AM199" t="s">
        <v>13</v>
      </c>
      <c r="AN199" t="s">
        <v>13</v>
      </c>
      <c r="AO199" t="s">
        <v>13</v>
      </c>
      <c r="AQ199">
        <v>1</v>
      </c>
      <c r="AS199" s="14">
        <v>91</v>
      </c>
      <c r="AT199" s="10">
        <f t="shared" si="20"/>
        <v>34.390165988761538</v>
      </c>
      <c r="AU199" s="11">
        <f t="shared" si="21"/>
        <v>3398.5022300256801</v>
      </c>
      <c r="AW199" s="6">
        <f t="shared" si="22"/>
        <v>49.604522421246202</v>
      </c>
      <c r="AX199" s="7">
        <f t="shared" si="23"/>
        <v>3164.64086009843</v>
      </c>
      <c r="AZ199" s="8">
        <f t="shared" si="24"/>
        <v>40.947017779255901</v>
      </c>
      <c r="BA199" s="9">
        <f t="shared" si="25"/>
        <v>3237.8392624693402</v>
      </c>
      <c r="BC199" s="10">
        <f t="shared" si="26"/>
        <v>34.390165988761538</v>
      </c>
      <c r="BD199" s="11">
        <f t="shared" si="27"/>
        <v>3398.5022300256801</v>
      </c>
      <c r="BF199" s="16">
        <f t="shared" si="28"/>
        <v>22.201692604799998</v>
      </c>
      <c r="BG199" s="17">
        <f t="shared" si="29"/>
        <v>1330.2177234799999</v>
      </c>
      <c r="BI199">
        <v>57</v>
      </c>
      <c r="BJ199" t="s">
        <v>371</v>
      </c>
      <c r="BK199" s="2">
        <v>44741.595034722224</v>
      </c>
      <c r="BL199" t="s">
        <v>372</v>
      </c>
      <c r="BM199" t="s">
        <v>12</v>
      </c>
      <c r="BN199">
        <v>0</v>
      </c>
      <c r="BO199">
        <v>2.714</v>
      </c>
      <c r="BP199" s="3">
        <v>4964195</v>
      </c>
      <c r="BQ199">
        <v>956.85299999999995</v>
      </c>
      <c r="BR199" t="s">
        <v>13</v>
      </c>
      <c r="BS199" t="s">
        <v>13</v>
      </c>
      <c r="BT199" t="s">
        <v>13</v>
      </c>
      <c r="BU199" t="s">
        <v>13</v>
      </c>
    </row>
    <row r="200" spans="1:73" x14ac:dyDescent="0.3">
      <c r="A200">
        <v>58</v>
      </c>
      <c r="B200" t="s">
        <v>373</v>
      </c>
      <c r="C200" s="2">
        <v>44741.616331018522</v>
      </c>
      <c r="D200" t="s">
        <v>374</v>
      </c>
      <c r="E200" t="s">
        <v>12</v>
      </c>
      <c r="F200">
        <v>0</v>
      </c>
      <c r="G200">
        <v>6.0149999999999997</v>
      </c>
      <c r="H200" s="3">
        <v>35904</v>
      </c>
      <c r="I200">
        <v>6.8000000000000005E-2</v>
      </c>
      <c r="J200" t="s">
        <v>13</v>
      </c>
      <c r="K200" t="s">
        <v>13</v>
      </c>
      <c r="L200" t="s">
        <v>13</v>
      </c>
      <c r="M200" t="s">
        <v>13</v>
      </c>
      <c r="O200">
        <v>58</v>
      </c>
      <c r="P200" t="s">
        <v>373</v>
      </c>
      <c r="Q200" s="2">
        <v>44741.616331018522</v>
      </c>
      <c r="R200" t="s">
        <v>374</v>
      </c>
      <c r="S200" t="s">
        <v>12</v>
      </c>
      <c r="T200">
        <v>0</v>
      </c>
      <c r="U200" t="s">
        <v>13</v>
      </c>
      <c r="V200" t="s">
        <v>13</v>
      </c>
      <c r="W200" t="s">
        <v>13</v>
      </c>
      <c r="X200" t="s">
        <v>13</v>
      </c>
      <c r="Y200" t="s">
        <v>13</v>
      </c>
      <c r="Z200" t="s">
        <v>13</v>
      </c>
      <c r="AA200" t="s">
        <v>13</v>
      </c>
      <c r="AC200">
        <v>58</v>
      </c>
      <c r="AD200" t="s">
        <v>373</v>
      </c>
      <c r="AE200" s="2">
        <v>44741.616331018522</v>
      </c>
      <c r="AF200" t="s">
        <v>374</v>
      </c>
      <c r="AG200" t="s">
        <v>12</v>
      </c>
      <c r="AH200">
        <v>0</v>
      </c>
      <c r="AI200">
        <v>12.157999999999999</v>
      </c>
      <c r="AJ200" s="3">
        <v>15222</v>
      </c>
      <c r="AK200">
        <v>3.153</v>
      </c>
      <c r="AL200" t="s">
        <v>13</v>
      </c>
      <c r="AM200" t="s">
        <v>13</v>
      </c>
      <c r="AN200" t="s">
        <v>13</v>
      </c>
      <c r="AO200" t="s">
        <v>13</v>
      </c>
      <c r="AQ200">
        <v>1</v>
      </c>
      <c r="AS200" s="14">
        <v>92</v>
      </c>
      <c r="AT200" s="10">
        <f t="shared" si="20"/>
        <v>81.728768110223356</v>
      </c>
      <c r="AU200" s="11">
        <f t="shared" si="21"/>
        <v>3036.7741790723203</v>
      </c>
      <c r="AW200" s="6">
        <f t="shared" si="22"/>
        <v>112.19250285230082</v>
      </c>
      <c r="AX200" s="7">
        <f t="shared" si="23"/>
        <v>2842.4444082433201</v>
      </c>
      <c r="AZ200" s="8">
        <f t="shared" si="24"/>
        <v>94.040088146585603</v>
      </c>
      <c r="BA200" s="9">
        <f t="shared" si="25"/>
        <v>2902.8208070421601</v>
      </c>
      <c r="BC200" s="10">
        <f t="shared" si="26"/>
        <v>81.728768110223356</v>
      </c>
      <c r="BD200" s="11">
        <f t="shared" si="27"/>
        <v>3036.7741790723203</v>
      </c>
      <c r="BF200" s="16">
        <f t="shared" si="28"/>
        <v>67.022616483199997</v>
      </c>
      <c r="BG200" s="17">
        <f t="shared" si="29"/>
        <v>1236.30206752</v>
      </c>
      <c r="BI200">
        <v>58</v>
      </c>
      <c r="BJ200" t="s">
        <v>373</v>
      </c>
      <c r="BK200" s="2">
        <v>44741.616331018522</v>
      </c>
      <c r="BL200" t="s">
        <v>374</v>
      </c>
      <c r="BM200" t="s">
        <v>12</v>
      </c>
      <c r="BN200">
        <v>0</v>
      </c>
      <c r="BO200">
        <v>2.7130000000000001</v>
      </c>
      <c r="BP200" s="3">
        <v>5032196</v>
      </c>
      <c r="BQ200">
        <v>957.46500000000003</v>
      </c>
      <c r="BR200" t="s">
        <v>13</v>
      </c>
      <c r="BS200" t="s">
        <v>13</v>
      </c>
      <c r="BT200" t="s">
        <v>13</v>
      </c>
      <c r="BU200" t="s">
        <v>13</v>
      </c>
    </row>
    <row r="201" spans="1:73" x14ac:dyDescent="0.3">
      <c r="A201">
        <v>59</v>
      </c>
      <c r="B201" t="s">
        <v>375</v>
      </c>
      <c r="C201" s="2">
        <v>44741.63758101852</v>
      </c>
      <c r="D201" t="s">
        <v>376</v>
      </c>
      <c r="E201" t="s">
        <v>12</v>
      </c>
      <c r="F201">
        <v>0</v>
      </c>
      <c r="G201">
        <v>6.024</v>
      </c>
      <c r="H201" s="3">
        <v>9483</v>
      </c>
      <c r="I201">
        <v>1.4E-2</v>
      </c>
      <c r="J201" t="s">
        <v>13</v>
      </c>
      <c r="K201" t="s">
        <v>13</v>
      </c>
      <c r="L201" t="s">
        <v>13</v>
      </c>
      <c r="M201" t="s">
        <v>13</v>
      </c>
      <c r="O201">
        <v>59</v>
      </c>
      <c r="P201" t="s">
        <v>375</v>
      </c>
      <c r="Q201" s="2">
        <v>44741.63758101852</v>
      </c>
      <c r="R201" t="s">
        <v>376</v>
      </c>
      <c r="S201" t="s">
        <v>12</v>
      </c>
      <c r="T201">
        <v>0</v>
      </c>
      <c r="U201" t="s">
        <v>13</v>
      </c>
      <c r="V201" s="3" t="s">
        <v>13</v>
      </c>
      <c r="W201" t="s">
        <v>13</v>
      </c>
      <c r="X201" t="s">
        <v>13</v>
      </c>
      <c r="Y201" t="s">
        <v>13</v>
      </c>
      <c r="Z201" t="s">
        <v>13</v>
      </c>
      <c r="AA201" t="s">
        <v>13</v>
      </c>
      <c r="AC201">
        <v>59</v>
      </c>
      <c r="AD201" t="s">
        <v>375</v>
      </c>
      <c r="AE201" s="2">
        <v>44741.63758101852</v>
      </c>
      <c r="AF201" t="s">
        <v>376</v>
      </c>
      <c r="AG201" t="s">
        <v>12</v>
      </c>
      <c r="AH201">
        <v>0</v>
      </c>
      <c r="AI201">
        <v>12.164999999999999</v>
      </c>
      <c r="AJ201" s="3">
        <v>23616</v>
      </c>
      <c r="AK201">
        <v>4.9240000000000004</v>
      </c>
      <c r="AL201" t="s">
        <v>13</v>
      </c>
      <c r="AM201" t="s">
        <v>13</v>
      </c>
      <c r="AN201" t="s">
        <v>13</v>
      </c>
      <c r="AO201" t="s">
        <v>13</v>
      </c>
      <c r="AQ201">
        <v>1</v>
      </c>
      <c r="AS201" s="14">
        <v>93</v>
      </c>
      <c r="AT201" s="10">
        <f t="shared" ref="AT201:AT264" si="30">IF(H201&lt;10000,((0.0000001453*H201^2)+(0.0008349*H201)+(-1.805)),(IF(H201&lt;700000,((-0.00000000008054*H201^2)+(0.002348*H201)+(-2.47)), ((-0.00000001938*V201^2)+(0.2471*V201)+(226.8)))))</f>
        <v>19.1787917917</v>
      </c>
      <c r="AU201" s="11">
        <f t="shared" ref="AU201:AU264" si="31">(-0.00000002552*AJ201^2)+(0.2067*AJ201)+(-103.7)</f>
        <v>4763.4943015628805</v>
      </c>
      <c r="AW201" s="6">
        <f t="shared" ref="AW201:AW264" si="32">IF(H201&lt;15000,((0.00000002125*H201^2)+(0.002705*H201)+(-4.371)),(IF(H201&lt;700000,((-0.0000000008162*H201^2)+(0.003141*H201)+(0.4702)), ((0.000000003285*V201^2)+(0.1899*V201)+(559.5)))))</f>
        <v>23.191469891250001</v>
      </c>
      <c r="AX201" s="7">
        <f t="shared" ref="AX201:AX264" si="33">((-0.00000006277*AJ201^2)+(0.1854*AJ201)+(34.83))</f>
        <v>4378.2286008268802</v>
      </c>
      <c r="AZ201" s="8">
        <f t="shared" ref="AZ201:AZ264" si="34">IF(H201&lt;10000,((-0.00000005795*H201^2)+(0.003823*H201)+(-6.715)),(IF(H201&lt;700000,((-0.0000000001209*H201^2)+(0.002635*H201)+(-0.4111)), ((-0.00000002007*V201^2)+(0.2564*V201)+(286.1)))))</f>
        <v>24.32722260245</v>
      </c>
      <c r="BA201" s="9">
        <f t="shared" ref="BA201:BA264" si="35">(-0.00000001626*AJ201^2)+(0.1912*AJ201)+(-3.858)</f>
        <v>4502.4527466854397</v>
      </c>
      <c r="BC201" s="10">
        <f t="shared" ref="BC201:BC264" si="36">IF(H201&lt;10000,((0.0000001453*H201^2)+(0.0008349*H201)+(-1.805)),(IF(H201&lt;700000,((-0.00000000008054*H201^2)+(0.002348*H201)+(-2.47)), ((-0.00000001938*V201^2)+(0.2471*V201)+(226.8)))))</f>
        <v>19.1787917917</v>
      </c>
      <c r="BD201" s="11">
        <f t="shared" ref="BD201:BD264" si="37">(-0.00000002552*AJ201^2)+(0.2067*AJ201)+(-103.7)</f>
        <v>4763.4943015628805</v>
      </c>
      <c r="BF201" s="16">
        <f t="shared" ref="BF201:BF264" si="38">IF(H201&lt;100000,((0.0000000152*H201^2)+(0.0014347*H201)+(-4.08313)),((0.00000295*V201^2)+(0.083061*V201)+(133)))</f>
        <v>10.889024892799998</v>
      </c>
      <c r="BG201" s="17">
        <f t="shared" ref="BG201:BG264" si="39">(-0.00000172*AJ201^2)+(0.108838*AJ201)+(-21.89)</f>
        <v>1589.1576236799999</v>
      </c>
      <c r="BI201">
        <v>59</v>
      </c>
      <c r="BJ201" t="s">
        <v>375</v>
      </c>
      <c r="BK201" s="2">
        <v>44741.63758101852</v>
      </c>
      <c r="BL201" t="s">
        <v>376</v>
      </c>
      <c r="BM201" t="s">
        <v>12</v>
      </c>
      <c r="BN201">
        <v>0</v>
      </c>
      <c r="BO201">
        <v>2.7160000000000002</v>
      </c>
      <c r="BP201" s="3">
        <v>5175042</v>
      </c>
      <c r="BQ201">
        <v>958.62199999999996</v>
      </c>
      <c r="BR201" t="s">
        <v>13</v>
      </c>
      <c r="BS201" t="s">
        <v>13</v>
      </c>
      <c r="BT201" t="s">
        <v>13</v>
      </c>
      <c r="BU201" t="s">
        <v>13</v>
      </c>
    </row>
    <row r="202" spans="1:73" x14ac:dyDescent="0.3">
      <c r="A202">
        <v>60</v>
      </c>
      <c r="B202" t="s">
        <v>377</v>
      </c>
      <c r="C202" s="2">
        <v>44741.658842592595</v>
      </c>
      <c r="D202" t="s">
        <v>378</v>
      </c>
      <c r="E202" t="s">
        <v>12</v>
      </c>
      <c r="F202">
        <v>0</v>
      </c>
      <c r="G202">
        <v>6.056</v>
      </c>
      <c r="H202" s="3">
        <v>1614</v>
      </c>
      <c r="I202">
        <v>-2E-3</v>
      </c>
      <c r="J202" t="s">
        <v>13</v>
      </c>
      <c r="K202" t="s">
        <v>13</v>
      </c>
      <c r="L202" t="s">
        <v>13</v>
      </c>
      <c r="M202" t="s">
        <v>13</v>
      </c>
      <c r="O202">
        <v>60</v>
      </c>
      <c r="P202" t="s">
        <v>377</v>
      </c>
      <c r="Q202" s="2">
        <v>44741.658842592595</v>
      </c>
      <c r="R202" t="s">
        <v>378</v>
      </c>
      <c r="S202" t="s">
        <v>12</v>
      </c>
      <c r="T202">
        <v>0</v>
      </c>
      <c r="U202" t="s">
        <v>13</v>
      </c>
      <c r="V202" s="3" t="s">
        <v>13</v>
      </c>
      <c r="W202" t="s">
        <v>13</v>
      </c>
      <c r="X202" t="s">
        <v>13</v>
      </c>
      <c r="Y202" t="s">
        <v>13</v>
      </c>
      <c r="Z202" t="s">
        <v>13</v>
      </c>
      <c r="AA202" t="s">
        <v>13</v>
      </c>
      <c r="AC202">
        <v>60</v>
      </c>
      <c r="AD202" t="s">
        <v>377</v>
      </c>
      <c r="AE202" s="2">
        <v>44741.658842592595</v>
      </c>
      <c r="AF202" t="s">
        <v>378</v>
      </c>
      <c r="AG202" t="s">
        <v>12</v>
      </c>
      <c r="AH202">
        <v>0</v>
      </c>
      <c r="AI202">
        <v>12.177</v>
      </c>
      <c r="AJ202" s="3">
        <v>4531</v>
      </c>
      <c r="AK202">
        <v>0.88600000000000001</v>
      </c>
      <c r="AL202" t="s">
        <v>13</v>
      </c>
      <c r="AM202" t="s">
        <v>13</v>
      </c>
      <c r="AN202" t="s">
        <v>13</v>
      </c>
      <c r="AO202" t="s">
        <v>13</v>
      </c>
      <c r="AQ202">
        <v>1</v>
      </c>
      <c r="AS202" s="14">
        <v>94</v>
      </c>
      <c r="AT202" s="10">
        <f t="shared" si="30"/>
        <v>-7.8965481200000021E-2</v>
      </c>
      <c r="AU202" s="11">
        <f t="shared" si="31"/>
        <v>832.33377539527987</v>
      </c>
      <c r="AW202" s="6">
        <f t="shared" si="32"/>
        <v>5.0226164999999767E-2</v>
      </c>
      <c r="AX202" s="7">
        <f t="shared" si="33"/>
        <v>873.58873434803013</v>
      </c>
      <c r="AZ202" s="8">
        <f t="shared" si="34"/>
        <v>-0.69563751819999986</v>
      </c>
      <c r="BA202" s="9">
        <f t="shared" si="35"/>
        <v>862.13538283414016</v>
      </c>
      <c r="BC202" s="10">
        <f t="shared" si="36"/>
        <v>-7.8965481200000021E-2</v>
      </c>
      <c r="BD202" s="11">
        <f t="shared" si="37"/>
        <v>832.33377539527987</v>
      </c>
      <c r="BF202" s="16">
        <f t="shared" si="38"/>
        <v>-1.7279282608000002</v>
      </c>
      <c r="BG202" s="17">
        <f t="shared" si="39"/>
        <v>435.94344508000006</v>
      </c>
      <c r="BI202">
        <v>60</v>
      </c>
      <c r="BJ202" t="s">
        <v>377</v>
      </c>
      <c r="BK202" s="2">
        <v>44741.658842592595</v>
      </c>
      <c r="BL202" t="s">
        <v>378</v>
      </c>
      <c r="BM202" t="s">
        <v>12</v>
      </c>
      <c r="BN202">
        <v>0</v>
      </c>
      <c r="BO202">
        <v>2.7170000000000001</v>
      </c>
      <c r="BP202" s="3">
        <v>5170925</v>
      </c>
      <c r="BQ202">
        <v>958.59100000000001</v>
      </c>
      <c r="BR202" t="s">
        <v>13</v>
      </c>
      <c r="BS202" t="s">
        <v>13</v>
      </c>
      <c r="BT202" t="s">
        <v>13</v>
      </c>
      <c r="BU202" t="s">
        <v>13</v>
      </c>
    </row>
    <row r="203" spans="1:73" x14ac:dyDescent="0.3">
      <c r="A203">
        <v>61</v>
      </c>
      <c r="B203" t="s">
        <v>379</v>
      </c>
      <c r="C203" s="2">
        <v>44741.680115740739</v>
      </c>
      <c r="D203" t="s">
        <v>380</v>
      </c>
      <c r="E203" t="s">
        <v>12</v>
      </c>
      <c r="F203">
        <v>0</v>
      </c>
      <c r="G203">
        <v>6.0549999999999997</v>
      </c>
      <c r="H203" s="3">
        <v>1682</v>
      </c>
      <c r="I203">
        <v>-1E-3</v>
      </c>
      <c r="J203" t="s">
        <v>13</v>
      </c>
      <c r="K203" t="s">
        <v>13</v>
      </c>
      <c r="L203" t="s">
        <v>13</v>
      </c>
      <c r="M203" t="s">
        <v>13</v>
      </c>
      <c r="O203">
        <v>61</v>
      </c>
      <c r="P203" t="s">
        <v>379</v>
      </c>
      <c r="Q203" s="2">
        <v>44741.680115740739</v>
      </c>
      <c r="R203" t="s">
        <v>380</v>
      </c>
      <c r="S203" t="s">
        <v>12</v>
      </c>
      <c r="T203">
        <v>0</v>
      </c>
      <c r="U203" t="s">
        <v>13</v>
      </c>
      <c r="V203" t="s">
        <v>13</v>
      </c>
      <c r="W203" t="s">
        <v>13</v>
      </c>
      <c r="X203" t="s">
        <v>13</v>
      </c>
      <c r="Y203" t="s">
        <v>13</v>
      </c>
      <c r="Z203" t="s">
        <v>13</v>
      </c>
      <c r="AA203" t="s">
        <v>13</v>
      </c>
      <c r="AC203">
        <v>61</v>
      </c>
      <c r="AD203" t="s">
        <v>379</v>
      </c>
      <c r="AE203" s="2">
        <v>44741.680115740739</v>
      </c>
      <c r="AF203" t="s">
        <v>380</v>
      </c>
      <c r="AG203" t="s">
        <v>12</v>
      </c>
      <c r="AH203">
        <v>0</v>
      </c>
      <c r="AI203">
        <v>12.157999999999999</v>
      </c>
      <c r="AJ203" s="3">
        <v>21481</v>
      </c>
      <c r="AK203">
        <v>4.4740000000000002</v>
      </c>
      <c r="AL203" t="s">
        <v>13</v>
      </c>
      <c r="AM203" t="s">
        <v>13</v>
      </c>
      <c r="AN203" t="s">
        <v>13</v>
      </c>
      <c r="AO203" t="s">
        <v>13</v>
      </c>
      <c r="AQ203">
        <v>1</v>
      </c>
      <c r="AS203" s="14">
        <v>95</v>
      </c>
      <c r="AT203" s="10">
        <f t="shared" si="30"/>
        <v>1.0373517200000126E-2</v>
      </c>
      <c r="AU203" s="11">
        <f t="shared" si="31"/>
        <v>4324.6469206272805</v>
      </c>
      <c r="AW203" s="6">
        <f t="shared" si="32"/>
        <v>0.23892888499999909</v>
      </c>
      <c r="AX203" s="7">
        <f t="shared" si="33"/>
        <v>3988.4432279300299</v>
      </c>
      <c r="AZ203" s="8">
        <f t="shared" si="34"/>
        <v>-0.44866173580000002</v>
      </c>
      <c r="BA203" s="9">
        <f t="shared" si="35"/>
        <v>4095.8062935501393</v>
      </c>
      <c r="BC203" s="10">
        <f t="shared" si="36"/>
        <v>1.0373517200000126E-2</v>
      </c>
      <c r="BD203" s="11">
        <f t="shared" si="37"/>
        <v>4324.6469206272805</v>
      </c>
      <c r="BF203" s="16">
        <f t="shared" si="38"/>
        <v>-1.6269619151999999</v>
      </c>
      <c r="BG203" s="17">
        <f t="shared" si="39"/>
        <v>1522.3936970799998</v>
      </c>
      <c r="BI203">
        <v>61</v>
      </c>
      <c r="BJ203" t="s">
        <v>379</v>
      </c>
      <c r="BK203" s="2">
        <v>44741.680115740739</v>
      </c>
      <c r="BL203" t="s">
        <v>380</v>
      </c>
      <c r="BM203" t="s">
        <v>12</v>
      </c>
      <c r="BN203">
        <v>0</v>
      </c>
      <c r="BO203">
        <v>2.718</v>
      </c>
      <c r="BP203" s="3">
        <v>5088576</v>
      </c>
      <c r="BQ203">
        <v>957.94</v>
      </c>
      <c r="BR203" t="s">
        <v>13</v>
      </c>
      <c r="BS203" t="s">
        <v>13</v>
      </c>
      <c r="BT203" t="s">
        <v>13</v>
      </c>
      <c r="BU203" t="s">
        <v>13</v>
      </c>
    </row>
    <row r="204" spans="1:73" x14ac:dyDescent="0.3">
      <c r="A204">
        <v>62</v>
      </c>
      <c r="B204" t="s">
        <v>381</v>
      </c>
      <c r="C204" s="2">
        <v>44741.701388888891</v>
      </c>
      <c r="D204" t="s">
        <v>382</v>
      </c>
      <c r="E204" t="s">
        <v>12</v>
      </c>
      <c r="F204">
        <v>0</v>
      </c>
      <c r="G204">
        <v>6.0570000000000004</v>
      </c>
      <c r="H204" s="3">
        <v>1569</v>
      </c>
      <c r="I204">
        <v>-2E-3</v>
      </c>
      <c r="J204" t="s">
        <v>13</v>
      </c>
      <c r="K204" t="s">
        <v>13</v>
      </c>
      <c r="L204" t="s">
        <v>13</v>
      </c>
      <c r="M204" t="s">
        <v>13</v>
      </c>
      <c r="O204">
        <v>62</v>
      </c>
      <c r="P204" t="s">
        <v>381</v>
      </c>
      <c r="Q204" s="2">
        <v>44741.701388888891</v>
      </c>
      <c r="R204" t="s">
        <v>382</v>
      </c>
      <c r="S204" t="s">
        <v>12</v>
      </c>
      <c r="T204">
        <v>0</v>
      </c>
      <c r="U204" t="s">
        <v>13</v>
      </c>
      <c r="V204" s="3" t="s">
        <v>13</v>
      </c>
      <c r="W204" t="s">
        <v>13</v>
      </c>
      <c r="X204" t="s">
        <v>13</v>
      </c>
      <c r="Y204" t="s">
        <v>13</v>
      </c>
      <c r="Z204" t="s">
        <v>13</v>
      </c>
      <c r="AA204" t="s">
        <v>13</v>
      </c>
      <c r="AC204">
        <v>62</v>
      </c>
      <c r="AD204" t="s">
        <v>381</v>
      </c>
      <c r="AE204" s="2">
        <v>44741.701388888891</v>
      </c>
      <c r="AF204" t="s">
        <v>382</v>
      </c>
      <c r="AG204" t="s">
        <v>12</v>
      </c>
      <c r="AH204">
        <v>0</v>
      </c>
      <c r="AI204">
        <v>12.195</v>
      </c>
      <c r="AJ204" s="3">
        <v>3535</v>
      </c>
      <c r="AK204">
        <v>0.67400000000000004</v>
      </c>
      <c r="AL204" t="s">
        <v>13</v>
      </c>
      <c r="AM204" t="s">
        <v>13</v>
      </c>
      <c r="AN204" t="s">
        <v>13</v>
      </c>
      <c r="AO204" t="s">
        <v>13</v>
      </c>
      <c r="AQ204">
        <v>1</v>
      </c>
      <c r="AS204" s="14">
        <v>96</v>
      </c>
      <c r="AT204" s="10">
        <f t="shared" si="30"/>
        <v>-0.13734802670000001</v>
      </c>
      <c r="AU204" s="11">
        <f t="shared" si="31"/>
        <v>626.66559633799989</v>
      </c>
      <c r="AW204" s="6">
        <f t="shared" si="32"/>
        <v>-7.4542578750000921E-2</v>
      </c>
      <c r="AX204" s="7">
        <f t="shared" si="33"/>
        <v>689.43461195675002</v>
      </c>
      <c r="AZ204" s="8">
        <f t="shared" si="34"/>
        <v>-0.85937204994999927</v>
      </c>
      <c r="BA204" s="9">
        <f t="shared" si="35"/>
        <v>671.8308113815001</v>
      </c>
      <c r="BC204" s="10">
        <f t="shared" si="36"/>
        <v>-0.13734802670000001</v>
      </c>
      <c r="BD204" s="11">
        <f t="shared" si="37"/>
        <v>626.66559633799989</v>
      </c>
      <c r="BF204" s="16">
        <f t="shared" si="38"/>
        <v>-1.7946669327999998</v>
      </c>
      <c r="BG204" s="17">
        <f t="shared" si="39"/>
        <v>341.35882300000003</v>
      </c>
      <c r="BI204">
        <v>62</v>
      </c>
      <c r="BJ204" t="s">
        <v>381</v>
      </c>
      <c r="BK204" s="2">
        <v>44741.701388888891</v>
      </c>
      <c r="BL204" t="s">
        <v>382</v>
      </c>
      <c r="BM204" t="s">
        <v>12</v>
      </c>
      <c r="BN204">
        <v>0</v>
      </c>
      <c r="BO204">
        <v>2.7189999999999999</v>
      </c>
      <c r="BP204" s="3">
        <v>4984198</v>
      </c>
      <c r="BQ204">
        <v>957.03800000000001</v>
      </c>
      <c r="BR204" t="s">
        <v>13</v>
      </c>
      <c r="BS204" t="s">
        <v>13</v>
      </c>
      <c r="BT204" t="s">
        <v>13</v>
      </c>
      <c r="BU204" t="s">
        <v>13</v>
      </c>
    </row>
    <row r="205" spans="1:73" x14ac:dyDescent="0.3">
      <c r="A205">
        <v>63</v>
      </c>
      <c r="B205" t="s">
        <v>383</v>
      </c>
      <c r="C205" s="2">
        <v>44741.722650462965</v>
      </c>
      <c r="D205" t="s">
        <v>384</v>
      </c>
      <c r="E205" t="s">
        <v>12</v>
      </c>
      <c r="F205">
        <v>0</v>
      </c>
      <c r="G205">
        <v>6.0190000000000001</v>
      </c>
      <c r="H205" s="3">
        <v>22754</v>
      </c>
      <c r="I205">
        <v>4.1000000000000002E-2</v>
      </c>
      <c r="J205" t="s">
        <v>13</v>
      </c>
      <c r="K205" t="s">
        <v>13</v>
      </c>
      <c r="L205" t="s">
        <v>13</v>
      </c>
      <c r="M205" t="s">
        <v>13</v>
      </c>
      <c r="O205">
        <v>63</v>
      </c>
      <c r="P205" t="s">
        <v>383</v>
      </c>
      <c r="Q205" s="2">
        <v>44741.722650462965</v>
      </c>
      <c r="R205" t="s">
        <v>384</v>
      </c>
      <c r="S205" t="s">
        <v>12</v>
      </c>
      <c r="T205">
        <v>0</v>
      </c>
      <c r="U205" t="s">
        <v>13</v>
      </c>
      <c r="V205" s="3" t="s">
        <v>13</v>
      </c>
      <c r="W205" t="s">
        <v>13</v>
      </c>
      <c r="X205" t="s">
        <v>13</v>
      </c>
      <c r="Y205" t="s">
        <v>13</v>
      </c>
      <c r="Z205" t="s">
        <v>13</v>
      </c>
      <c r="AA205" t="s">
        <v>13</v>
      </c>
      <c r="AC205">
        <v>63</v>
      </c>
      <c r="AD205" t="s">
        <v>383</v>
      </c>
      <c r="AE205" s="2">
        <v>44741.722650462965</v>
      </c>
      <c r="AF205" t="s">
        <v>384</v>
      </c>
      <c r="AG205" t="s">
        <v>12</v>
      </c>
      <c r="AH205">
        <v>0</v>
      </c>
      <c r="AI205">
        <v>12.151999999999999</v>
      </c>
      <c r="AJ205" s="3">
        <v>18518</v>
      </c>
      <c r="AK205">
        <v>3.8490000000000002</v>
      </c>
      <c r="AL205" t="s">
        <v>13</v>
      </c>
      <c r="AM205" t="s">
        <v>13</v>
      </c>
      <c r="AN205" t="s">
        <v>13</v>
      </c>
      <c r="AO205" t="s">
        <v>13</v>
      </c>
      <c r="AQ205">
        <v>1</v>
      </c>
      <c r="AS205" s="14">
        <v>97</v>
      </c>
      <c r="AT205" s="10">
        <f t="shared" si="30"/>
        <v>50.914692856681356</v>
      </c>
      <c r="AU205" s="11">
        <f t="shared" si="31"/>
        <v>3715.2193754115201</v>
      </c>
      <c r="AW205" s="6">
        <f t="shared" si="32"/>
        <v>71.517930926040805</v>
      </c>
      <c r="AX205" s="7">
        <f t="shared" si="33"/>
        <v>3446.54234234252</v>
      </c>
      <c r="AZ205" s="8">
        <f t="shared" si="34"/>
        <v>59.483094688015605</v>
      </c>
      <c r="BA205" s="9">
        <f t="shared" si="35"/>
        <v>3531.2077805717604</v>
      </c>
      <c r="BC205" s="10">
        <f t="shared" si="36"/>
        <v>50.914692856681356</v>
      </c>
      <c r="BD205" s="11">
        <f t="shared" si="37"/>
        <v>3715.2193754115201</v>
      </c>
      <c r="BF205" s="16">
        <f t="shared" si="38"/>
        <v>36.431750443200002</v>
      </c>
      <c r="BG205" s="17">
        <f t="shared" si="39"/>
        <v>1403.75600672</v>
      </c>
      <c r="BI205">
        <v>63</v>
      </c>
      <c r="BJ205" t="s">
        <v>383</v>
      </c>
      <c r="BK205" s="2">
        <v>44741.722650462965</v>
      </c>
      <c r="BL205" t="s">
        <v>384</v>
      </c>
      <c r="BM205" t="s">
        <v>12</v>
      </c>
      <c r="BN205">
        <v>0</v>
      </c>
      <c r="BO205">
        <v>2.7189999999999999</v>
      </c>
      <c r="BP205" s="3">
        <v>4946955</v>
      </c>
      <c r="BQ205">
        <v>956.69</v>
      </c>
      <c r="BR205" t="s">
        <v>13</v>
      </c>
      <c r="BS205" t="s">
        <v>13</v>
      </c>
      <c r="BT205" t="s">
        <v>13</v>
      </c>
      <c r="BU205" t="s">
        <v>13</v>
      </c>
    </row>
    <row r="206" spans="1:73" x14ac:dyDescent="0.3">
      <c r="A206">
        <v>64</v>
      </c>
      <c r="B206" t="s">
        <v>385</v>
      </c>
      <c r="C206" s="2">
        <v>44741.743923611109</v>
      </c>
      <c r="D206" t="s">
        <v>386</v>
      </c>
      <c r="E206" t="s">
        <v>12</v>
      </c>
      <c r="F206">
        <v>0</v>
      </c>
      <c r="G206">
        <v>6.0819999999999999</v>
      </c>
      <c r="H206" s="3">
        <v>1631</v>
      </c>
      <c r="I206">
        <v>-2E-3</v>
      </c>
      <c r="J206" t="s">
        <v>13</v>
      </c>
      <c r="K206" t="s">
        <v>13</v>
      </c>
      <c r="L206" t="s">
        <v>13</v>
      </c>
      <c r="M206" t="s">
        <v>13</v>
      </c>
      <c r="O206">
        <v>64</v>
      </c>
      <c r="P206" t="s">
        <v>385</v>
      </c>
      <c r="Q206" s="2">
        <v>44741.743923611109</v>
      </c>
      <c r="R206" t="s">
        <v>386</v>
      </c>
      <c r="S206" t="s">
        <v>12</v>
      </c>
      <c r="T206">
        <v>0</v>
      </c>
      <c r="U206" t="s">
        <v>13</v>
      </c>
      <c r="V206" s="3" t="s">
        <v>13</v>
      </c>
      <c r="W206" t="s">
        <v>13</v>
      </c>
      <c r="X206" t="s">
        <v>13</v>
      </c>
      <c r="Y206" t="s">
        <v>13</v>
      </c>
      <c r="Z206" t="s">
        <v>13</v>
      </c>
      <c r="AA206" t="s">
        <v>13</v>
      </c>
      <c r="AC206">
        <v>64</v>
      </c>
      <c r="AD206" t="s">
        <v>385</v>
      </c>
      <c r="AE206" s="2">
        <v>44741.743923611109</v>
      </c>
      <c r="AF206" t="s">
        <v>386</v>
      </c>
      <c r="AG206" t="s">
        <v>12</v>
      </c>
      <c r="AH206">
        <v>0</v>
      </c>
      <c r="AI206">
        <v>12.17</v>
      </c>
      <c r="AJ206" s="3">
        <v>30140</v>
      </c>
      <c r="AK206">
        <v>6.2949999999999999</v>
      </c>
      <c r="AL206" t="s">
        <v>13</v>
      </c>
      <c r="AM206" t="s">
        <v>13</v>
      </c>
      <c r="AN206" t="s">
        <v>13</v>
      </c>
      <c r="AO206" t="s">
        <v>13</v>
      </c>
      <c r="AQ206">
        <v>1</v>
      </c>
      <c r="AS206" s="14">
        <v>98</v>
      </c>
      <c r="AT206" s="10">
        <f t="shared" si="30"/>
        <v>-5.6756706699999881E-2</v>
      </c>
      <c r="AU206" s="11">
        <f t="shared" si="31"/>
        <v>6103.0551318080006</v>
      </c>
      <c r="AW206" s="6">
        <f t="shared" si="32"/>
        <v>9.7383421249999991E-2</v>
      </c>
      <c r="AX206" s="7">
        <f t="shared" si="33"/>
        <v>5565.7645017080004</v>
      </c>
      <c r="AZ206" s="8">
        <f t="shared" si="34"/>
        <v>-0.63384332995000037</v>
      </c>
      <c r="BA206" s="9">
        <f t="shared" si="35"/>
        <v>5744.1390973039997</v>
      </c>
      <c r="BC206" s="10">
        <f t="shared" si="36"/>
        <v>-5.6756706699999881E-2</v>
      </c>
      <c r="BD206" s="11">
        <f t="shared" si="37"/>
        <v>6103.0551318080006</v>
      </c>
      <c r="BF206" s="16">
        <f t="shared" si="38"/>
        <v>-1.7026998527999999</v>
      </c>
      <c r="BG206" s="17">
        <f t="shared" si="39"/>
        <v>1696.0056079999999</v>
      </c>
      <c r="BI206">
        <v>64</v>
      </c>
      <c r="BJ206" t="s">
        <v>385</v>
      </c>
      <c r="BK206" s="2">
        <v>44741.743923611109</v>
      </c>
      <c r="BL206" t="s">
        <v>386</v>
      </c>
      <c r="BM206" t="s">
        <v>12</v>
      </c>
      <c r="BN206">
        <v>0</v>
      </c>
      <c r="BO206">
        <v>2.7349999999999999</v>
      </c>
      <c r="BP206" s="3">
        <v>5157959</v>
      </c>
      <c r="BQ206">
        <v>958.49199999999996</v>
      </c>
      <c r="BR206" t="s">
        <v>13</v>
      </c>
      <c r="BS206" t="s">
        <v>13</v>
      </c>
      <c r="BT206" t="s">
        <v>13</v>
      </c>
      <c r="BU206" t="s">
        <v>13</v>
      </c>
    </row>
    <row r="207" spans="1:73" x14ac:dyDescent="0.3">
      <c r="A207">
        <v>65</v>
      </c>
      <c r="B207" t="s">
        <v>387</v>
      </c>
      <c r="C207" s="2">
        <v>44741.765208333331</v>
      </c>
      <c r="D207" t="s">
        <v>388</v>
      </c>
      <c r="E207" t="s">
        <v>12</v>
      </c>
      <c r="F207">
        <v>0</v>
      </c>
      <c r="G207">
        <v>6.0359999999999996</v>
      </c>
      <c r="H207" s="3">
        <v>1872</v>
      </c>
      <c r="I207">
        <v>-1E-3</v>
      </c>
      <c r="J207" t="s">
        <v>13</v>
      </c>
      <c r="K207" t="s">
        <v>13</v>
      </c>
      <c r="L207" t="s">
        <v>13</v>
      </c>
      <c r="M207" t="s">
        <v>13</v>
      </c>
      <c r="O207">
        <v>65</v>
      </c>
      <c r="P207" t="s">
        <v>387</v>
      </c>
      <c r="Q207" s="2">
        <v>44741.765208333331</v>
      </c>
      <c r="R207" t="s">
        <v>388</v>
      </c>
      <c r="S207" t="s">
        <v>12</v>
      </c>
      <c r="T207">
        <v>0</v>
      </c>
      <c r="U207" t="s">
        <v>13</v>
      </c>
      <c r="V207" t="s">
        <v>13</v>
      </c>
      <c r="W207" t="s">
        <v>13</v>
      </c>
      <c r="X207" t="s">
        <v>13</v>
      </c>
      <c r="Y207" t="s">
        <v>13</v>
      </c>
      <c r="Z207" t="s">
        <v>13</v>
      </c>
      <c r="AA207" t="s">
        <v>13</v>
      </c>
      <c r="AC207">
        <v>65</v>
      </c>
      <c r="AD207" t="s">
        <v>387</v>
      </c>
      <c r="AE207" s="2">
        <v>44741.765208333331</v>
      </c>
      <c r="AF207" t="s">
        <v>388</v>
      </c>
      <c r="AG207" t="s">
        <v>12</v>
      </c>
      <c r="AH207">
        <v>0</v>
      </c>
      <c r="AI207">
        <v>12.127000000000001</v>
      </c>
      <c r="AJ207" s="3">
        <v>34149</v>
      </c>
      <c r="AK207">
        <v>7.1360000000000001</v>
      </c>
      <c r="AL207" t="s">
        <v>13</v>
      </c>
      <c r="AM207" t="s">
        <v>13</v>
      </c>
      <c r="AN207" t="s">
        <v>13</v>
      </c>
      <c r="AO207" t="s">
        <v>13</v>
      </c>
      <c r="AQ207">
        <v>1</v>
      </c>
      <c r="AS207" s="14">
        <v>99</v>
      </c>
      <c r="AT207" s="10">
        <f t="shared" si="30"/>
        <v>0.26711979519999995</v>
      </c>
      <c r="AU207" s="11">
        <f t="shared" si="31"/>
        <v>6925.1380447904794</v>
      </c>
      <c r="AW207" s="6">
        <f t="shared" si="32"/>
        <v>0.76722816000000016</v>
      </c>
      <c r="AX207" s="7">
        <f t="shared" si="33"/>
        <v>6292.85510080323</v>
      </c>
      <c r="AZ207" s="8">
        <f t="shared" si="34"/>
        <v>0.23857694720000033</v>
      </c>
      <c r="BA207" s="9">
        <f t="shared" si="35"/>
        <v>6506.46913269174</v>
      </c>
      <c r="BC207" s="10">
        <f t="shared" si="36"/>
        <v>0.26711979519999995</v>
      </c>
      <c r="BD207" s="11">
        <f t="shared" si="37"/>
        <v>6925.1380447904794</v>
      </c>
      <c r="BF207" s="16">
        <f t="shared" si="38"/>
        <v>-1.3441049631999999</v>
      </c>
      <c r="BG207" s="17">
        <f t="shared" si="39"/>
        <v>1689.0336362799999</v>
      </c>
      <c r="BI207">
        <v>65</v>
      </c>
      <c r="BJ207" t="s">
        <v>387</v>
      </c>
      <c r="BK207" s="2">
        <v>44741.765208333331</v>
      </c>
      <c r="BL207" t="s">
        <v>388</v>
      </c>
      <c r="BM207" t="s">
        <v>12</v>
      </c>
      <c r="BN207">
        <v>0</v>
      </c>
      <c r="BO207">
        <v>2.698</v>
      </c>
      <c r="BP207" s="3">
        <v>5349322</v>
      </c>
      <c r="BQ207">
        <v>959.86800000000005</v>
      </c>
      <c r="BR207" t="s">
        <v>13</v>
      </c>
      <c r="BS207" t="s">
        <v>13</v>
      </c>
      <c r="BT207" t="s">
        <v>13</v>
      </c>
      <c r="BU207" t="s">
        <v>13</v>
      </c>
    </row>
    <row r="208" spans="1:73" x14ac:dyDescent="0.3">
      <c r="A208">
        <v>66</v>
      </c>
      <c r="B208" t="s">
        <v>389</v>
      </c>
      <c r="C208" s="2">
        <v>44741.786481481482</v>
      </c>
      <c r="D208" t="s">
        <v>390</v>
      </c>
      <c r="E208" t="s">
        <v>12</v>
      </c>
      <c r="F208">
        <v>0</v>
      </c>
      <c r="G208">
        <v>6.0549999999999997</v>
      </c>
      <c r="H208" s="3">
        <v>1756</v>
      </c>
      <c r="I208">
        <v>-1E-3</v>
      </c>
      <c r="J208" t="s">
        <v>13</v>
      </c>
      <c r="K208" t="s">
        <v>13</v>
      </c>
      <c r="L208" t="s">
        <v>13</v>
      </c>
      <c r="M208" t="s">
        <v>13</v>
      </c>
      <c r="O208">
        <v>66</v>
      </c>
      <c r="P208" t="s">
        <v>389</v>
      </c>
      <c r="Q208" s="2">
        <v>44741.786481481482</v>
      </c>
      <c r="R208" t="s">
        <v>390</v>
      </c>
      <c r="S208" t="s">
        <v>12</v>
      </c>
      <c r="T208">
        <v>0</v>
      </c>
      <c r="U208" t="s">
        <v>13</v>
      </c>
      <c r="V208" s="3" t="s">
        <v>13</v>
      </c>
      <c r="W208" t="s">
        <v>13</v>
      </c>
      <c r="X208" t="s">
        <v>13</v>
      </c>
      <c r="Y208" t="s">
        <v>13</v>
      </c>
      <c r="Z208" t="s">
        <v>13</v>
      </c>
      <c r="AA208" t="s">
        <v>13</v>
      </c>
      <c r="AC208">
        <v>66</v>
      </c>
      <c r="AD208" t="s">
        <v>389</v>
      </c>
      <c r="AE208" s="2">
        <v>44741.786481481482</v>
      </c>
      <c r="AF208" t="s">
        <v>390</v>
      </c>
      <c r="AG208" t="s">
        <v>12</v>
      </c>
      <c r="AH208">
        <v>0</v>
      </c>
      <c r="AI208">
        <v>12.157</v>
      </c>
      <c r="AJ208" s="3">
        <v>26476</v>
      </c>
      <c r="AK208">
        <v>5.5259999999999998</v>
      </c>
      <c r="AL208" t="s">
        <v>13</v>
      </c>
      <c r="AM208" t="s">
        <v>13</v>
      </c>
      <c r="AN208" t="s">
        <v>13</v>
      </c>
      <c r="AO208" t="s">
        <v>13</v>
      </c>
      <c r="AQ208">
        <v>1</v>
      </c>
      <c r="AS208" s="14">
        <v>100</v>
      </c>
      <c r="AT208" s="10">
        <f t="shared" si="30"/>
        <v>0.10912218080000002</v>
      </c>
      <c r="AU208" s="11">
        <f t="shared" si="31"/>
        <v>5351.0002267404798</v>
      </c>
      <c r="AW208" s="6">
        <f t="shared" si="32"/>
        <v>0.44450513999999952</v>
      </c>
      <c r="AX208" s="7">
        <f t="shared" si="33"/>
        <v>4899.47997478448</v>
      </c>
      <c r="AZ208" s="8">
        <f t="shared" si="34"/>
        <v>-0.1805029112000005</v>
      </c>
      <c r="BA208" s="9">
        <f t="shared" si="35"/>
        <v>5046.9552883542401</v>
      </c>
      <c r="BC208" s="10">
        <f t="shared" si="36"/>
        <v>0.10912218080000002</v>
      </c>
      <c r="BD208" s="11">
        <f t="shared" si="37"/>
        <v>5351.0002267404798</v>
      </c>
      <c r="BF208" s="16">
        <f t="shared" si="38"/>
        <v>-1.5169270527999998</v>
      </c>
      <c r="BG208" s="17">
        <f t="shared" si="39"/>
        <v>1654.02173728</v>
      </c>
      <c r="BI208">
        <v>66</v>
      </c>
      <c r="BJ208" t="s">
        <v>389</v>
      </c>
      <c r="BK208" s="2">
        <v>44741.786481481482</v>
      </c>
      <c r="BL208" t="s">
        <v>390</v>
      </c>
      <c r="BM208" t="s">
        <v>12</v>
      </c>
      <c r="BN208">
        <v>0</v>
      </c>
      <c r="BO208">
        <v>2.7170000000000001</v>
      </c>
      <c r="BP208" s="3">
        <v>5007515</v>
      </c>
      <c r="BQ208">
        <v>957.24800000000005</v>
      </c>
      <c r="BR208" t="s">
        <v>13</v>
      </c>
      <c r="BS208" t="s">
        <v>13</v>
      </c>
      <c r="BT208" t="s">
        <v>13</v>
      </c>
      <c r="BU208" t="s">
        <v>13</v>
      </c>
    </row>
    <row r="209" spans="1:73" x14ac:dyDescent="0.3">
      <c r="A209">
        <v>67</v>
      </c>
      <c r="B209" t="s">
        <v>391</v>
      </c>
      <c r="C209" s="2">
        <v>44741.80777777778</v>
      </c>
      <c r="D209" t="s">
        <v>392</v>
      </c>
      <c r="E209" t="s">
        <v>12</v>
      </c>
      <c r="F209">
        <v>0</v>
      </c>
      <c r="G209">
        <v>6.0140000000000002</v>
      </c>
      <c r="H209" s="3">
        <v>7682</v>
      </c>
      <c r="I209">
        <v>1.0999999999999999E-2</v>
      </c>
      <c r="J209" t="s">
        <v>13</v>
      </c>
      <c r="K209" t="s">
        <v>13</v>
      </c>
      <c r="L209" t="s">
        <v>13</v>
      </c>
      <c r="M209" t="s">
        <v>13</v>
      </c>
      <c r="O209">
        <v>67</v>
      </c>
      <c r="P209" t="s">
        <v>391</v>
      </c>
      <c r="Q209" s="2">
        <v>44741.80777777778</v>
      </c>
      <c r="R209" t="s">
        <v>392</v>
      </c>
      <c r="S209" t="s">
        <v>12</v>
      </c>
      <c r="T209">
        <v>0</v>
      </c>
      <c r="U209" t="s">
        <v>13</v>
      </c>
      <c r="V209" s="3" t="s">
        <v>13</v>
      </c>
      <c r="W209" t="s">
        <v>13</v>
      </c>
      <c r="X209" t="s">
        <v>13</v>
      </c>
      <c r="Y209" t="s">
        <v>13</v>
      </c>
      <c r="Z209" t="s">
        <v>13</v>
      </c>
      <c r="AA209" t="s">
        <v>13</v>
      </c>
      <c r="AC209">
        <v>67</v>
      </c>
      <c r="AD209" t="s">
        <v>391</v>
      </c>
      <c r="AE209" s="2">
        <v>44741.80777777778</v>
      </c>
      <c r="AF209" t="s">
        <v>392</v>
      </c>
      <c r="AG209" t="s">
        <v>12</v>
      </c>
      <c r="AH209">
        <v>0</v>
      </c>
      <c r="AI209">
        <v>12.145</v>
      </c>
      <c r="AJ209" s="3">
        <v>14209</v>
      </c>
      <c r="AK209">
        <v>2.9390000000000001</v>
      </c>
      <c r="AL209" t="s">
        <v>13</v>
      </c>
      <c r="AM209" t="s">
        <v>13</v>
      </c>
      <c r="AN209" t="s">
        <v>13</v>
      </c>
      <c r="AO209" t="s">
        <v>13</v>
      </c>
      <c r="AQ209">
        <v>1</v>
      </c>
      <c r="AS209" s="14">
        <v>101</v>
      </c>
      <c r="AT209" s="10">
        <f t="shared" si="30"/>
        <v>13.183308717200001</v>
      </c>
      <c r="AU209" s="11">
        <f t="shared" si="31"/>
        <v>2828.1479222208804</v>
      </c>
      <c r="AW209" s="6">
        <f t="shared" si="32"/>
        <v>17.662838884999999</v>
      </c>
      <c r="AX209" s="7">
        <f t="shared" si="33"/>
        <v>2656.50560810363</v>
      </c>
      <c r="AZ209" s="8">
        <f t="shared" si="34"/>
        <v>19.233475464200001</v>
      </c>
      <c r="BA209" s="9">
        <f t="shared" si="35"/>
        <v>2709.6199762269398</v>
      </c>
      <c r="BC209" s="10">
        <f t="shared" si="36"/>
        <v>13.183308717200001</v>
      </c>
      <c r="BD209" s="11">
        <f t="shared" si="37"/>
        <v>2828.1479222208804</v>
      </c>
      <c r="BF209" s="16">
        <f t="shared" si="38"/>
        <v>7.8352348847999993</v>
      </c>
      <c r="BG209" s="17">
        <f t="shared" si="39"/>
        <v>1177.32857068</v>
      </c>
      <c r="BI209">
        <v>67</v>
      </c>
      <c r="BJ209" t="s">
        <v>391</v>
      </c>
      <c r="BK209" s="2">
        <v>44741.80777777778</v>
      </c>
      <c r="BL209" t="s">
        <v>392</v>
      </c>
      <c r="BM209" t="s">
        <v>12</v>
      </c>
      <c r="BN209">
        <v>0</v>
      </c>
      <c r="BO209">
        <v>2.698</v>
      </c>
      <c r="BP209" s="3">
        <v>5331103</v>
      </c>
      <c r="BQ209">
        <v>959.74400000000003</v>
      </c>
      <c r="BR209" t="s">
        <v>13</v>
      </c>
      <c r="BS209" t="s">
        <v>13</v>
      </c>
      <c r="BT209" t="s">
        <v>13</v>
      </c>
      <c r="BU209" t="s">
        <v>13</v>
      </c>
    </row>
    <row r="210" spans="1:73" x14ac:dyDescent="0.3">
      <c r="A210">
        <v>68</v>
      </c>
      <c r="B210" t="s">
        <v>393</v>
      </c>
      <c r="C210" s="2">
        <v>44741.829062500001</v>
      </c>
      <c r="D210" t="s">
        <v>394</v>
      </c>
      <c r="E210" t="s">
        <v>12</v>
      </c>
      <c r="F210">
        <v>0</v>
      </c>
      <c r="G210">
        <v>6.0629999999999997</v>
      </c>
      <c r="H210" s="3">
        <v>1598</v>
      </c>
      <c r="I210">
        <v>-2E-3</v>
      </c>
      <c r="J210" t="s">
        <v>13</v>
      </c>
      <c r="K210" t="s">
        <v>13</v>
      </c>
      <c r="L210" t="s">
        <v>13</v>
      </c>
      <c r="M210" t="s">
        <v>13</v>
      </c>
      <c r="O210">
        <v>68</v>
      </c>
      <c r="P210" t="s">
        <v>393</v>
      </c>
      <c r="Q210" s="2">
        <v>44741.829062500001</v>
      </c>
      <c r="R210" t="s">
        <v>394</v>
      </c>
      <c r="S210" t="s">
        <v>12</v>
      </c>
      <c r="T210">
        <v>0</v>
      </c>
      <c r="U210" t="s">
        <v>13</v>
      </c>
      <c r="V210" s="3" t="s">
        <v>13</v>
      </c>
      <c r="W210" t="s">
        <v>13</v>
      </c>
      <c r="X210" t="s">
        <v>13</v>
      </c>
      <c r="Y210" t="s">
        <v>13</v>
      </c>
      <c r="Z210" t="s">
        <v>13</v>
      </c>
      <c r="AA210" t="s">
        <v>13</v>
      </c>
      <c r="AC210">
        <v>68</v>
      </c>
      <c r="AD210" t="s">
        <v>393</v>
      </c>
      <c r="AE210" s="2">
        <v>44741.829062500001</v>
      </c>
      <c r="AF210" t="s">
        <v>394</v>
      </c>
      <c r="AG210" t="s">
        <v>12</v>
      </c>
      <c r="AH210">
        <v>0</v>
      </c>
      <c r="AI210">
        <v>12.186999999999999</v>
      </c>
      <c r="AJ210" s="3">
        <v>4826</v>
      </c>
      <c r="AK210">
        <v>0.94899999999999995</v>
      </c>
      <c r="AL210" t="s">
        <v>13</v>
      </c>
      <c r="AM210" t="s">
        <v>13</v>
      </c>
      <c r="AN210" t="s">
        <v>13</v>
      </c>
      <c r="AO210" t="s">
        <v>13</v>
      </c>
      <c r="AQ210">
        <v>1</v>
      </c>
      <c r="AS210" s="14">
        <v>102</v>
      </c>
      <c r="AT210" s="10">
        <f t="shared" si="30"/>
        <v>-9.9791138799999901E-2</v>
      </c>
      <c r="AU210" s="11">
        <f t="shared" si="31"/>
        <v>893.23983215647991</v>
      </c>
      <c r="AW210" s="6">
        <f t="shared" si="32"/>
        <v>5.8540849999992872E-3</v>
      </c>
      <c r="AX210" s="7">
        <f t="shared" si="33"/>
        <v>928.10846937548001</v>
      </c>
      <c r="AZ210" s="8">
        <f t="shared" si="34"/>
        <v>-0.75382735180000005</v>
      </c>
      <c r="BA210" s="9">
        <f t="shared" si="35"/>
        <v>918.49450011224008</v>
      </c>
      <c r="BC210" s="10">
        <f t="shared" si="36"/>
        <v>-9.9791138799999901E-2</v>
      </c>
      <c r="BD210" s="11">
        <f t="shared" si="37"/>
        <v>893.23983215647991</v>
      </c>
      <c r="BF210" s="16">
        <f t="shared" si="38"/>
        <v>-1.7516646191999996</v>
      </c>
      <c r="BG210" s="17">
        <f t="shared" si="39"/>
        <v>463.30291328000004</v>
      </c>
      <c r="BI210">
        <v>68</v>
      </c>
      <c r="BJ210" t="s">
        <v>393</v>
      </c>
      <c r="BK210" s="2">
        <v>44741.829062500001</v>
      </c>
      <c r="BL210" t="s">
        <v>394</v>
      </c>
      <c r="BM210" t="s">
        <v>12</v>
      </c>
      <c r="BN210">
        <v>0</v>
      </c>
      <c r="BO210">
        <v>2.7189999999999999</v>
      </c>
      <c r="BP210" s="3">
        <v>5065203</v>
      </c>
      <c r="BQ210">
        <v>957.74599999999998</v>
      </c>
      <c r="BR210" t="s">
        <v>13</v>
      </c>
      <c r="BS210" t="s">
        <v>13</v>
      </c>
      <c r="BT210" t="s">
        <v>13</v>
      </c>
      <c r="BU210" t="s">
        <v>13</v>
      </c>
    </row>
    <row r="211" spans="1:73" x14ac:dyDescent="0.3">
      <c r="A211">
        <v>69</v>
      </c>
      <c r="B211" t="s">
        <v>395</v>
      </c>
      <c r="C211" s="2">
        <v>44741.850347222222</v>
      </c>
      <c r="D211" t="s">
        <v>396</v>
      </c>
      <c r="E211" t="s">
        <v>12</v>
      </c>
      <c r="F211">
        <v>0</v>
      </c>
      <c r="G211">
        <v>6.0229999999999997</v>
      </c>
      <c r="H211" s="3">
        <v>33848</v>
      </c>
      <c r="I211">
        <v>6.4000000000000001E-2</v>
      </c>
      <c r="J211" t="s">
        <v>13</v>
      </c>
      <c r="K211" t="s">
        <v>13</v>
      </c>
      <c r="L211" t="s">
        <v>13</v>
      </c>
      <c r="M211" t="s">
        <v>13</v>
      </c>
      <c r="O211">
        <v>69</v>
      </c>
      <c r="P211" t="s">
        <v>395</v>
      </c>
      <c r="Q211" s="2">
        <v>44741.850347222222</v>
      </c>
      <c r="R211" t="s">
        <v>396</v>
      </c>
      <c r="S211" t="s">
        <v>12</v>
      </c>
      <c r="T211">
        <v>0</v>
      </c>
      <c r="U211" t="s">
        <v>13</v>
      </c>
      <c r="V211" t="s">
        <v>13</v>
      </c>
      <c r="W211" t="s">
        <v>13</v>
      </c>
      <c r="X211" t="s">
        <v>13</v>
      </c>
      <c r="Y211" t="s">
        <v>13</v>
      </c>
      <c r="Z211" t="s">
        <v>13</v>
      </c>
      <c r="AA211" t="s">
        <v>13</v>
      </c>
      <c r="AC211">
        <v>69</v>
      </c>
      <c r="AD211" t="s">
        <v>395</v>
      </c>
      <c r="AE211" s="2">
        <v>44741.850347222222</v>
      </c>
      <c r="AF211" t="s">
        <v>396</v>
      </c>
      <c r="AG211" t="s">
        <v>12</v>
      </c>
      <c r="AH211">
        <v>0</v>
      </c>
      <c r="AI211">
        <v>12.164999999999999</v>
      </c>
      <c r="AJ211" s="3">
        <v>16671</v>
      </c>
      <c r="AK211">
        <v>3.4590000000000001</v>
      </c>
      <c r="AL211" t="s">
        <v>13</v>
      </c>
      <c r="AM211" t="s">
        <v>13</v>
      </c>
      <c r="AN211" t="s">
        <v>13</v>
      </c>
      <c r="AO211" t="s">
        <v>13</v>
      </c>
      <c r="AQ211">
        <v>1</v>
      </c>
      <c r="AS211" s="14">
        <v>103</v>
      </c>
      <c r="AT211" s="10">
        <f t="shared" si="30"/>
        <v>76.912830360643824</v>
      </c>
      <c r="AU211" s="11">
        <f t="shared" si="31"/>
        <v>3335.1031244096803</v>
      </c>
      <c r="AW211" s="6">
        <f t="shared" si="32"/>
        <v>105.85165818571521</v>
      </c>
      <c r="AX211" s="7">
        <f t="shared" si="33"/>
        <v>3108.1882209324303</v>
      </c>
      <c r="AZ211" s="8">
        <f t="shared" si="34"/>
        <v>88.6398664291264</v>
      </c>
      <c r="BA211" s="9">
        <f t="shared" si="35"/>
        <v>3179.1181843613399</v>
      </c>
      <c r="BC211" s="10">
        <f t="shared" si="36"/>
        <v>76.912830360643824</v>
      </c>
      <c r="BD211" s="11">
        <f t="shared" si="37"/>
        <v>3335.1031244096803</v>
      </c>
      <c r="BF211" s="16">
        <f t="shared" si="38"/>
        <v>61.893039580799993</v>
      </c>
      <c r="BG211" s="17">
        <f t="shared" si="39"/>
        <v>1314.5220434799999</v>
      </c>
      <c r="BI211">
        <v>69</v>
      </c>
      <c r="BJ211" t="s">
        <v>395</v>
      </c>
      <c r="BK211" s="2">
        <v>44741.850347222222</v>
      </c>
      <c r="BL211" t="s">
        <v>396</v>
      </c>
      <c r="BM211" t="s">
        <v>12</v>
      </c>
      <c r="BN211">
        <v>0</v>
      </c>
      <c r="BO211">
        <v>2.718</v>
      </c>
      <c r="BP211" s="3">
        <v>5134815</v>
      </c>
      <c r="BQ211">
        <v>958.31100000000004</v>
      </c>
      <c r="BR211" t="s">
        <v>13</v>
      </c>
      <c r="BS211" t="s">
        <v>13</v>
      </c>
      <c r="BT211" t="s">
        <v>13</v>
      </c>
      <c r="BU211" t="s">
        <v>13</v>
      </c>
    </row>
    <row r="212" spans="1:73" x14ac:dyDescent="0.3">
      <c r="A212">
        <v>70</v>
      </c>
      <c r="B212" t="s">
        <v>397</v>
      </c>
      <c r="C212" s="2">
        <v>44741.871608796297</v>
      </c>
      <c r="D212" t="s">
        <v>398</v>
      </c>
      <c r="E212" t="s">
        <v>12</v>
      </c>
      <c r="F212">
        <v>0</v>
      </c>
      <c r="G212">
        <v>6.0190000000000001</v>
      </c>
      <c r="H212" s="3">
        <v>88674</v>
      </c>
      <c r="I212">
        <v>0.17399999999999999</v>
      </c>
      <c r="J212" t="s">
        <v>13</v>
      </c>
      <c r="K212" t="s">
        <v>13</v>
      </c>
      <c r="L212" t="s">
        <v>13</v>
      </c>
      <c r="M212" t="s">
        <v>13</v>
      </c>
      <c r="O212">
        <v>70</v>
      </c>
      <c r="P212" t="s">
        <v>397</v>
      </c>
      <c r="Q212" s="2">
        <v>44741.871608796297</v>
      </c>
      <c r="R212" t="s">
        <v>398</v>
      </c>
      <c r="S212" t="s">
        <v>12</v>
      </c>
      <c r="T212">
        <v>0</v>
      </c>
      <c r="U212" t="s">
        <v>13</v>
      </c>
      <c r="V212" t="s">
        <v>13</v>
      </c>
      <c r="W212" t="s">
        <v>13</v>
      </c>
      <c r="X212" t="s">
        <v>13</v>
      </c>
      <c r="Y212" t="s">
        <v>13</v>
      </c>
      <c r="Z212" t="s">
        <v>13</v>
      </c>
      <c r="AA212" t="s">
        <v>13</v>
      </c>
      <c r="AC212">
        <v>70</v>
      </c>
      <c r="AD212" t="s">
        <v>397</v>
      </c>
      <c r="AE212" s="2">
        <v>44741.871608796297</v>
      </c>
      <c r="AF212" t="s">
        <v>398</v>
      </c>
      <c r="AG212" t="s">
        <v>12</v>
      </c>
      <c r="AH212">
        <v>0</v>
      </c>
      <c r="AI212">
        <v>12.109</v>
      </c>
      <c r="AJ212" s="3">
        <v>69366</v>
      </c>
      <c r="AK212">
        <v>14.446999999999999</v>
      </c>
      <c r="AL212" t="s">
        <v>13</v>
      </c>
      <c r="AM212" t="s">
        <v>13</v>
      </c>
      <c r="AN212" t="s">
        <v>13</v>
      </c>
      <c r="AO212" t="s">
        <v>13</v>
      </c>
      <c r="AQ212">
        <v>1</v>
      </c>
      <c r="AS212" s="14">
        <v>104</v>
      </c>
      <c r="AT212" s="10">
        <f t="shared" si="30"/>
        <v>205.10325967565095</v>
      </c>
      <c r="AU212" s="11">
        <f t="shared" si="31"/>
        <v>14111.459097282879</v>
      </c>
      <c r="AW212" s="6">
        <f t="shared" si="32"/>
        <v>272.57738951112879</v>
      </c>
      <c r="AX212" s="7">
        <f t="shared" si="33"/>
        <v>12593.25963442188</v>
      </c>
      <c r="AZ212" s="8">
        <f t="shared" si="34"/>
        <v>232.2942438364316</v>
      </c>
      <c r="BA212" s="9">
        <f t="shared" si="35"/>
        <v>13180.683901795441</v>
      </c>
      <c r="BC212" s="10">
        <f t="shared" si="36"/>
        <v>205.10325967565095</v>
      </c>
      <c r="BD212" s="11">
        <f t="shared" si="37"/>
        <v>14111.459097282879</v>
      </c>
      <c r="BF212" s="16">
        <f t="shared" si="38"/>
        <v>242.65624759519997</v>
      </c>
      <c r="BG212" s="17">
        <f t="shared" si="39"/>
        <v>-748.25745632000019</v>
      </c>
      <c r="BI212">
        <v>70</v>
      </c>
      <c r="BJ212" t="s">
        <v>397</v>
      </c>
      <c r="BK212" s="2">
        <v>44741.871608796297</v>
      </c>
      <c r="BL212" t="s">
        <v>398</v>
      </c>
      <c r="BM212" t="s">
        <v>12</v>
      </c>
      <c r="BN212">
        <v>0</v>
      </c>
      <c r="BO212">
        <v>2.7189999999999999</v>
      </c>
      <c r="BP212" s="3">
        <v>5001739</v>
      </c>
      <c r="BQ212">
        <v>957.19600000000003</v>
      </c>
      <c r="BR212" t="s">
        <v>13</v>
      </c>
      <c r="BS212" t="s">
        <v>13</v>
      </c>
      <c r="BT212" t="s">
        <v>13</v>
      </c>
      <c r="BU212" t="s">
        <v>13</v>
      </c>
    </row>
    <row r="213" spans="1:73" x14ac:dyDescent="0.3">
      <c r="A213">
        <v>71</v>
      </c>
      <c r="B213" t="s">
        <v>399</v>
      </c>
      <c r="C213" s="2">
        <v>44741.892881944441</v>
      </c>
      <c r="D213" t="s">
        <v>400</v>
      </c>
      <c r="E213" t="s">
        <v>12</v>
      </c>
      <c r="F213">
        <v>0</v>
      </c>
      <c r="G213">
        <v>6.01</v>
      </c>
      <c r="H213" s="3">
        <v>34275</v>
      </c>
      <c r="I213">
        <v>6.4000000000000001E-2</v>
      </c>
      <c r="J213" t="s">
        <v>13</v>
      </c>
      <c r="K213" t="s">
        <v>13</v>
      </c>
      <c r="L213" t="s">
        <v>13</v>
      </c>
      <c r="M213" t="s">
        <v>13</v>
      </c>
      <c r="O213">
        <v>71</v>
      </c>
      <c r="P213" t="s">
        <v>399</v>
      </c>
      <c r="Q213" s="2">
        <v>44741.892881944441</v>
      </c>
      <c r="R213" t="s">
        <v>400</v>
      </c>
      <c r="S213" t="s">
        <v>12</v>
      </c>
      <c r="T213">
        <v>0</v>
      </c>
      <c r="U213" t="s">
        <v>13</v>
      </c>
      <c r="V213" s="3" t="s">
        <v>13</v>
      </c>
      <c r="W213" t="s">
        <v>13</v>
      </c>
      <c r="X213" t="s">
        <v>13</v>
      </c>
      <c r="Y213" t="s">
        <v>13</v>
      </c>
      <c r="Z213" t="s">
        <v>13</v>
      </c>
      <c r="AA213" t="s">
        <v>13</v>
      </c>
      <c r="AC213">
        <v>71</v>
      </c>
      <c r="AD213" t="s">
        <v>399</v>
      </c>
      <c r="AE213" s="2">
        <v>44741.892881944441</v>
      </c>
      <c r="AF213" t="s">
        <v>400</v>
      </c>
      <c r="AG213" t="s">
        <v>12</v>
      </c>
      <c r="AH213">
        <v>0</v>
      </c>
      <c r="AI213">
        <v>12.138999999999999</v>
      </c>
      <c r="AJ213" s="3">
        <v>21970</v>
      </c>
      <c r="AK213">
        <v>4.577</v>
      </c>
      <c r="AL213" t="s">
        <v>13</v>
      </c>
      <c r="AM213" t="s">
        <v>13</v>
      </c>
      <c r="AN213" t="s">
        <v>13</v>
      </c>
      <c r="AO213" t="s">
        <v>13</v>
      </c>
      <c r="AQ213">
        <v>1</v>
      </c>
      <c r="AS213" s="14">
        <v>105</v>
      </c>
      <c r="AT213" s="10">
        <f t="shared" si="30"/>
        <v>77.913083571162502</v>
      </c>
      <c r="AU213" s="11">
        <f t="shared" si="31"/>
        <v>4425.1809834320002</v>
      </c>
      <c r="AW213" s="6">
        <f t="shared" si="32"/>
        <v>107.16912313487501</v>
      </c>
      <c r="AX213" s="7">
        <f t="shared" si="33"/>
        <v>4077.7701199070002</v>
      </c>
      <c r="AZ213" s="8">
        <f t="shared" si="34"/>
        <v>89.761494626937505</v>
      </c>
      <c r="BA213" s="9">
        <f t="shared" si="35"/>
        <v>4188.9576085659992</v>
      </c>
      <c r="BC213" s="10">
        <f t="shared" si="36"/>
        <v>77.913083571162502</v>
      </c>
      <c r="BD213" s="11">
        <f t="shared" si="37"/>
        <v>4425.1809834320002</v>
      </c>
      <c r="BF213" s="16">
        <f t="shared" si="38"/>
        <v>62.947801999999996</v>
      </c>
      <c r="BG213" s="17">
        <f t="shared" si="39"/>
        <v>1539.0697120000002</v>
      </c>
      <c r="BI213">
        <v>71</v>
      </c>
      <c r="BJ213" t="s">
        <v>399</v>
      </c>
      <c r="BK213" s="2">
        <v>44741.892881944441</v>
      </c>
      <c r="BL213" t="s">
        <v>400</v>
      </c>
      <c r="BM213" t="s">
        <v>12</v>
      </c>
      <c r="BN213">
        <v>0</v>
      </c>
      <c r="BO213">
        <v>2.6989999999999998</v>
      </c>
      <c r="BP213" s="3">
        <v>5357297</v>
      </c>
      <c r="BQ213">
        <v>959.92100000000005</v>
      </c>
      <c r="BR213" t="s">
        <v>13</v>
      </c>
      <c r="BS213" t="s">
        <v>13</v>
      </c>
      <c r="BT213" t="s">
        <v>13</v>
      </c>
      <c r="BU213" t="s">
        <v>13</v>
      </c>
    </row>
    <row r="214" spans="1:73" x14ac:dyDescent="0.3">
      <c r="A214">
        <v>72</v>
      </c>
      <c r="B214" t="s">
        <v>401</v>
      </c>
      <c r="C214" s="2">
        <v>44741.914155092592</v>
      </c>
      <c r="D214" t="s">
        <v>402</v>
      </c>
      <c r="E214" t="s">
        <v>12</v>
      </c>
      <c r="F214">
        <v>0</v>
      </c>
      <c r="G214">
        <v>6.0209999999999999</v>
      </c>
      <c r="H214" s="3">
        <v>17784</v>
      </c>
      <c r="I214">
        <v>3.1E-2</v>
      </c>
      <c r="J214" t="s">
        <v>13</v>
      </c>
      <c r="K214" t="s">
        <v>13</v>
      </c>
      <c r="L214" t="s">
        <v>13</v>
      </c>
      <c r="M214" t="s">
        <v>13</v>
      </c>
      <c r="O214">
        <v>72</v>
      </c>
      <c r="P214" t="s">
        <v>401</v>
      </c>
      <c r="Q214" s="2">
        <v>44741.914155092592</v>
      </c>
      <c r="R214" t="s">
        <v>402</v>
      </c>
      <c r="S214" t="s">
        <v>12</v>
      </c>
      <c r="T214">
        <v>0</v>
      </c>
      <c r="U214" t="s">
        <v>13</v>
      </c>
      <c r="V214" s="3" t="s">
        <v>13</v>
      </c>
      <c r="W214" t="s">
        <v>13</v>
      </c>
      <c r="X214" t="s">
        <v>13</v>
      </c>
      <c r="Y214" t="s">
        <v>13</v>
      </c>
      <c r="Z214" t="s">
        <v>13</v>
      </c>
      <c r="AA214" t="s">
        <v>13</v>
      </c>
      <c r="AC214">
        <v>72</v>
      </c>
      <c r="AD214" t="s">
        <v>401</v>
      </c>
      <c r="AE214" s="2">
        <v>44741.914155092592</v>
      </c>
      <c r="AF214" t="s">
        <v>402</v>
      </c>
      <c r="AG214" t="s">
        <v>12</v>
      </c>
      <c r="AH214">
        <v>0</v>
      </c>
      <c r="AI214">
        <v>12.103999999999999</v>
      </c>
      <c r="AJ214" s="3">
        <v>73234</v>
      </c>
      <c r="AK214">
        <v>15.243</v>
      </c>
      <c r="AL214" t="s">
        <v>13</v>
      </c>
      <c r="AM214" t="s">
        <v>13</v>
      </c>
      <c r="AN214" t="s">
        <v>13</v>
      </c>
      <c r="AO214" t="s">
        <v>13</v>
      </c>
      <c r="AQ214">
        <v>1</v>
      </c>
      <c r="AS214" s="14">
        <v>106</v>
      </c>
      <c r="AT214" s="10">
        <f t="shared" si="30"/>
        <v>39.261359561365758</v>
      </c>
      <c r="AU214" s="11">
        <f t="shared" si="31"/>
        <v>14896.898457346879</v>
      </c>
      <c r="AW214" s="6">
        <f t="shared" si="32"/>
        <v>56.071603890572796</v>
      </c>
      <c r="AX214" s="7">
        <f t="shared" si="33"/>
        <v>13275.764358685879</v>
      </c>
      <c r="AZ214" s="8">
        <f t="shared" si="34"/>
        <v>46.411502877689607</v>
      </c>
      <c r="BA214" s="9">
        <f t="shared" si="35"/>
        <v>13911.27686302744</v>
      </c>
      <c r="BC214" s="10">
        <f t="shared" si="36"/>
        <v>39.261359561365758</v>
      </c>
      <c r="BD214" s="11">
        <f t="shared" si="37"/>
        <v>14896.898457346879</v>
      </c>
      <c r="BF214" s="16">
        <f t="shared" si="38"/>
        <v>26.238888771199996</v>
      </c>
      <c r="BG214" s="17">
        <f t="shared" si="39"/>
        <v>-1275.98416832</v>
      </c>
      <c r="BI214">
        <v>72</v>
      </c>
      <c r="BJ214" t="s">
        <v>401</v>
      </c>
      <c r="BK214" s="2">
        <v>44741.914155092592</v>
      </c>
      <c r="BL214" t="s">
        <v>402</v>
      </c>
      <c r="BM214" t="s">
        <v>12</v>
      </c>
      <c r="BN214">
        <v>0</v>
      </c>
      <c r="BO214">
        <v>2.7189999999999999</v>
      </c>
      <c r="BP214" s="3">
        <v>5030748</v>
      </c>
      <c r="BQ214">
        <v>957.452</v>
      </c>
      <c r="BR214" t="s">
        <v>13</v>
      </c>
      <c r="BS214" t="s">
        <v>13</v>
      </c>
      <c r="BT214" t="s">
        <v>13</v>
      </c>
      <c r="BU214" t="s">
        <v>13</v>
      </c>
    </row>
    <row r="215" spans="1:73" x14ac:dyDescent="0.3">
      <c r="A215">
        <v>73</v>
      </c>
      <c r="B215" t="s">
        <v>403</v>
      </c>
      <c r="C215" s="2">
        <v>44741.935439814813</v>
      </c>
      <c r="D215" t="s">
        <v>404</v>
      </c>
      <c r="E215" t="s">
        <v>12</v>
      </c>
      <c r="F215">
        <v>0</v>
      </c>
      <c r="G215">
        <v>6.0060000000000002</v>
      </c>
      <c r="H215" s="3">
        <v>79532</v>
      </c>
      <c r="I215">
        <v>0.156</v>
      </c>
      <c r="J215" t="s">
        <v>13</v>
      </c>
      <c r="K215" t="s">
        <v>13</v>
      </c>
      <c r="L215" t="s">
        <v>13</v>
      </c>
      <c r="M215" t="s">
        <v>13</v>
      </c>
      <c r="O215">
        <v>73</v>
      </c>
      <c r="P215" t="s">
        <v>403</v>
      </c>
      <c r="Q215" s="2">
        <v>44741.935439814813</v>
      </c>
      <c r="R215" t="s">
        <v>404</v>
      </c>
      <c r="S215" t="s">
        <v>12</v>
      </c>
      <c r="T215">
        <v>0</v>
      </c>
      <c r="U215" t="s">
        <v>13</v>
      </c>
      <c r="V215" s="3" t="s">
        <v>13</v>
      </c>
      <c r="W215" t="s">
        <v>13</v>
      </c>
      <c r="X215" t="s">
        <v>13</v>
      </c>
      <c r="Y215" t="s">
        <v>13</v>
      </c>
      <c r="Z215" t="s">
        <v>13</v>
      </c>
      <c r="AA215" t="s">
        <v>13</v>
      </c>
      <c r="AC215">
        <v>73</v>
      </c>
      <c r="AD215" t="s">
        <v>403</v>
      </c>
      <c r="AE215" s="2">
        <v>44741.935439814813</v>
      </c>
      <c r="AF215" t="s">
        <v>404</v>
      </c>
      <c r="AG215" t="s">
        <v>12</v>
      </c>
      <c r="AH215">
        <v>0</v>
      </c>
      <c r="AI215">
        <v>12.125</v>
      </c>
      <c r="AJ215" s="3">
        <v>32129</v>
      </c>
      <c r="AK215">
        <v>6.7130000000000001</v>
      </c>
      <c r="AL215" t="s">
        <v>13</v>
      </c>
      <c r="AM215" t="s">
        <v>13</v>
      </c>
      <c r="AN215" t="s">
        <v>13</v>
      </c>
      <c r="AO215" t="s">
        <v>13</v>
      </c>
      <c r="AQ215">
        <v>1</v>
      </c>
      <c r="AS215" s="14">
        <v>107</v>
      </c>
      <c r="AT215" s="10">
        <f t="shared" si="30"/>
        <v>183.76169319500701</v>
      </c>
      <c r="AU215" s="11">
        <f t="shared" si="31"/>
        <v>6511.0207022016803</v>
      </c>
      <c r="AW215" s="6">
        <f t="shared" si="32"/>
        <v>245.1174702886112</v>
      </c>
      <c r="AX215" s="7">
        <f t="shared" si="33"/>
        <v>5926.7508463244303</v>
      </c>
      <c r="AZ215" s="8">
        <f t="shared" si="34"/>
        <v>208.39098651199839</v>
      </c>
      <c r="BA215" s="9">
        <f t="shared" si="35"/>
        <v>6122.4220468573403</v>
      </c>
      <c r="BC215" s="10">
        <f t="shared" si="36"/>
        <v>183.76169319500701</v>
      </c>
      <c r="BD215" s="11">
        <f t="shared" si="37"/>
        <v>6511.0207022016803</v>
      </c>
      <c r="BF215" s="16">
        <f t="shared" si="38"/>
        <v>206.16658356479999</v>
      </c>
      <c r="BG215" s="17">
        <f t="shared" si="39"/>
        <v>1699.45715948</v>
      </c>
      <c r="BI215">
        <v>73</v>
      </c>
      <c r="BJ215" t="s">
        <v>403</v>
      </c>
      <c r="BK215" s="2">
        <v>44741.935439814813</v>
      </c>
      <c r="BL215" t="s">
        <v>404</v>
      </c>
      <c r="BM215" t="s">
        <v>12</v>
      </c>
      <c r="BN215">
        <v>0</v>
      </c>
      <c r="BO215">
        <v>2.698</v>
      </c>
      <c r="BP215" s="3">
        <v>5351324</v>
      </c>
      <c r="BQ215">
        <v>959.88099999999997</v>
      </c>
      <c r="BR215" t="s">
        <v>13</v>
      </c>
      <c r="BS215" t="s">
        <v>13</v>
      </c>
      <c r="BT215" t="s">
        <v>13</v>
      </c>
      <c r="BU215" t="s">
        <v>13</v>
      </c>
    </row>
    <row r="216" spans="1:73" x14ac:dyDescent="0.3">
      <c r="A216">
        <v>74</v>
      </c>
      <c r="B216" t="s">
        <v>405</v>
      </c>
      <c r="C216" s="2">
        <v>44741.956736111111</v>
      </c>
      <c r="D216" t="s">
        <v>406</v>
      </c>
      <c r="E216" t="s">
        <v>12</v>
      </c>
      <c r="F216">
        <v>0</v>
      </c>
      <c r="G216">
        <v>6.0330000000000004</v>
      </c>
      <c r="H216" s="3">
        <v>4112</v>
      </c>
      <c r="I216">
        <v>4.0000000000000001E-3</v>
      </c>
      <c r="J216" t="s">
        <v>13</v>
      </c>
      <c r="K216" t="s">
        <v>13</v>
      </c>
      <c r="L216" t="s">
        <v>13</v>
      </c>
      <c r="M216" t="s">
        <v>13</v>
      </c>
      <c r="O216">
        <v>74</v>
      </c>
      <c r="P216" t="s">
        <v>405</v>
      </c>
      <c r="Q216" s="2">
        <v>44741.956736111111</v>
      </c>
      <c r="R216" t="s">
        <v>406</v>
      </c>
      <c r="S216" t="s">
        <v>12</v>
      </c>
      <c r="T216">
        <v>0</v>
      </c>
      <c r="U216" t="s">
        <v>13</v>
      </c>
      <c r="V216" s="3" t="s">
        <v>13</v>
      </c>
      <c r="W216" t="s">
        <v>13</v>
      </c>
      <c r="X216" t="s">
        <v>13</v>
      </c>
      <c r="Y216" t="s">
        <v>13</v>
      </c>
      <c r="Z216" t="s">
        <v>13</v>
      </c>
      <c r="AA216" t="s">
        <v>13</v>
      </c>
      <c r="AC216">
        <v>74</v>
      </c>
      <c r="AD216" t="s">
        <v>405</v>
      </c>
      <c r="AE216" s="2">
        <v>44741.956736111111</v>
      </c>
      <c r="AF216" t="s">
        <v>406</v>
      </c>
      <c r="AG216" t="s">
        <v>12</v>
      </c>
      <c r="AH216">
        <v>0</v>
      </c>
      <c r="AI216">
        <v>12.164</v>
      </c>
      <c r="AJ216" s="3">
        <v>25563</v>
      </c>
      <c r="AK216">
        <v>5.3339999999999996</v>
      </c>
      <c r="AL216" t="s">
        <v>13</v>
      </c>
      <c r="AM216" t="s">
        <v>13</v>
      </c>
      <c r="AN216" t="s">
        <v>13</v>
      </c>
      <c r="AO216" t="s">
        <v>13</v>
      </c>
      <c r="AQ216">
        <v>1</v>
      </c>
      <c r="AS216" s="14">
        <v>108</v>
      </c>
      <c r="AT216" s="10">
        <f t="shared" si="30"/>
        <v>4.0849202432000009</v>
      </c>
      <c r="AU216" s="11">
        <f t="shared" si="31"/>
        <v>5163.4956229511199</v>
      </c>
      <c r="AW216" s="6">
        <f t="shared" si="32"/>
        <v>7.1112665599999989</v>
      </c>
      <c r="AX216" s="7">
        <f t="shared" si="33"/>
        <v>4733.1920783558708</v>
      </c>
      <c r="AZ216" s="8">
        <f t="shared" si="34"/>
        <v>8.0253258752000001</v>
      </c>
      <c r="BA216" s="9">
        <f t="shared" si="35"/>
        <v>4873.1622270840599</v>
      </c>
      <c r="BC216" s="10">
        <f t="shared" si="36"/>
        <v>4.0849202432000009</v>
      </c>
      <c r="BD216" s="11">
        <f t="shared" si="37"/>
        <v>5163.4956229511199</v>
      </c>
      <c r="BF216" s="16">
        <f t="shared" si="38"/>
        <v>2.0733662688000001</v>
      </c>
      <c r="BG216" s="17">
        <f t="shared" si="39"/>
        <v>1636.3726073199998</v>
      </c>
      <c r="BI216">
        <v>74</v>
      </c>
      <c r="BJ216" t="s">
        <v>405</v>
      </c>
      <c r="BK216" s="2">
        <v>44741.956736111111</v>
      </c>
      <c r="BL216" t="s">
        <v>406</v>
      </c>
      <c r="BM216" t="s">
        <v>12</v>
      </c>
      <c r="BN216">
        <v>0</v>
      </c>
      <c r="BO216">
        <v>2.7250000000000001</v>
      </c>
      <c r="BP216" s="3">
        <v>5014950</v>
      </c>
      <c r="BQ216">
        <v>957.31399999999996</v>
      </c>
      <c r="BR216" t="s">
        <v>13</v>
      </c>
      <c r="BS216" t="s">
        <v>13</v>
      </c>
      <c r="BT216" t="s">
        <v>13</v>
      </c>
      <c r="BU216" t="s">
        <v>13</v>
      </c>
    </row>
    <row r="217" spans="1:73" x14ac:dyDescent="0.3">
      <c r="A217">
        <v>75</v>
      </c>
      <c r="B217" t="s">
        <v>407</v>
      </c>
      <c r="C217" s="2">
        <v>44741.978009259263</v>
      </c>
      <c r="D217" t="s">
        <v>408</v>
      </c>
      <c r="E217" t="s">
        <v>12</v>
      </c>
      <c r="F217">
        <v>0</v>
      </c>
      <c r="G217">
        <v>6.048</v>
      </c>
      <c r="H217" s="3">
        <v>2295</v>
      </c>
      <c r="I217">
        <v>0</v>
      </c>
      <c r="J217" t="s">
        <v>13</v>
      </c>
      <c r="K217" t="s">
        <v>13</v>
      </c>
      <c r="L217" t="s">
        <v>13</v>
      </c>
      <c r="M217" t="s">
        <v>13</v>
      </c>
      <c r="O217">
        <v>75</v>
      </c>
      <c r="P217" t="s">
        <v>407</v>
      </c>
      <c r="Q217" s="2">
        <v>44741.978009259263</v>
      </c>
      <c r="R217" t="s">
        <v>408</v>
      </c>
      <c r="S217" t="s">
        <v>12</v>
      </c>
      <c r="T217">
        <v>0</v>
      </c>
      <c r="U217" t="s">
        <v>13</v>
      </c>
      <c r="V217" t="s">
        <v>13</v>
      </c>
      <c r="W217" t="s">
        <v>13</v>
      </c>
      <c r="X217" t="s">
        <v>13</v>
      </c>
      <c r="Y217" t="s">
        <v>13</v>
      </c>
      <c r="Z217" t="s">
        <v>13</v>
      </c>
      <c r="AA217" t="s">
        <v>13</v>
      </c>
      <c r="AC217">
        <v>75</v>
      </c>
      <c r="AD217" t="s">
        <v>407</v>
      </c>
      <c r="AE217" s="2">
        <v>44741.978009259263</v>
      </c>
      <c r="AF217" t="s">
        <v>408</v>
      </c>
      <c r="AG217" t="s">
        <v>12</v>
      </c>
      <c r="AH217">
        <v>0</v>
      </c>
      <c r="AI217">
        <v>12.157</v>
      </c>
      <c r="AJ217" s="3">
        <v>38903</v>
      </c>
      <c r="AK217">
        <v>8.1300000000000008</v>
      </c>
      <c r="AL217" t="s">
        <v>13</v>
      </c>
      <c r="AM217" t="s">
        <v>13</v>
      </c>
      <c r="AN217" t="s">
        <v>13</v>
      </c>
      <c r="AO217" t="s">
        <v>13</v>
      </c>
      <c r="AQ217">
        <v>1</v>
      </c>
      <c r="AS217" s="14">
        <v>109</v>
      </c>
      <c r="AT217" s="10">
        <f t="shared" si="30"/>
        <v>0.87639423249999981</v>
      </c>
      <c r="AU217" s="11">
        <f t="shared" si="31"/>
        <v>7898.9270242023204</v>
      </c>
      <c r="AW217" s="6">
        <f t="shared" si="32"/>
        <v>1.9488992812500001</v>
      </c>
      <c r="AX217" s="7">
        <f t="shared" si="33"/>
        <v>7152.44735721707</v>
      </c>
      <c r="AZ217" s="8">
        <f t="shared" si="34"/>
        <v>1.7535609012500011</v>
      </c>
      <c r="BA217" s="9">
        <f t="shared" si="35"/>
        <v>7409.7870101696599</v>
      </c>
      <c r="BC217" s="10">
        <f t="shared" si="36"/>
        <v>0.87639423249999981</v>
      </c>
      <c r="BD217" s="11">
        <f t="shared" si="37"/>
        <v>7898.9270242023204</v>
      </c>
      <c r="BF217" s="16">
        <f t="shared" si="38"/>
        <v>-0.71043471999999985</v>
      </c>
      <c r="BG217" s="17">
        <f t="shared" si="39"/>
        <v>1609.1120505200004</v>
      </c>
      <c r="BI217">
        <v>75</v>
      </c>
      <c r="BJ217" t="s">
        <v>407</v>
      </c>
      <c r="BK217" s="2">
        <v>44741.978009259263</v>
      </c>
      <c r="BL217" t="s">
        <v>408</v>
      </c>
      <c r="BM217" t="s">
        <v>12</v>
      </c>
      <c r="BN217">
        <v>0</v>
      </c>
      <c r="BO217">
        <v>2.7290000000000001</v>
      </c>
      <c r="BP217" s="3">
        <v>5166413</v>
      </c>
      <c r="BQ217">
        <v>958.55700000000002</v>
      </c>
      <c r="BR217" t="s">
        <v>13</v>
      </c>
      <c r="BS217" t="s">
        <v>13</v>
      </c>
      <c r="BT217" t="s">
        <v>13</v>
      </c>
      <c r="BU217" t="s">
        <v>13</v>
      </c>
    </row>
    <row r="218" spans="1:73" x14ac:dyDescent="0.3">
      <c r="A218">
        <v>76</v>
      </c>
      <c r="B218" t="s">
        <v>409</v>
      </c>
      <c r="C218" s="2">
        <v>44741.99927083333</v>
      </c>
      <c r="D218" t="s">
        <v>410</v>
      </c>
      <c r="E218" t="s">
        <v>12</v>
      </c>
      <c r="F218">
        <v>0</v>
      </c>
      <c r="G218">
        <v>6.0209999999999999</v>
      </c>
      <c r="H218" s="3">
        <v>1114</v>
      </c>
      <c r="I218">
        <v>-3.0000000000000001E-3</v>
      </c>
      <c r="J218" t="s">
        <v>13</v>
      </c>
      <c r="K218" t="s">
        <v>13</v>
      </c>
      <c r="L218" t="s">
        <v>13</v>
      </c>
      <c r="M218" t="s">
        <v>13</v>
      </c>
      <c r="O218">
        <v>76</v>
      </c>
      <c r="P218" t="s">
        <v>409</v>
      </c>
      <c r="Q218" s="2">
        <v>44741.99927083333</v>
      </c>
      <c r="R218" t="s">
        <v>410</v>
      </c>
      <c r="S218" t="s">
        <v>12</v>
      </c>
      <c r="T218">
        <v>0</v>
      </c>
      <c r="U218" t="s">
        <v>13</v>
      </c>
      <c r="V218" t="s">
        <v>13</v>
      </c>
      <c r="W218" t="s">
        <v>13</v>
      </c>
      <c r="X218" t="s">
        <v>13</v>
      </c>
      <c r="Y218" t="s">
        <v>13</v>
      </c>
      <c r="Z218" t="s">
        <v>13</v>
      </c>
      <c r="AA218" t="s">
        <v>13</v>
      </c>
      <c r="AC218">
        <v>76</v>
      </c>
      <c r="AD218" t="s">
        <v>409</v>
      </c>
      <c r="AE218" s="2">
        <v>44741.99927083333</v>
      </c>
      <c r="AF218" t="s">
        <v>410</v>
      </c>
      <c r="AG218" t="s">
        <v>12</v>
      </c>
      <c r="AH218">
        <v>0</v>
      </c>
      <c r="AI218">
        <v>12.199</v>
      </c>
      <c r="AJ218" s="3">
        <v>3822</v>
      </c>
      <c r="AK218">
        <v>0.73499999999999999</v>
      </c>
      <c r="AL218" t="s">
        <v>13</v>
      </c>
      <c r="AM218" t="s">
        <v>13</v>
      </c>
      <c r="AN218" t="s">
        <v>13</v>
      </c>
      <c r="AO218" t="s">
        <v>13</v>
      </c>
      <c r="AQ218">
        <v>1</v>
      </c>
      <c r="AS218" s="14">
        <v>110</v>
      </c>
      <c r="AT218" s="10">
        <f t="shared" si="30"/>
        <v>-0.69460468119999996</v>
      </c>
      <c r="AU218" s="11">
        <f t="shared" si="31"/>
        <v>685.93461190431992</v>
      </c>
      <c r="AW218" s="6">
        <f t="shared" si="32"/>
        <v>-1.3312588350000003</v>
      </c>
      <c r="AX218" s="7">
        <f t="shared" si="33"/>
        <v>742.51187567531997</v>
      </c>
      <c r="AZ218" s="8">
        <f t="shared" si="34"/>
        <v>-2.5280937181999992</v>
      </c>
      <c r="BA218" s="9">
        <f t="shared" si="35"/>
        <v>726.67087905816015</v>
      </c>
      <c r="BC218" s="10">
        <f t="shared" si="36"/>
        <v>-0.69460468119999996</v>
      </c>
      <c r="BD218" s="11">
        <f t="shared" si="37"/>
        <v>685.93461190431992</v>
      </c>
      <c r="BF218" s="16">
        <f t="shared" si="38"/>
        <v>-2.4660110607999997</v>
      </c>
      <c r="BG218" s="17">
        <f t="shared" si="39"/>
        <v>368.96361952000001</v>
      </c>
      <c r="BI218">
        <v>76</v>
      </c>
      <c r="BJ218" t="s">
        <v>409</v>
      </c>
      <c r="BK218" s="2">
        <v>44741.99927083333</v>
      </c>
      <c r="BL218" t="s">
        <v>410</v>
      </c>
      <c r="BM218" t="s">
        <v>12</v>
      </c>
      <c r="BN218">
        <v>0</v>
      </c>
      <c r="BO218">
        <v>2.714</v>
      </c>
      <c r="BP218" s="3">
        <v>5198237</v>
      </c>
      <c r="BQ218">
        <v>958.79700000000003</v>
      </c>
      <c r="BR218" t="s">
        <v>13</v>
      </c>
      <c r="BS218" t="s">
        <v>13</v>
      </c>
      <c r="BT218" t="s">
        <v>13</v>
      </c>
      <c r="BU218" t="s">
        <v>13</v>
      </c>
    </row>
    <row r="219" spans="1:73" x14ac:dyDescent="0.3">
      <c r="A219">
        <v>77</v>
      </c>
      <c r="B219" t="s">
        <v>411</v>
      </c>
      <c r="C219" s="2">
        <v>44742.020532407405</v>
      </c>
      <c r="D219" t="s">
        <v>412</v>
      </c>
      <c r="E219" t="s">
        <v>12</v>
      </c>
      <c r="F219">
        <v>0</v>
      </c>
      <c r="G219">
        <v>6.0250000000000004</v>
      </c>
      <c r="H219" s="3">
        <v>2988</v>
      </c>
      <c r="I219">
        <v>1E-3</v>
      </c>
      <c r="J219" t="s">
        <v>13</v>
      </c>
      <c r="K219" t="s">
        <v>13</v>
      </c>
      <c r="L219" t="s">
        <v>13</v>
      </c>
      <c r="M219" t="s">
        <v>13</v>
      </c>
      <c r="O219">
        <v>77</v>
      </c>
      <c r="P219" t="s">
        <v>411</v>
      </c>
      <c r="Q219" s="2">
        <v>44742.020532407405</v>
      </c>
      <c r="R219" t="s">
        <v>412</v>
      </c>
      <c r="S219" t="s">
        <v>12</v>
      </c>
      <c r="T219">
        <v>0</v>
      </c>
      <c r="U219" t="s">
        <v>13</v>
      </c>
      <c r="V219" t="s">
        <v>13</v>
      </c>
      <c r="W219" t="s">
        <v>13</v>
      </c>
      <c r="X219" t="s">
        <v>13</v>
      </c>
      <c r="Y219" t="s">
        <v>13</v>
      </c>
      <c r="Z219" t="s">
        <v>13</v>
      </c>
      <c r="AA219" t="s">
        <v>13</v>
      </c>
      <c r="AC219">
        <v>77</v>
      </c>
      <c r="AD219" t="s">
        <v>411</v>
      </c>
      <c r="AE219" s="2">
        <v>44742.020532407405</v>
      </c>
      <c r="AF219" t="s">
        <v>412</v>
      </c>
      <c r="AG219" t="s">
        <v>12</v>
      </c>
      <c r="AH219">
        <v>0</v>
      </c>
      <c r="AI219">
        <v>12.087999999999999</v>
      </c>
      <c r="AJ219" s="3">
        <v>77058</v>
      </c>
      <c r="AK219">
        <v>16.027000000000001</v>
      </c>
      <c r="AL219" t="s">
        <v>13</v>
      </c>
      <c r="AM219" t="s">
        <v>13</v>
      </c>
      <c r="AN219" t="s">
        <v>13</v>
      </c>
      <c r="AO219" t="s">
        <v>13</v>
      </c>
      <c r="AQ219">
        <v>1</v>
      </c>
      <c r="AS219" s="14">
        <v>111</v>
      </c>
      <c r="AT219" s="10">
        <f t="shared" si="30"/>
        <v>1.9869405232000001</v>
      </c>
      <c r="AU219" s="11">
        <f t="shared" si="31"/>
        <v>15672.65248951072</v>
      </c>
      <c r="AW219" s="6">
        <f t="shared" si="32"/>
        <v>3.9012630599999998</v>
      </c>
      <c r="AX219" s="7">
        <f t="shared" si="33"/>
        <v>13948.658997201721</v>
      </c>
      <c r="AZ219" s="8">
        <f t="shared" si="34"/>
        <v>4.1907380552000006</v>
      </c>
      <c r="BA219" s="9">
        <f t="shared" si="35"/>
        <v>14633.08077098136</v>
      </c>
      <c r="BC219" s="10">
        <f t="shared" si="36"/>
        <v>1.9869405232000001</v>
      </c>
      <c r="BD219" s="11">
        <f t="shared" si="37"/>
        <v>15672.65248951072</v>
      </c>
      <c r="BF219" s="16">
        <f t="shared" si="38"/>
        <v>0.33946138879999932</v>
      </c>
      <c r="BG219" s="17">
        <f t="shared" si="39"/>
        <v>-1848.3002220799997</v>
      </c>
      <c r="BI219">
        <v>77</v>
      </c>
      <c r="BJ219" t="s">
        <v>411</v>
      </c>
      <c r="BK219" s="2">
        <v>44742.020532407405</v>
      </c>
      <c r="BL219" t="s">
        <v>412</v>
      </c>
      <c r="BM219" t="s">
        <v>12</v>
      </c>
      <c r="BN219">
        <v>0</v>
      </c>
      <c r="BO219">
        <v>2.698</v>
      </c>
      <c r="BP219" s="3">
        <v>5359321</v>
      </c>
      <c r="BQ219">
        <v>959.93499999999995</v>
      </c>
      <c r="BR219" t="s">
        <v>13</v>
      </c>
      <c r="BS219" t="s">
        <v>13</v>
      </c>
      <c r="BT219" t="s">
        <v>13</v>
      </c>
      <c r="BU219" t="s">
        <v>13</v>
      </c>
    </row>
    <row r="220" spans="1:73" x14ac:dyDescent="0.3">
      <c r="A220">
        <v>78</v>
      </c>
      <c r="B220" t="s">
        <v>413</v>
      </c>
      <c r="C220" s="2">
        <v>44742.041828703703</v>
      </c>
      <c r="D220" t="s">
        <v>414</v>
      </c>
      <c r="E220" t="s">
        <v>12</v>
      </c>
      <c r="F220">
        <v>0</v>
      </c>
      <c r="G220">
        <v>6.0220000000000002</v>
      </c>
      <c r="H220" s="3">
        <v>30747</v>
      </c>
      <c r="I220">
        <v>5.7000000000000002E-2</v>
      </c>
      <c r="J220" t="s">
        <v>13</v>
      </c>
      <c r="K220" t="s">
        <v>13</v>
      </c>
      <c r="L220" t="s">
        <v>13</v>
      </c>
      <c r="M220" t="s">
        <v>13</v>
      </c>
      <c r="O220">
        <v>78</v>
      </c>
      <c r="P220" t="s">
        <v>413</v>
      </c>
      <c r="Q220" s="2">
        <v>44742.041828703703</v>
      </c>
      <c r="R220" t="s">
        <v>414</v>
      </c>
      <c r="S220" t="s">
        <v>12</v>
      </c>
      <c r="T220">
        <v>0</v>
      </c>
      <c r="U220" t="s">
        <v>13</v>
      </c>
      <c r="V220" t="s">
        <v>13</v>
      </c>
      <c r="W220" t="s">
        <v>13</v>
      </c>
      <c r="X220" t="s">
        <v>13</v>
      </c>
      <c r="Y220" t="s">
        <v>13</v>
      </c>
      <c r="Z220" t="s">
        <v>13</v>
      </c>
      <c r="AA220" t="s">
        <v>13</v>
      </c>
      <c r="AC220">
        <v>78</v>
      </c>
      <c r="AD220" t="s">
        <v>413</v>
      </c>
      <c r="AE220" s="2">
        <v>44742.041828703703</v>
      </c>
      <c r="AF220" t="s">
        <v>414</v>
      </c>
      <c r="AG220" t="s">
        <v>12</v>
      </c>
      <c r="AH220">
        <v>0</v>
      </c>
      <c r="AI220">
        <v>12.111000000000001</v>
      </c>
      <c r="AJ220" s="3">
        <v>72836</v>
      </c>
      <c r="AK220">
        <v>15.161</v>
      </c>
      <c r="AL220" t="s">
        <v>13</v>
      </c>
      <c r="AM220" t="s">
        <v>13</v>
      </c>
      <c r="AN220" t="s">
        <v>13</v>
      </c>
      <c r="AO220" t="s">
        <v>13</v>
      </c>
      <c r="AQ220">
        <v>1</v>
      </c>
      <c r="AS220" s="14">
        <v>112</v>
      </c>
      <c r="AT220" s="10">
        <f t="shared" si="30"/>
        <v>69.647815255155137</v>
      </c>
      <c r="AU220" s="11">
        <f t="shared" si="31"/>
        <v>14816.115484494079</v>
      </c>
      <c r="AW220" s="6">
        <f t="shared" si="32"/>
        <v>96.274909469054208</v>
      </c>
      <c r="AX220" s="7">
        <f t="shared" si="33"/>
        <v>13205.62434661808</v>
      </c>
      <c r="AZ220" s="8">
        <f t="shared" si="34"/>
        <v>80.492948798711907</v>
      </c>
      <c r="BA220" s="9">
        <f t="shared" si="35"/>
        <v>13836.124552111041</v>
      </c>
      <c r="BC220" s="10">
        <f t="shared" si="36"/>
        <v>69.647815255155137</v>
      </c>
      <c r="BD220" s="11">
        <f t="shared" si="37"/>
        <v>14816.115484494079</v>
      </c>
      <c r="BF220" s="16">
        <f t="shared" si="38"/>
        <v>54.399336636800001</v>
      </c>
      <c r="BG220" s="17">
        <f t="shared" si="39"/>
        <v>-1219.3080131200011</v>
      </c>
      <c r="BI220">
        <v>78</v>
      </c>
      <c r="BJ220" t="s">
        <v>413</v>
      </c>
      <c r="BK220" s="2">
        <v>44742.041828703703</v>
      </c>
      <c r="BL220" t="s">
        <v>414</v>
      </c>
      <c r="BM220" t="s">
        <v>12</v>
      </c>
      <c r="BN220">
        <v>0</v>
      </c>
      <c r="BO220">
        <v>2.7210000000000001</v>
      </c>
      <c r="BP220" s="3">
        <v>5015956</v>
      </c>
      <c r="BQ220">
        <v>957.32299999999998</v>
      </c>
      <c r="BR220" t="s">
        <v>13</v>
      </c>
      <c r="BS220" t="s">
        <v>13</v>
      </c>
      <c r="BT220" t="s">
        <v>13</v>
      </c>
      <c r="BU220" t="s">
        <v>13</v>
      </c>
    </row>
    <row r="221" spans="1:73" x14ac:dyDescent="0.3">
      <c r="A221">
        <v>79</v>
      </c>
      <c r="B221" t="s">
        <v>415</v>
      </c>
      <c r="C221" s="2">
        <v>44742.063090277778</v>
      </c>
      <c r="D221" t="s">
        <v>416</v>
      </c>
      <c r="E221" t="s">
        <v>12</v>
      </c>
      <c r="F221">
        <v>0</v>
      </c>
      <c r="G221">
        <v>6.0549999999999997</v>
      </c>
      <c r="H221" s="3">
        <v>1079</v>
      </c>
      <c r="I221">
        <v>-3.0000000000000001E-3</v>
      </c>
      <c r="J221" t="s">
        <v>13</v>
      </c>
      <c r="K221" t="s">
        <v>13</v>
      </c>
      <c r="L221" t="s">
        <v>13</v>
      </c>
      <c r="M221" t="s">
        <v>13</v>
      </c>
      <c r="O221">
        <v>79</v>
      </c>
      <c r="P221" t="s">
        <v>415</v>
      </c>
      <c r="Q221" s="2">
        <v>44742.063090277778</v>
      </c>
      <c r="R221" t="s">
        <v>416</v>
      </c>
      <c r="S221" t="s">
        <v>12</v>
      </c>
      <c r="T221">
        <v>0</v>
      </c>
      <c r="U221" t="s">
        <v>13</v>
      </c>
      <c r="V221" t="s">
        <v>13</v>
      </c>
      <c r="W221" t="s">
        <v>13</v>
      </c>
      <c r="X221" t="s">
        <v>13</v>
      </c>
      <c r="Y221" t="s">
        <v>13</v>
      </c>
      <c r="Z221" t="s">
        <v>13</v>
      </c>
      <c r="AA221" t="s">
        <v>13</v>
      </c>
      <c r="AC221">
        <v>79</v>
      </c>
      <c r="AD221" t="s">
        <v>415</v>
      </c>
      <c r="AE221" s="2">
        <v>44742.063090277778</v>
      </c>
      <c r="AF221" t="s">
        <v>416</v>
      </c>
      <c r="AG221" t="s">
        <v>12</v>
      </c>
      <c r="AH221">
        <v>0</v>
      </c>
      <c r="AI221">
        <v>12.209</v>
      </c>
      <c r="AJ221" s="3">
        <v>3653</v>
      </c>
      <c r="AK221">
        <v>0.69899999999999995</v>
      </c>
      <c r="AL221" t="s">
        <v>13</v>
      </c>
      <c r="AM221" t="s">
        <v>13</v>
      </c>
      <c r="AN221" t="s">
        <v>13</v>
      </c>
      <c r="AO221" t="s">
        <v>13</v>
      </c>
      <c r="AQ221">
        <v>1</v>
      </c>
      <c r="AS221" s="14">
        <v>113</v>
      </c>
      <c r="AT221" s="10">
        <f t="shared" si="30"/>
        <v>-0.7349786827</v>
      </c>
      <c r="AU221" s="11">
        <f t="shared" si="31"/>
        <v>651.03455068231995</v>
      </c>
      <c r="AW221" s="6">
        <f t="shared" si="32"/>
        <v>-1.4275648787500006</v>
      </c>
      <c r="AX221" s="7">
        <f t="shared" si="33"/>
        <v>711.25857144707004</v>
      </c>
      <c r="AZ221" s="8">
        <f t="shared" si="34"/>
        <v>-2.6574507659500002</v>
      </c>
      <c r="BA221" s="9">
        <f t="shared" si="35"/>
        <v>694.37861990966007</v>
      </c>
      <c r="BC221" s="10">
        <f t="shared" si="36"/>
        <v>-0.7349786827</v>
      </c>
      <c r="BD221" s="11">
        <f t="shared" si="37"/>
        <v>651.03455068231995</v>
      </c>
      <c r="BF221" s="16">
        <f t="shared" si="38"/>
        <v>-2.5173922367999997</v>
      </c>
      <c r="BG221" s="17">
        <f t="shared" si="39"/>
        <v>352.74283052000004</v>
      </c>
      <c r="BI221">
        <v>79</v>
      </c>
      <c r="BJ221" t="s">
        <v>415</v>
      </c>
      <c r="BK221" s="2">
        <v>44742.063090277778</v>
      </c>
      <c r="BL221" t="s">
        <v>416</v>
      </c>
      <c r="BM221" t="s">
        <v>12</v>
      </c>
      <c r="BN221">
        <v>0</v>
      </c>
      <c r="BO221">
        <v>2.72</v>
      </c>
      <c r="BP221" s="3">
        <v>5118038</v>
      </c>
      <c r="BQ221">
        <v>958.178</v>
      </c>
      <c r="BR221" t="s">
        <v>13</v>
      </c>
      <c r="BS221" t="s">
        <v>13</v>
      </c>
      <c r="BT221" t="s">
        <v>13</v>
      </c>
      <c r="BU221" t="s">
        <v>13</v>
      </c>
    </row>
    <row r="222" spans="1:73" x14ac:dyDescent="0.3">
      <c r="A222">
        <v>80</v>
      </c>
      <c r="B222" t="s">
        <v>417</v>
      </c>
      <c r="C222" s="2">
        <v>44742.085092592592</v>
      </c>
      <c r="D222" t="s">
        <v>418</v>
      </c>
      <c r="E222" t="s">
        <v>12</v>
      </c>
      <c r="F222">
        <v>0</v>
      </c>
      <c r="G222">
        <v>6.0209999999999999</v>
      </c>
      <c r="H222" s="3">
        <v>170130</v>
      </c>
      <c r="I222">
        <v>0.33900000000000002</v>
      </c>
      <c r="J222" t="s">
        <v>13</v>
      </c>
      <c r="K222" t="s">
        <v>13</v>
      </c>
      <c r="L222" t="s">
        <v>13</v>
      </c>
      <c r="M222" t="s">
        <v>13</v>
      </c>
      <c r="O222">
        <v>80</v>
      </c>
      <c r="P222" t="s">
        <v>417</v>
      </c>
      <c r="Q222" s="2">
        <v>44742.085092592592</v>
      </c>
      <c r="R222" t="s">
        <v>418</v>
      </c>
      <c r="S222" t="s">
        <v>12</v>
      </c>
      <c r="T222">
        <v>0</v>
      </c>
      <c r="U222">
        <v>5.9560000000000004</v>
      </c>
      <c r="V222" s="3">
        <v>1096</v>
      </c>
      <c r="W222">
        <v>0.41899999999999998</v>
      </c>
      <c r="X222" t="s">
        <v>13</v>
      </c>
      <c r="Y222" t="s">
        <v>13</v>
      </c>
      <c r="Z222" t="s">
        <v>13</v>
      </c>
      <c r="AA222" t="s">
        <v>13</v>
      </c>
      <c r="AC222">
        <v>80</v>
      </c>
      <c r="AD222" t="s">
        <v>417</v>
      </c>
      <c r="AE222" s="2">
        <v>44742.085092592592</v>
      </c>
      <c r="AF222" t="s">
        <v>418</v>
      </c>
      <c r="AG222" t="s">
        <v>12</v>
      </c>
      <c r="AH222">
        <v>0</v>
      </c>
      <c r="AI222">
        <v>12.161</v>
      </c>
      <c r="AJ222" s="3">
        <v>19837</v>
      </c>
      <c r="AK222">
        <v>4.1280000000000001</v>
      </c>
      <c r="AL222" t="s">
        <v>13</v>
      </c>
      <c r="AM222" t="s">
        <v>13</v>
      </c>
      <c r="AN222" t="s">
        <v>13</v>
      </c>
      <c r="AO222" t="s">
        <v>13</v>
      </c>
      <c r="AQ222">
        <v>1</v>
      </c>
      <c r="AS222" s="14">
        <v>114</v>
      </c>
      <c r="AT222" s="10">
        <f t="shared" si="30"/>
        <v>394.66407277087399</v>
      </c>
      <c r="AU222" s="11">
        <f t="shared" si="31"/>
        <v>3986.5656123591198</v>
      </c>
      <c r="AW222" s="6">
        <f t="shared" si="32"/>
        <v>511.22426016622001</v>
      </c>
      <c r="AX222" s="7">
        <f t="shared" si="33"/>
        <v>3687.9093926638702</v>
      </c>
      <c r="AZ222" s="8">
        <f t="shared" si="34"/>
        <v>444.38209417679002</v>
      </c>
      <c r="BA222" s="9">
        <f t="shared" si="35"/>
        <v>3782.57798318806</v>
      </c>
      <c r="BC222" s="10">
        <f t="shared" si="36"/>
        <v>394.66407277087399</v>
      </c>
      <c r="BD222" s="11">
        <f t="shared" si="37"/>
        <v>3986.5656123591198</v>
      </c>
      <c r="BF222" s="16">
        <f t="shared" si="38"/>
        <v>227.57844319999998</v>
      </c>
      <c r="BG222" s="17">
        <f t="shared" si="39"/>
        <v>1460.2981073199996</v>
      </c>
      <c r="BI222">
        <v>80</v>
      </c>
      <c r="BJ222" t="s">
        <v>417</v>
      </c>
      <c r="BK222" s="2">
        <v>44742.085092592592</v>
      </c>
      <c r="BL222" t="s">
        <v>418</v>
      </c>
      <c r="BM222" t="s">
        <v>12</v>
      </c>
      <c r="BN222">
        <v>0</v>
      </c>
      <c r="BO222">
        <v>2.7229999999999999</v>
      </c>
      <c r="BP222" s="3">
        <v>5050763</v>
      </c>
      <c r="BQ222">
        <v>957.62400000000002</v>
      </c>
      <c r="BR222" t="s">
        <v>13</v>
      </c>
      <c r="BS222" t="s">
        <v>13</v>
      </c>
      <c r="BT222" t="s">
        <v>13</v>
      </c>
      <c r="BU222" t="s">
        <v>13</v>
      </c>
    </row>
    <row r="223" spans="1:73" x14ac:dyDescent="0.3">
      <c r="A223">
        <v>81</v>
      </c>
      <c r="B223" t="s">
        <v>419</v>
      </c>
      <c r="C223" s="2">
        <v>44742.106377314813</v>
      </c>
      <c r="D223" t="s">
        <v>420</v>
      </c>
      <c r="E223" t="s">
        <v>12</v>
      </c>
      <c r="F223">
        <v>0</v>
      </c>
      <c r="G223">
        <v>6.03</v>
      </c>
      <c r="H223" s="3">
        <v>3531</v>
      </c>
      <c r="I223">
        <v>2E-3</v>
      </c>
      <c r="J223" t="s">
        <v>13</v>
      </c>
      <c r="K223" t="s">
        <v>13</v>
      </c>
      <c r="L223" t="s">
        <v>13</v>
      </c>
      <c r="M223" t="s">
        <v>13</v>
      </c>
      <c r="O223">
        <v>81</v>
      </c>
      <c r="P223" t="s">
        <v>419</v>
      </c>
      <c r="Q223" s="2">
        <v>44742.106377314813</v>
      </c>
      <c r="R223" t="s">
        <v>420</v>
      </c>
      <c r="S223" t="s">
        <v>12</v>
      </c>
      <c r="T223">
        <v>0</v>
      </c>
      <c r="U223" t="s">
        <v>13</v>
      </c>
      <c r="V223" t="s">
        <v>13</v>
      </c>
      <c r="W223" t="s">
        <v>13</v>
      </c>
      <c r="X223" t="s">
        <v>13</v>
      </c>
      <c r="Y223" t="s">
        <v>13</v>
      </c>
      <c r="Z223" t="s">
        <v>13</v>
      </c>
      <c r="AA223" t="s">
        <v>13</v>
      </c>
      <c r="AC223">
        <v>81</v>
      </c>
      <c r="AD223" t="s">
        <v>419</v>
      </c>
      <c r="AE223" s="2">
        <v>44742.106377314813</v>
      </c>
      <c r="AF223" t="s">
        <v>420</v>
      </c>
      <c r="AG223" t="s">
        <v>12</v>
      </c>
      <c r="AH223">
        <v>0</v>
      </c>
      <c r="AI223">
        <v>12.173</v>
      </c>
      <c r="AJ223" s="3">
        <v>7133</v>
      </c>
      <c r="AK223">
        <v>1.4390000000000001</v>
      </c>
      <c r="AL223" t="s">
        <v>13</v>
      </c>
      <c r="AM223" t="s">
        <v>13</v>
      </c>
      <c r="AN223" t="s">
        <v>13</v>
      </c>
      <c r="AO223" t="s">
        <v>13</v>
      </c>
      <c r="AQ223">
        <v>1</v>
      </c>
      <c r="AS223" s="14">
        <v>115</v>
      </c>
      <c r="AT223" s="10">
        <f t="shared" si="30"/>
        <v>2.9546266333000002</v>
      </c>
      <c r="AU223" s="11">
        <f t="shared" si="31"/>
        <v>1369.39265033672</v>
      </c>
      <c r="AW223" s="6">
        <f t="shared" si="32"/>
        <v>5.4452991712499994</v>
      </c>
      <c r="AX223" s="7">
        <f t="shared" si="33"/>
        <v>1354.0944819214699</v>
      </c>
      <c r="AZ223" s="8">
        <f t="shared" si="34"/>
        <v>6.0614946600500001</v>
      </c>
      <c r="BA223" s="9">
        <f t="shared" si="35"/>
        <v>1359.1442962568601</v>
      </c>
      <c r="BC223" s="10">
        <f t="shared" si="36"/>
        <v>2.9546266333000002</v>
      </c>
      <c r="BD223" s="11">
        <f t="shared" si="37"/>
        <v>1369.39265033672</v>
      </c>
      <c r="BF223" s="16">
        <f t="shared" si="38"/>
        <v>1.1723087072</v>
      </c>
      <c r="BG223" s="17">
        <f t="shared" si="39"/>
        <v>666.93838891999997</v>
      </c>
      <c r="BI223">
        <v>81</v>
      </c>
      <c r="BJ223" t="s">
        <v>419</v>
      </c>
      <c r="BK223" s="2">
        <v>44742.106377314813</v>
      </c>
      <c r="BL223" t="s">
        <v>420</v>
      </c>
      <c r="BM223" t="s">
        <v>12</v>
      </c>
      <c r="BN223">
        <v>0</v>
      </c>
      <c r="BO223">
        <v>2.72</v>
      </c>
      <c r="BP223" s="3">
        <v>5050563</v>
      </c>
      <c r="BQ223">
        <v>957.62199999999996</v>
      </c>
      <c r="BR223" t="s">
        <v>13</v>
      </c>
      <c r="BS223" t="s">
        <v>13</v>
      </c>
      <c r="BT223" t="s">
        <v>13</v>
      </c>
      <c r="BU223" t="s">
        <v>13</v>
      </c>
    </row>
    <row r="224" spans="1:73" x14ac:dyDescent="0.3">
      <c r="A224">
        <v>82</v>
      </c>
      <c r="B224" t="s">
        <v>421</v>
      </c>
      <c r="C224" s="2">
        <v>44742.127662037034</v>
      </c>
      <c r="D224" t="s">
        <v>422</v>
      </c>
      <c r="E224" t="s">
        <v>12</v>
      </c>
      <c r="F224">
        <v>0</v>
      </c>
      <c r="G224">
        <v>6.0090000000000003</v>
      </c>
      <c r="H224" s="3">
        <v>3887</v>
      </c>
      <c r="I224">
        <v>3.0000000000000001E-3</v>
      </c>
      <c r="J224" t="s">
        <v>13</v>
      </c>
      <c r="K224" t="s">
        <v>13</v>
      </c>
      <c r="L224" t="s">
        <v>13</v>
      </c>
      <c r="M224" t="s">
        <v>13</v>
      </c>
      <c r="O224">
        <v>82</v>
      </c>
      <c r="P224" t="s">
        <v>421</v>
      </c>
      <c r="Q224" s="2">
        <v>44742.127662037034</v>
      </c>
      <c r="R224" t="s">
        <v>422</v>
      </c>
      <c r="S224" t="s">
        <v>12</v>
      </c>
      <c r="T224">
        <v>0</v>
      </c>
      <c r="U224" t="s">
        <v>13</v>
      </c>
      <c r="V224" t="s">
        <v>13</v>
      </c>
      <c r="W224" t="s">
        <v>13</v>
      </c>
      <c r="X224" t="s">
        <v>13</v>
      </c>
      <c r="Y224" t="s">
        <v>13</v>
      </c>
      <c r="Z224" t="s">
        <v>13</v>
      </c>
      <c r="AA224" t="s">
        <v>13</v>
      </c>
      <c r="AC224">
        <v>82</v>
      </c>
      <c r="AD224" t="s">
        <v>421</v>
      </c>
      <c r="AE224" s="2">
        <v>44742.127662037034</v>
      </c>
      <c r="AF224" t="s">
        <v>422</v>
      </c>
      <c r="AG224" t="s">
        <v>12</v>
      </c>
      <c r="AH224">
        <v>0</v>
      </c>
      <c r="AI224">
        <v>12.138</v>
      </c>
      <c r="AJ224" s="3">
        <v>24249</v>
      </c>
      <c r="AK224">
        <v>5.0570000000000004</v>
      </c>
      <c r="AL224" t="s">
        <v>13</v>
      </c>
      <c r="AM224" t="s">
        <v>13</v>
      </c>
      <c r="AN224" t="s">
        <v>13</v>
      </c>
      <c r="AO224" t="s">
        <v>13</v>
      </c>
      <c r="AQ224">
        <v>1</v>
      </c>
      <c r="AS224" s="14">
        <v>116</v>
      </c>
      <c r="AT224" s="10">
        <f t="shared" si="30"/>
        <v>3.6355604357000004</v>
      </c>
      <c r="AU224" s="11">
        <f t="shared" si="31"/>
        <v>4893.5621826944798</v>
      </c>
      <c r="AW224" s="6">
        <f t="shared" si="32"/>
        <v>6.4643963412499978</v>
      </c>
      <c r="AX224" s="7">
        <f t="shared" si="33"/>
        <v>4493.6849611572306</v>
      </c>
      <c r="AZ224" s="8">
        <f t="shared" si="34"/>
        <v>7.2694478364500004</v>
      </c>
      <c r="BA224" s="9">
        <f t="shared" si="35"/>
        <v>4622.98969234374</v>
      </c>
      <c r="BC224" s="10">
        <f t="shared" si="36"/>
        <v>3.6355604357000004</v>
      </c>
      <c r="BD224" s="11">
        <f t="shared" si="37"/>
        <v>4893.5621826944798</v>
      </c>
      <c r="BF224" s="16">
        <f t="shared" si="38"/>
        <v>1.7232021887999993</v>
      </c>
      <c r="BG224" s="17">
        <f t="shared" si="39"/>
        <v>1605.9385802799998</v>
      </c>
      <c r="BI224">
        <v>82</v>
      </c>
      <c r="BJ224" t="s">
        <v>421</v>
      </c>
      <c r="BK224" s="2">
        <v>44742.127662037034</v>
      </c>
      <c r="BL224" t="s">
        <v>422</v>
      </c>
      <c r="BM224" t="s">
        <v>12</v>
      </c>
      <c r="BN224">
        <v>0</v>
      </c>
      <c r="BO224">
        <v>2.7029999999999998</v>
      </c>
      <c r="BP224" s="3">
        <v>5220686</v>
      </c>
      <c r="BQ224">
        <v>958.96400000000006</v>
      </c>
      <c r="BR224" t="s">
        <v>13</v>
      </c>
      <c r="BS224" t="s">
        <v>13</v>
      </c>
      <c r="BT224" t="s">
        <v>13</v>
      </c>
      <c r="BU224" t="s">
        <v>13</v>
      </c>
    </row>
    <row r="225" spans="1:73" x14ac:dyDescent="0.3">
      <c r="A225">
        <v>83</v>
      </c>
      <c r="B225" t="s">
        <v>423</v>
      </c>
      <c r="C225" s="2">
        <v>44742.148923611108</v>
      </c>
      <c r="D225" t="s">
        <v>424</v>
      </c>
      <c r="E225" t="s">
        <v>12</v>
      </c>
      <c r="F225">
        <v>0</v>
      </c>
      <c r="G225">
        <v>6.0679999999999996</v>
      </c>
      <c r="H225" s="3">
        <v>25747</v>
      </c>
      <c r="I225">
        <v>4.7E-2</v>
      </c>
      <c r="J225" t="s">
        <v>13</v>
      </c>
      <c r="K225" t="s">
        <v>13</v>
      </c>
      <c r="L225" t="s">
        <v>13</v>
      </c>
      <c r="M225" t="s">
        <v>13</v>
      </c>
      <c r="O225">
        <v>83</v>
      </c>
      <c r="P225" t="s">
        <v>423</v>
      </c>
      <c r="Q225" s="2">
        <v>44742.148923611108</v>
      </c>
      <c r="R225" t="s">
        <v>424</v>
      </c>
      <c r="S225" t="s">
        <v>12</v>
      </c>
      <c r="T225">
        <v>0</v>
      </c>
      <c r="U225" t="s">
        <v>13</v>
      </c>
      <c r="V225" s="3" t="s">
        <v>13</v>
      </c>
      <c r="W225" t="s">
        <v>13</v>
      </c>
      <c r="X225" t="s">
        <v>13</v>
      </c>
      <c r="Y225" t="s">
        <v>13</v>
      </c>
      <c r="Z225" t="s">
        <v>13</v>
      </c>
      <c r="AA225" t="s">
        <v>13</v>
      </c>
      <c r="AC225">
        <v>83</v>
      </c>
      <c r="AD225" t="s">
        <v>423</v>
      </c>
      <c r="AE225" s="2">
        <v>44742.148923611108</v>
      </c>
      <c r="AF225" t="s">
        <v>424</v>
      </c>
      <c r="AG225" t="s">
        <v>12</v>
      </c>
      <c r="AH225">
        <v>0</v>
      </c>
      <c r="AI225">
        <v>12.211</v>
      </c>
      <c r="AJ225" s="3">
        <v>22676</v>
      </c>
      <c r="AK225">
        <v>4.726</v>
      </c>
      <c r="AL225" t="s">
        <v>13</v>
      </c>
      <c r="AM225" t="s">
        <v>13</v>
      </c>
      <c r="AN225" t="s">
        <v>13</v>
      </c>
      <c r="AO225" t="s">
        <v>13</v>
      </c>
      <c r="AQ225">
        <v>1</v>
      </c>
      <c r="AS225" s="14">
        <v>117</v>
      </c>
      <c r="AT225" s="10">
        <f t="shared" si="30"/>
        <v>57.930565388955138</v>
      </c>
      <c r="AU225" s="11">
        <f t="shared" si="31"/>
        <v>4570.3067910924801</v>
      </c>
      <c r="AW225" s="6">
        <f t="shared" si="32"/>
        <v>80.800461483054207</v>
      </c>
      <c r="AX225" s="7">
        <f t="shared" si="33"/>
        <v>4206.6840047364803</v>
      </c>
      <c r="AZ225" s="8">
        <f t="shared" si="34"/>
        <v>67.352099421711898</v>
      </c>
      <c r="BA225" s="9">
        <f t="shared" si="35"/>
        <v>4323.4322921302401</v>
      </c>
      <c r="BC225" s="10">
        <f t="shared" si="36"/>
        <v>57.930565388955138</v>
      </c>
      <c r="BD225" s="11">
        <f t="shared" si="37"/>
        <v>4570.3067910924801</v>
      </c>
      <c r="BF225" s="16">
        <f t="shared" si="38"/>
        <v>42.9322926368</v>
      </c>
      <c r="BG225" s="17">
        <f t="shared" si="39"/>
        <v>1561.6948092799996</v>
      </c>
      <c r="BI225">
        <v>83</v>
      </c>
      <c r="BJ225" t="s">
        <v>423</v>
      </c>
      <c r="BK225" s="2">
        <v>44742.148923611108</v>
      </c>
      <c r="BL225" t="s">
        <v>424</v>
      </c>
      <c r="BM225" t="s">
        <v>12</v>
      </c>
      <c r="BN225">
        <v>0</v>
      </c>
      <c r="BO225">
        <v>2.7559999999999998</v>
      </c>
      <c r="BP225" s="3">
        <v>5630296</v>
      </c>
      <c r="BQ225">
        <v>961.61699999999996</v>
      </c>
      <c r="BR225" t="s">
        <v>13</v>
      </c>
      <c r="BS225" t="s">
        <v>13</v>
      </c>
      <c r="BT225" t="s">
        <v>13</v>
      </c>
      <c r="BU225" t="s">
        <v>13</v>
      </c>
    </row>
    <row r="226" spans="1:73" x14ac:dyDescent="0.3">
      <c r="A226">
        <v>84</v>
      </c>
      <c r="B226" t="s">
        <v>425</v>
      </c>
      <c r="C226" s="2">
        <v>44742.170208333337</v>
      </c>
      <c r="D226" t="s">
        <v>426</v>
      </c>
      <c r="E226" t="s">
        <v>12</v>
      </c>
      <c r="F226">
        <v>0</v>
      </c>
      <c r="G226">
        <v>6.0339999999999998</v>
      </c>
      <c r="H226" s="3">
        <v>2937</v>
      </c>
      <c r="I226">
        <v>1E-3</v>
      </c>
      <c r="J226" t="s">
        <v>13</v>
      </c>
      <c r="K226" t="s">
        <v>13</v>
      </c>
      <c r="L226" t="s">
        <v>13</v>
      </c>
      <c r="M226" t="s">
        <v>13</v>
      </c>
      <c r="O226">
        <v>84</v>
      </c>
      <c r="P226" t="s">
        <v>425</v>
      </c>
      <c r="Q226" s="2">
        <v>44742.170208333337</v>
      </c>
      <c r="R226" t="s">
        <v>426</v>
      </c>
      <c r="S226" t="s">
        <v>12</v>
      </c>
      <c r="T226">
        <v>0</v>
      </c>
      <c r="U226" t="s">
        <v>13</v>
      </c>
      <c r="V226" t="s">
        <v>13</v>
      </c>
      <c r="W226" t="s">
        <v>13</v>
      </c>
      <c r="X226" t="s">
        <v>13</v>
      </c>
      <c r="Y226" t="s">
        <v>13</v>
      </c>
      <c r="Z226" t="s">
        <v>13</v>
      </c>
      <c r="AA226" t="s">
        <v>13</v>
      </c>
      <c r="AC226">
        <v>84</v>
      </c>
      <c r="AD226" t="s">
        <v>425</v>
      </c>
      <c r="AE226" s="2">
        <v>44742.170208333337</v>
      </c>
      <c r="AF226" t="s">
        <v>426</v>
      </c>
      <c r="AG226" t="s">
        <v>12</v>
      </c>
      <c r="AH226">
        <v>0</v>
      </c>
      <c r="AI226">
        <v>12.117000000000001</v>
      </c>
      <c r="AJ226" s="3">
        <v>66425</v>
      </c>
      <c r="AK226">
        <v>13.840999999999999</v>
      </c>
      <c r="AL226" t="s">
        <v>13</v>
      </c>
      <c r="AM226" t="s">
        <v>13</v>
      </c>
      <c r="AN226" t="s">
        <v>13</v>
      </c>
      <c r="AO226" t="s">
        <v>13</v>
      </c>
      <c r="AQ226">
        <v>1</v>
      </c>
      <c r="AS226" s="14">
        <v>118</v>
      </c>
      <c r="AT226" s="10">
        <f t="shared" si="30"/>
        <v>1.9004545957000001</v>
      </c>
      <c r="AU226" s="11">
        <f t="shared" si="31"/>
        <v>13513.746098449998</v>
      </c>
      <c r="AW226" s="6">
        <f t="shared" si="32"/>
        <v>3.7568868412499992</v>
      </c>
      <c r="AX226" s="7">
        <f t="shared" si="33"/>
        <v>12073.06614516875</v>
      </c>
      <c r="AZ226" s="8">
        <f t="shared" si="34"/>
        <v>4.0132760964500012</v>
      </c>
      <c r="BA226" s="9">
        <f t="shared" si="35"/>
        <v>12624.8583170375</v>
      </c>
      <c r="BC226" s="10">
        <f t="shared" si="36"/>
        <v>1.9004545957000001</v>
      </c>
      <c r="BD226" s="11">
        <f t="shared" si="37"/>
        <v>13513.746098449998</v>
      </c>
      <c r="BF226" s="16">
        <f t="shared" si="38"/>
        <v>0.2616986288000005</v>
      </c>
      <c r="BG226" s="17">
        <f t="shared" si="39"/>
        <v>-381.44852500000036</v>
      </c>
      <c r="BI226">
        <v>84</v>
      </c>
      <c r="BJ226" t="s">
        <v>425</v>
      </c>
      <c r="BK226" s="2">
        <v>44742.170208333337</v>
      </c>
      <c r="BL226" t="s">
        <v>426</v>
      </c>
      <c r="BM226" t="s">
        <v>12</v>
      </c>
      <c r="BN226">
        <v>0</v>
      </c>
      <c r="BO226">
        <v>2.7229999999999999</v>
      </c>
      <c r="BP226" s="3">
        <v>4939655</v>
      </c>
      <c r="BQ226">
        <v>956.62</v>
      </c>
      <c r="BR226" t="s">
        <v>13</v>
      </c>
      <c r="BS226" t="s">
        <v>13</v>
      </c>
      <c r="BT226" t="s">
        <v>13</v>
      </c>
      <c r="BU226" t="s">
        <v>13</v>
      </c>
    </row>
    <row r="227" spans="1:73" x14ac:dyDescent="0.3">
      <c r="A227">
        <v>85</v>
      </c>
      <c r="B227" t="s">
        <v>427</v>
      </c>
      <c r="C227" s="2">
        <v>44742.191493055558</v>
      </c>
      <c r="D227" t="s">
        <v>428</v>
      </c>
      <c r="E227" t="s">
        <v>12</v>
      </c>
      <c r="F227">
        <v>0</v>
      </c>
      <c r="G227">
        <v>6.032</v>
      </c>
      <c r="H227" s="3">
        <v>3087</v>
      </c>
      <c r="I227">
        <v>1E-3</v>
      </c>
      <c r="J227" t="s">
        <v>13</v>
      </c>
      <c r="K227" t="s">
        <v>13</v>
      </c>
      <c r="L227" t="s">
        <v>13</v>
      </c>
      <c r="M227" t="s">
        <v>13</v>
      </c>
      <c r="O227">
        <v>85</v>
      </c>
      <c r="P227" t="s">
        <v>427</v>
      </c>
      <c r="Q227" s="2">
        <v>44742.191493055558</v>
      </c>
      <c r="R227" t="s">
        <v>428</v>
      </c>
      <c r="S227" t="s">
        <v>12</v>
      </c>
      <c r="T227">
        <v>0</v>
      </c>
      <c r="U227" t="s">
        <v>13</v>
      </c>
      <c r="V227" t="s">
        <v>13</v>
      </c>
      <c r="W227" t="s">
        <v>13</v>
      </c>
      <c r="X227" t="s">
        <v>13</v>
      </c>
      <c r="Y227" t="s">
        <v>13</v>
      </c>
      <c r="Z227" t="s">
        <v>13</v>
      </c>
      <c r="AA227" t="s">
        <v>13</v>
      </c>
      <c r="AC227">
        <v>85</v>
      </c>
      <c r="AD227" t="s">
        <v>427</v>
      </c>
      <c r="AE227" s="2">
        <v>44742.191493055558</v>
      </c>
      <c r="AF227" t="s">
        <v>428</v>
      </c>
      <c r="AG227" t="s">
        <v>12</v>
      </c>
      <c r="AH227">
        <v>0</v>
      </c>
      <c r="AI227">
        <v>12.157999999999999</v>
      </c>
      <c r="AJ227" s="3">
        <v>29857</v>
      </c>
      <c r="AK227">
        <v>6.2359999999999998</v>
      </c>
      <c r="AL227" t="s">
        <v>13</v>
      </c>
      <c r="AM227" t="s">
        <v>13</v>
      </c>
      <c r="AN227" t="s">
        <v>13</v>
      </c>
      <c r="AO227" t="s">
        <v>13</v>
      </c>
      <c r="AQ227">
        <v>1</v>
      </c>
      <c r="AS227" s="14">
        <v>119</v>
      </c>
      <c r="AT227" s="10">
        <f t="shared" si="30"/>
        <v>2.1569826757000001</v>
      </c>
      <c r="AU227" s="11">
        <f t="shared" si="31"/>
        <v>6044.9923397415196</v>
      </c>
      <c r="AW227" s="6">
        <f t="shared" si="32"/>
        <v>4.1818383412499998</v>
      </c>
      <c r="AX227" s="7">
        <f t="shared" si="33"/>
        <v>5514.3620830162699</v>
      </c>
      <c r="AZ227" s="8">
        <f t="shared" si="34"/>
        <v>4.5343624764499992</v>
      </c>
      <c r="BA227" s="9">
        <f t="shared" si="35"/>
        <v>5690.3055782992597</v>
      </c>
      <c r="BC227" s="10">
        <f t="shared" si="36"/>
        <v>2.1569826757000001</v>
      </c>
      <c r="BD227" s="11">
        <f t="shared" si="37"/>
        <v>6044.9923397415196</v>
      </c>
      <c r="BF227" s="16">
        <f t="shared" si="38"/>
        <v>0.49063834879999924</v>
      </c>
      <c r="BG227" s="17">
        <f t="shared" si="39"/>
        <v>1694.4085937200002</v>
      </c>
      <c r="BI227">
        <v>85</v>
      </c>
      <c r="BJ227" t="s">
        <v>427</v>
      </c>
      <c r="BK227" s="2">
        <v>44742.191493055558</v>
      </c>
      <c r="BL227" t="s">
        <v>428</v>
      </c>
      <c r="BM227" t="s">
        <v>12</v>
      </c>
      <c r="BN227">
        <v>0</v>
      </c>
      <c r="BO227">
        <v>2.718</v>
      </c>
      <c r="BP227" s="3">
        <v>5012916</v>
      </c>
      <c r="BQ227">
        <v>957.29600000000005</v>
      </c>
      <c r="BR227" t="s">
        <v>13</v>
      </c>
      <c r="BS227" t="s">
        <v>13</v>
      </c>
      <c r="BT227" t="s">
        <v>13</v>
      </c>
      <c r="BU227" t="s">
        <v>13</v>
      </c>
    </row>
    <row r="228" spans="1:73" x14ac:dyDescent="0.3">
      <c r="A228">
        <v>86</v>
      </c>
      <c r="B228" t="s">
        <v>429</v>
      </c>
      <c r="C228" s="2">
        <v>44742.212766203702</v>
      </c>
      <c r="D228" t="s">
        <v>430</v>
      </c>
      <c r="E228" t="s">
        <v>12</v>
      </c>
      <c r="F228">
        <v>0</v>
      </c>
      <c r="G228">
        <v>6.0060000000000002</v>
      </c>
      <c r="H228" s="3">
        <v>36101</v>
      </c>
      <c r="I228">
        <v>6.8000000000000005E-2</v>
      </c>
      <c r="J228" t="s">
        <v>13</v>
      </c>
      <c r="K228" t="s">
        <v>13</v>
      </c>
      <c r="L228" t="s">
        <v>13</v>
      </c>
      <c r="M228" t="s">
        <v>13</v>
      </c>
      <c r="O228">
        <v>86</v>
      </c>
      <c r="P228" t="s">
        <v>429</v>
      </c>
      <c r="Q228" s="2">
        <v>44742.212766203702</v>
      </c>
      <c r="R228" t="s">
        <v>430</v>
      </c>
      <c r="S228" t="s">
        <v>12</v>
      </c>
      <c r="T228">
        <v>0</v>
      </c>
      <c r="U228" t="s">
        <v>13</v>
      </c>
      <c r="V228" t="s">
        <v>13</v>
      </c>
      <c r="W228" t="s">
        <v>13</v>
      </c>
      <c r="X228" t="s">
        <v>13</v>
      </c>
      <c r="Y228" t="s">
        <v>13</v>
      </c>
      <c r="Z228" t="s">
        <v>13</v>
      </c>
      <c r="AA228" t="s">
        <v>13</v>
      </c>
      <c r="AC228">
        <v>86</v>
      </c>
      <c r="AD228" t="s">
        <v>429</v>
      </c>
      <c r="AE228" s="2">
        <v>44742.212766203702</v>
      </c>
      <c r="AF228" t="s">
        <v>430</v>
      </c>
      <c r="AG228" t="s">
        <v>12</v>
      </c>
      <c r="AH228">
        <v>0</v>
      </c>
      <c r="AI228">
        <v>12.089</v>
      </c>
      <c r="AJ228" s="3">
        <v>78476</v>
      </c>
      <c r="AK228">
        <v>16.318000000000001</v>
      </c>
      <c r="AL228" t="s">
        <v>13</v>
      </c>
      <c r="AM228" t="s">
        <v>13</v>
      </c>
      <c r="AN228" t="s">
        <v>13</v>
      </c>
      <c r="AO228" t="s">
        <v>13</v>
      </c>
      <c r="AQ228">
        <v>1</v>
      </c>
      <c r="AS228" s="14">
        <v>120</v>
      </c>
      <c r="AT228" s="10">
        <f t="shared" si="30"/>
        <v>82.190181651531461</v>
      </c>
      <c r="AU228" s="11">
        <f t="shared" si="31"/>
        <v>15960.12472466048</v>
      </c>
      <c r="AW228" s="6">
        <f t="shared" si="32"/>
        <v>112.79970206754381</v>
      </c>
      <c r="AX228" s="7">
        <f t="shared" si="33"/>
        <v>14197.712448704482</v>
      </c>
      <c r="AZ228" s="8">
        <f t="shared" si="34"/>
        <v>94.557468181899097</v>
      </c>
      <c r="BA228" s="9">
        <f t="shared" si="35"/>
        <v>14900.616273314241</v>
      </c>
      <c r="BC228" s="10">
        <f t="shared" si="36"/>
        <v>82.190181651531461</v>
      </c>
      <c r="BD228" s="11">
        <f t="shared" si="37"/>
        <v>15960.12472466048</v>
      </c>
      <c r="BF228" s="16">
        <f t="shared" si="38"/>
        <v>67.520864155200002</v>
      </c>
      <c r="BG228" s="17">
        <f t="shared" si="39"/>
        <v>-2073.3091427200002</v>
      </c>
      <c r="BI228">
        <v>86</v>
      </c>
      <c r="BJ228" t="s">
        <v>429</v>
      </c>
      <c r="BK228" s="2">
        <v>44742.212766203702</v>
      </c>
      <c r="BL228" t="s">
        <v>430</v>
      </c>
      <c r="BM228" t="s">
        <v>12</v>
      </c>
      <c r="BN228">
        <v>0</v>
      </c>
      <c r="BO228">
        <v>2.7010000000000001</v>
      </c>
      <c r="BP228" s="3">
        <v>5198464</v>
      </c>
      <c r="BQ228">
        <v>958.79899999999998</v>
      </c>
      <c r="BR228" t="s">
        <v>13</v>
      </c>
      <c r="BS228" t="s">
        <v>13</v>
      </c>
      <c r="BT228" t="s">
        <v>13</v>
      </c>
      <c r="BU228" t="s">
        <v>13</v>
      </c>
    </row>
    <row r="229" spans="1:73" x14ac:dyDescent="0.3">
      <c r="A229">
        <v>87</v>
      </c>
      <c r="B229" t="s">
        <v>431</v>
      </c>
      <c r="C229" s="2">
        <v>44742.234039351853</v>
      </c>
      <c r="D229" t="s">
        <v>432</v>
      </c>
      <c r="E229" t="s">
        <v>12</v>
      </c>
      <c r="F229">
        <v>0</v>
      </c>
      <c r="G229">
        <v>6.0469999999999997</v>
      </c>
      <c r="H229" s="3">
        <v>1381</v>
      </c>
      <c r="I229">
        <v>-2E-3</v>
      </c>
      <c r="J229" t="s">
        <v>13</v>
      </c>
      <c r="K229" t="s">
        <v>13</v>
      </c>
      <c r="L229" t="s">
        <v>13</v>
      </c>
      <c r="M229" t="s">
        <v>13</v>
      </c>
      <c r="O229">
        <v>87</v>
      </c>
      <c r="P229" t="s">
        <v>431</v>
      </c>
      <c r="Q229" s="2">
        <v>44742.234039351853</v>
      </c>
      <c r="R229" t="s">
        <v>432</v>
      </c>
      <c r="S229" t="s">
        <v>12</v>
      </c>
      <c r="T229">
        <v>0</v>
      </c>
      <c r="U229" t="s">
        <v>13</v>
      </c>
      <c r="V229" t="s">
        <v>13</v>
      </c>
      <c r="W229" t="s">
        <v>13</v>
      </c>
      <c r="X229" t="s">
        <v>13</v>
      </c>
      <c r="Y229" t="s">
        <v>13</v>
      </c>
      <c r="Z229" t="s">
        <v>13</v>
      </c>
      <c r="AA229" t="s">
        <v>13</v>
      </c>
      <c r="AC229">
        <v>87</v>
      </c>
      <c r="AD229" t="s">
        <v>431</v>
      </c>
      <c r="AE229" s="2">
        <v>44742.234039351853</v>
      </c>
      <c r="AF229" t="s">
        <v>432</v>
      </c>
      <c r="AG229" t="s">
        <v>12</v>
      </c>
      <c r="AH229">
        <v>0</v>
      </c>
      <c r="AI229">
        <v>12.19</v>
      </c>
      <c r="AJ229" s="3">
        <v>3590</v>
      </c>
      <c r="AK229">
        <v>0.68600000000000005</v>
      </c>
      <c r="AL229" t="s">
        <v>13</v>
      </c>
      <c r="AM229" t="s">
        <v>13</v>
      </c>
      <c r="AN229" t="s">
        <v>13</v>
      </c>
      <c r="AO229" t="s">
        <v>13</v>
      </c>
      <c r="AQ229">
        <v>1</v>
      </c>
      <c r="AS229" s="14">
        <v>121</v>
      </c>
      <c r="AT229" s="10">
        <f t="shared" si="30"/>
        <v>-0.3748926066999998</v>
      </c>
      <c r="AU229" s="11">
        <f t="shared" si="31"/>
        <v>638.02409568799999</v>
      </c>
      <c r="AW229" s="6">
        <f t="shared" si="32"/>
        <v>-0.59486782875000044</v>
      </c>
      <c r="AX229" s="7">
        <f t="shared" si="33"/>
        <v>699.6070139630001</v>
      </c>
      <c r="AZ229" s="8">
        <f t="shared" si="34"/>
        <v>-1.5459569799499997</v>
      </c>
      <c r="BA229" s="9">
        <f t="shared" si="35"/>
        <v>682.34043949400007</v>
      </c>
      <c r="BC229" s="10">
        <f t="shared" si="36"/>
        <v>-0.3748926066999998</v>
      </c>
      <c r="BD229" s="11">
        <f t="shared" si="37"/>
        <v>638.02409568799999</v>
      </c>
      <c r="BF229" s="16">
        <f t="shared" si="38"/>
        <v>-2.0728204527999998</v>
      </c>
      <c r="BG229" s="17">
        <f t="shared" si="39"/>
        <v>346.67088800000005</v>
      </c>
      <c r="BI229">
        <v>87</v>
      </c>
      <c r="BJ229" t="s">
        <v>431</v>
      </c>
      <c r="BK229" s="2">
        <v>44742.234039351853</v>
      </c>
      <c r="BL229" t="s">
        <v>432</v>
      </c>
      <c r="BM229" t="s">
        <v>12</v>
      </c>
      <c r="BN229">
        <v>0</v>
      </c>
      <c r="BO229">
        <v>2.72</v>
      </c>
      <c r="BP229" s="3">
        <v>5028344</v>
      </c>
      <c r="BQ229">
        <v>957.43100000000004</v>
      </c>
      <c r="BR229" t="s">
        <v>13</v>
      </c>
      <c r="BS229" t="s">
        <v>13</v>
      </c>
      <c r="BT229" t="s">
        <v>13</v>
      </c>
      <c r="BU229" t="s">
        <v>13</v>
      </c>
    </row>
    <row r="230" spans="1:73" x14ac:dyDescent="0.3">
      <c r="A230">
        <v>88</v>
      </c>
      <c r="B230" t="s">
        <v>433</v>
      </c>
      <c r="C230" s="2">
        <v>44742.255324074074</v>
      </c>
      <c r="D230" t="s">
        <v>434</v>
      </c>
      <c r="E230" t="s">
        <v>12</v>
      </c>
      <c r="F230">
        <v>0</v>
      </c>
      <c r="G230">
        <v>6.03</v>
      </c>
      <c r="H230" s="3">
        <v>5995</v>
      </c>
      <c r="I230">
        <v>7.0000000000000001E-3</v>
      </c>
      <c r="J230" t="s">
        <v>13</v>
      </c>
      <c r="K230" t="s">
        <v>13</v>
      </c>
      <c r="L230" t="s">
        <v>13</v>
      </c>
      <c r="M230" t="s">
        <v>13</v>
      </c>
      <c r="O230">
        <v>88</v>
      </c>
      <c r="P230" t="s">
        <v>433</v>
      </c>
      <c r="Q230" s="2">
        <v>44742.255324074074</v>
      </c>
      <c r="R230" t="s">
        <v>434</v>
      </c>
      <c r="S230" t="s">
        <v>12</v>
      </c>
      <c r="T230">
        <v>0</v>
      </c>
      <c r="U230" t="s">
        <v>13</v>
      </c>
      <c r="V230" t="s">
        <v>13</v>
      </c>
      <c r="W230" t="s">
        <v>13</v>
      </c>
      <c r="X230" t="s">
        <v>13</v>
      </c>
      <c r="Y230" t="s">
        <v>13</v>
      </c>
      <c r="Z230" t="s">
        <v>13</v>
      </c>
      <c r="AA230" t="s">
        <v>13</v>
      </c>
      <c r="AC230">
        <v>88</v>
      </c>
      <c r="AD230" t="s">
        <v>433</v>
      </c>
      <c r="AE230" s="2">
        <v>44742.255324074074</v>
      </c>
      <c r="AF230" t="s">
        <v>434</v>
      </c>
      <c r="AG230" t="s">
        <v>12</v>
      </c>
      <c r="AH230">
        <v>0</v>
      </c>
      <c r="AI230">
        <v>12.116</v>
      </c>
      <c r="AJ230" s="3">
        <v>67016</v>
      </c>
      <c r="AK230">
        <v>13.962999999999999</v>
      </c>
      <c r="AL230" t="s">
        <v>13</v>
      </c>
      <c r="AM230" t="s">
        <v>13</v>
      </c>
      <c r="AN230" t="s">
        <v>13</v>
      </c>
      <c r="AO230" t="s">
        <v>13</v>
      </c>
      <c r="AQ230">
        <v>1</v>
      </c>
      <c r="AS230" s="14">
        <v>122</v>
      </c>
      <c r="AT230" s="10">
        <f t="shared" si="30"/>
        <v>8.4223111325000009</v>
      </c>
      <c r="AU230" s="11">
        <f t="shared" si="31"/>
        <v>13633.893198586878</v>
      </c>
      <c r="AW230" s="6">
        <f t="shared" si="32"/>
        <v>12.609200531249998</v>
      </c>
      <c r="AX230" s="7">
        <f t="shared" si="33"/>
        <v>12177.687275050881</v>
      </c>
      <c r="AZ230" s="8">
        <f t="shared" si="34"/>
        <v>14.12116055125</v>
      </c>
      <c r="BA230" s="9">
        <f t="shared" si="35"/>
        <v>12736.575194397441</v>
      </c>
      <c r="BC230" s="10">
        <f t="shared" si="36"/>
        <v>8.4223111325000009</v>
      </c>
      <c r="BD230" s="11">
        <f t="shared" si="37"/>
        <v>13633.893198586878</v>
      </c>
      <c r="BF230" s="16">
        <f t="shared" si="38"/>
        <v>5.06418488</v>
      </c>
      <c r="BG230" s="17">
        <f t="shared" si="39"/>
        <v>-452.77071231999946</v>
      </c>
      <c r="BI230">
        <v>88</v>
      </c>
      <c r="BJ230" t="s">
        <v>433</v>
      </c>
      <c r="BK230" s="2">
        <v>44742.255324074074</v>
      </c>
      <c r="BL230" t="s">
        <v>434</v>
      </c>
      <c r="BM230" t="s">
        <v>12</v>
      </c>
      <c r="BN230">
        <v>0</v>
      </c>
      <c r="BO230">
        <v>2.7240000000000002</v>
      </c>
      <c r="BP230" s="3">
        <v>5073399</v>
      </c>
      <c r="BQ230">
        <v>957.81399999999996</v>
      </c>
      <c r="BR230" t="s">
        <v>13</v>
      </c>
      <c r="BS230" t="s">
        <v>13</v>
      </c>
      <c r="BT230" t="s">
        <v>13</v>
      </c>
      <c r="BU230" t="s">
        <v>13</v>
      </c>
    </row>
    <row r="231" spans="1:73" x14ac:dyDescent="0.3">
      <c r="A231">
        <v>89</v>
      </c>
      <c r="B231" t="s">
        <v>435</v>
      </c>
      <c r="C231" s="2">
        <v>44742.276585648149</v>
      </c>
      <c r="D231" t="s">
        <v>436</v>
      </c>
      <c r="E231" t="s">
        <v>12</v>
      </c>
      <c r="F231">
        <v>0</v>
      </c>
      <c r="G231">
        <v>6.0090000000000003</v>
      </c>
      <c r="H231" s="3">
        <v>9196</v>
      </c>
      <c r="I231">
        <v>1.4E-2</v>
      </c>
      <c r="J231" t="s">
        <v>13</v>
      </c>
      <c r="K231" t="s">
        <v>13</v>
      </c>
      <c r="L231" t="s">
        <v>13</v>
      </c>
      <c r="M231" t="s">
        <v>13</v>
      </c>
      <c r="O231">
        <v>89</v>
      </c>
      <c r="P231" t="s">
        <v>435</v>
      </c>
      <c r="Q231" s="2">
        <v>44742.276585648149</v>
      </c>
      <c r="R231" t="s">
        <v>436</v>
      </c>
      <c r="S231" t="s">
        <v>12</v>
      </c>
      <c r="T231">
        <v>0</v>
      </c>
      <c r="U231" t="s">
        <v>13</v>
      </c>
      <c r="V231" t="s">
        <v>13</v>
      </c>
      <c r="W231" t="s">
        <v>13</v>
      </c>
      <c r="X231" t="s">
        <v>13</v>
      </c>
      <c r="Y231" t="s">
        <v>13</v>
      </c>
      <c r="Z231" t="s">
        <v>13</v>
      </c>
      <c r="AA231" t="s">
        <v>13</v>
      </c>
      <c r="AC231">
        <v>89</v>
      </c>
      <c r="AD231" t="s">
        <v>435</v>
      </c>
      <c r="AE231" s="2">
        <v>44742.276585648149</v>
      </c>
      <c r="AF231" t="s">
        <v>436</v>
      </c>
      <c r="AG231" t="s">
        <v>12</v>
      </c>
      <c r="AH231">
        <v>0</v>
      </c>
      <c r="AI231">
        <v>12.141999999999999</v>
      </c>
      <c r="AJ231" s="3">
        <v>20343</v>
      </c>
      <c r="AK231">
        <v>4.2350000000000003</v>
      </c>
      <c r="AL231" t="s">
        <v>13</v>
      </c>
      <c r="AM231" t="s">
        <v>13</v>
      </c>
      <c r="AN231" t="s">
        <v>13</v>
      </c>
      <c r="AO231" t="s">
        <v>13</v>
      </c>
      <c r="AQ231">
        <v>1</v>
      </c>
      <c r="AS231" s="14">
        <v>123</v>
      </c>
      <c r="AT231" s="10">
        <f t="shared" si="30"/>
        <v>18.160240644799998</v>
      </c>
      <c r="AU231" s="11">
        <f t="shared" si="31"/>
        <v>4090.6369631975203</v>
      </c>
      <c r="AW231" s="6">
        <f t="shared" si="32"/>
        <v>22.301216339999996</v>
      </c>
      <c r="AX231" s="7">
        <f t="shared" si="33"/>
        <v>3780.4456107722699</v>
      </c>
      <c r="AZ231" s="8">
        <f t="shared" si="34"/>
        <v>23.540684192800004</v>
      </c>
      <c r="BA231" s="9">
        <f t="shared" si="35"/>
        <v>3878.9945998272597</v>
      </c>
      <c r="BC231" s="10">
        <f t="shared" si="36"/>
        <v>18.160240644799998</v>
      </c>
      <c r="BD231" s="11">
        <f t="shared" si="37"/>
        <v>4090.6369631975203</v>
      </c>
      <c r="BF231" s="16">
        <f t="shared" si="38"/>
        <v>10.395780723199998</v>
      </c>
      <c r="BG231" s="17">
        <f t="shared" si="39"/>
        <v>1480.40067772</v>
      </c>
      <c r="BI231">
        <v>89</v>
      </c>
      <c r="BJ231" t="s">
        <v>435</v>
      </c>
      <c r="BK231" s="2">
        <v>44742.276585648149</v>
      </c>
      <c r="BL231" t="s">
        <v>436</v>
      </c>
      <c r="BM231" t="s">
        <v>12</v>
      </c>
      <c r="BN231">
        <v>0</v>
      </c>
      <c r="BO231">
        <v>2.702</v>
      </c>
      <c r="BP231" s="3">
        <v>5152902</v>
      </c>
      <c r="BQ231">
        <v>958.452</v>
      </c>
      <c r="BR231" t="s">
        <v>13</v>
      </c>
      <c r="BS231" t="s">
        <v>13</v>
      </c>
      <c r="BT231" t="s">
        <v>13</v>
      </c>
      <c r="BU231" t="s">
        <v>13</v>
      </c>
    </row>
    <row r="232" spans="1:73" x14ac:dyDescent="0.3">
      <c r="A232">
        <v>90</v>
      </c>
      <c r="B232" t="s">
        <v>437</v>
      </c>
      <c r="C232" s="2">
        <v>44742.297881944447</v>
      </c>
      <c r="D232" t="s">
        <v>438</v>
      </c>
      <c r="E232" t="s">
        <v>12</v>
      </c>
      <c r="F232">
        <v>0</v>
      </c>
      <c r="G232">
        <v>6.0369999999999999</v>
      </c>
      <c r="H232" s="3">
        <v>1613</v>
      </c>
      <c r="I232">
        <v>-2E-3</v>
      </c>
      <c r="J232" t="s">
        <v>13</v>
      </c>
      <c r="K232" t="s">
        <v>13</v>
      </c>
      <c r="L232" t="s">
        <v>13</v>
      </c>
      <c r="M232" t="s">
        <v>13</v>
      </c>
      <c r="O232">
        <v>90</v>
      </c>
      <c r="P232" t="s">
        <v>437</v>
      </c>
      <c r="Q232" s="2">
        <v>44742.297881944447</v>
      </c>
      <c r="R232" t="s">
        <v>438</v>
      </c>
      <c r="S232" t="s">
        <v>12</v>
      </c>
      <c r="T232">
        <v>0</v>
      </c>
      <c r="U232" t="s">
        <v>13</v>
      </c>
      <c r="V232" t="s">
        <v>13</v>
      </c>
      <c r="W232" t="s">
        <v>13</v>
      </c>
      <c r="X232" t="s">
        <v>13</v>
      </c>
      <c r="Y232" t="s">
        <v>13</v>
      </c>
      <c r="Z232" t="s">
        <v>13</v>
      </c>
      <c r="AA232" t="s">
        <v>13</v>
      </c>
      <c r="AC232">
        <v>90</v>
      </c>
      <c r="AD232" t="s">
        <v>437</v>
      </c>
      <c r="AE232" s="2">
        <v>44742.297881944447</v>
      </c>
      <c r="AF232" t="s">
        <v>438</v>
      </c>
      <c r="AG232" t="s">
        <v>12</v>
      </c>
      <c r="AH232">
        <v>0</v>
      </c>
      <c r="AI232">
        <v>12.151999999999999</v>
      </c>
      <c r="AJ232" s="3">
        <v>18258</v>
      </c>
      <c r="AK232">
        <v>3.7949999999999999</v>
      </c>
      <c r="AL232" t="s">
        <v>13</v>
      </c>
      <c r="AM232" t="s">
        <v>13</v>
      </c>
      <c r="AN232" t="s">
        <v>13</v>
      </c>
      <c r="AO232" t="s">
        <v>13</v>
      </c>
      <c r="AQ232">
        <v>1</v>
      </c>
      <c r="AS232" s="14">
        <v>124</v>
      </c>
      <c r="AT232" s="10">
        <f t="shared" si="30"/>
        <v>-8.0269264300000032E-2</v>
      </c>
      <c r="AU232" s="11">
        <f t="shared" si="31"/>
        <v>3661.7213915267198</v>
      </c>
      <c r="AW232" s="6">
        <f t="shared" si="32"/>
        <v>4.745259124999901E-2</v>
      </c>
      <c r="AX232" s="7">
        <f t="shared" si="33"/>
        <v>3398.93853401772</v>
      </c>
      <c r="AZ232" s="8">
        <f t="shared" si="34"/>
        <v>-0.69927351354999967</v>
      </c>
      <c r="BA232" s="9">
        <f t="shared" si="35"/>
        <v>3481.6512547893599</v>
      </c>
      <c r="BC232" s="10">
        <f t="shared" si="36"/>
        <v>-8.0269264300000032E-2</v>
      </c>
      <c r="BD232" s="11">
        <f t="shared" si="37"/>
        <v>3661.7213915267198</v>
      </c>
      <c r="BF232" s="16">
        <f t="shared" si="38"/>
        <v>-1.7294120112</v>
      </c>
      <c r="BG232" s="17">
        <f t="shared" si="39"/>
        <v>1391.9043539199999</v>
      </c>
      <c r="BI232">
        <v>90</v>
      </c>
      <c r="BJ232" t="s">
        <v>437</v>
      </c>
      <c r="BK232" s="2">
        <v>44742.297881944447</v>
      </c>
      <c r="BL232" t="s">
        <v>438</v>
      </c>
      <c r="BM232" t="s">
        <v>12</v>
      </c>
      <c r="BN232">
        <v>0</v>
      </c>
      <c r="BO232">
        <v>2.72</v>
      </c>
      <c r="BP232" s="3">
        <v>5046040</v>
      </c>
      <c r="BQ232">
        <v>957.58399999999995</v>
      </c>
      <c r="BR232" t="s">
        <v>13</v>
      </c>
      <c r="BS232" t="s">
        <v>13</v>
      </c>
      <c r="BT232" t="s">
        <v>13</v>
      </c>
      <c r="BU232" t="s">
        <v>13</v>
      </c>
    </row>
    <row r="233" spans="1:73" x14ac:dyDescent="0.3">
      <c r="A233">
        <v>91</v>
      </c>
      <c r="B233" t="s">
        <v>439</v>
      </c>
      <c r="C233" s="2">
        <v>44742.319155092591</v>
      </c>
      <c r="D233" t="s">
        <v>440</v>
      </c>
      <c r="E233" t="s">
        <v>12</v>
      </c>
      <c r="F233">
        <v>0</v>
      </c>
      <c r="G233">
        <v>6.0229999999999997</v>
      </c>
      <c r="H233" s="3">
        <v>16650</v>
      </c>
      <c r="I233">
        <v>2.9000000000000001E-2</v>
      </c>
      <c r="J233" t="s">
        <v>13</v>
      </c>
      <c r="K233" t="s">
        <v>13</v>
      </c>
      <c r="L233" t="s">
        <v>13</v>
      </c>
      <c r="M233" t="s">
        <v>13</v>
      </c>
      <c r="O233">
        <v>91</v>
      </c>
      <c r="P233" t="s">
        <v>439</v>
      </c>
      <c r="Q233" s="2">
        <v>44742.319155092591</v>
      </c>
      <c r="R233" t="s">
        <v>440</v>
      </c>
      <c r="S233" t="s">
        <v>12</v>
      </c>
      <c r="T233">
        <v>0</v>
      </c>
      <c r="U233" t="s">
        <v>13</v>
      </c>
      <c r="V233" t="s">
        <v>13</v>
      </c>
      <c r="W233" t="s">
        <v>13</v>
      </c>
      <c r="X233" t="s">
        <v>13</v>
      </c>
      <c r="Y233" t="s">
        <v>13</v>
      </c>
      <c r="Z233" t="s">
        <v>13</v>
      </c>
      <c r="AA233" t="s">
        <v>13</v>
      </c>
      <c r="AC233">
        <v>91</v>
      </c>
      <c r="AD233" t="s">
        <v>439</v>
      </c>
      <c r="AE233" s="2">
        <v>44742.319155092591</v>
      </c>
      <c r="AF233" t="s">
        <v>440</v>
      </c>
      <c r="AG233" t="s">
        <v>12</v>
      </c>
      <c r="AH233">
        <v>0</v>
      </c>
      <c r="AI233">
        <v>12.132</v>
      </c>
      <c r="AJ233" s="3">
        <v>50864</v>
      </c>
      <c r="AK233">
        <v>10.622</v>
      </c>
      <c r="AL233" t="s">
        <v>13</v>
      </c>
      <c r="AM233" t="s">
        <v>13</v>
      </c>
      <c r="AN233" t="s">
        <v>13</v>
      </c>
      <c r="AO233" t="s">
        <v>13</v>
      </c>
      <c r="AQ233">
        <v>1</v>
      </c>
      <c r="AS233" s="14">
        <v>125</v>
      </c>
      <c r="AT233" s="10">
        <f t="shared" si="30"/>
        <v>36.601872499849996</v>
      </c>
      <c r="AU233" s="11">
        <f t="shared" si="31"/>
        <v>10343.864821422079</v>
      </c>
      <c r="AW233" s="6">
        <f t="shared" si="32"/>
        <v>52.541580995500006</v>
      </c>
      <c r="AX233" s="7">
        <f t="shared" si="33"/>
        <v>9302.6204144460808</v>
      </c>
      <c r="AZ233" s="8">
        <f t="shared" si="34"/>
        <v>43.428133799750007</v>
      </c>
      <c r="BA233" s="9">
        <f t="shared" si="35"/>
        <v>9679.2717979750396</v>
      </c>
      <c r="BC233" s="10">
        <f t="shared" si="36"/>
        <v>36.601872499849996</v>
      </c>
      <c r="BD233" s="11">
        <f t="shared" si="37"/>
        <v>10343.864821422079</v>
      </c>
      <c r="BF233" s="16">
        <f t="shared" si="38"/>
        <v>24.018407</v>
      </c>
      <c r="BG233" s="17">
        <f t="shared" si="39"/>
        <v>1064.1540588800001</v>
      </c>
      <c r="BI233">
        <v>91</v>
      </c>
      <c r="BJ233" t="s">
        <v>439</v>
      </c>
      <c r="BK233" s="2">
        <v>44742.319155092591</v>
      </c>
      <c r="BL233" t="s">
        <v>440</v>
      </c>
      <c r="BM233" t="s">
        <v>12</v>
      </c>
      <c r="BN233">
        <v>0</v>
      </c>
      <c r="BO233">
        <v>2.7250000000000001</v>
      </c>
      <c r="BP233" s="3">
        <v>4921676</v>
      </c>
      <c r="BQ233">
        <v>956.44500000000005</v>
      </c>
      <c r="BR233" t="s">
        <v>13</v>
      </c>
      <c r="BS233" t="s">
        <v>13</v>
      </c>
      <c r="BT233" t="s">
        <v>13</v>
      </c>
      <c r="BU233" t="s">
        <v>13</v>
      </c>
    </row>
    <row r="234" spans="1:73" x14ac:dyDescent="0.3">
      <c r="A234">
        <v>92</v>
      </c>
      <c r="B234" t="s">
        <v>441</v>
      </c>
      <c r="C234" s="2">
        <v>44742.340428240743</v>
      </c>
      <c r="D234" t="s">
        <v>442</v>
      </c>
      <c r="E234" t="s">
        <v>12</v>
      </c>
      <c r="F234">
        <v>0</v>
      </c>
      <c r="G234">
        <v>6.0250000000000004</v>
      </c>
      <c r="H234" s="3">
        <v>14523</v>
      </c>
      <c r="I234">
        <v>2.5000000000000001E-2</v>
      </c>
      <c r="J234" t="s">
        <v>13</v>
      </c>
      <c r="K234" t="s">
        <v>13</v>
      </c>
      <c r="L234" t="s">
        <v>13</v>
      </c>
      <c r="M234" t="s">
        <v>13</v>
      </c>
      <c r="O234">
        <v>92</v>
      </c>
      <c r="P234" t="s">
        <v>441</v>
      </c>
      <c r="Q234" s="2">
        <v>44742.340428240743</v>
      </c>
      <c r="R234" t="s">
        <v>442</v>
      </c>
      <c r="S234" t="s">
        <v>12</v>
      </c>
      <c r="T234">
        <v>0</v>
      </c>
      <c r="U234" t="s">
        <v>13</v>
      </c>
      <c r="V234" t="s">
        <v>13</v>
      </c>
      <c r="W234" t="s">
        <v>13</v>
      </c>
      <c r="X234" t="s">
        <v>13</v>
      </c>
      <c r="Y234" t="s">
        <v>13</v>
      </c>
      <c r="Z234" t="s">
        <v>13</v>
      </c>
      <c r="AA234" t="s">
        <v>13</v>
      </c>
      <c r="AC234">
        <v>92</v>
      </c>
      <c r="AD234" t="s">
        <v>441</v>
      </c>
      <c r="AE234" s="2">
        <v>44742.340428240743</v>
      </c>
      <c r="AF234" t="s">
        <v>442</v>
      </c>
      <c r="AG234" t="s">
        <v>12</v>
      </c>
      <c r="AH234">
        <v>0</v>
      </c>
      <c r="AI234">
        <v>12.164</v>
      </c>
      <c r="AJ234" s="3">
        <v>13889</v>
      </c>
      <c r="AK234">
        <v>2.871</v>
      </c>
      <c r="AL234" t="s">
        <v>13</v>
      </c>
      <c r="AM234" t="s">
        <v>13</v>
      </c>
      <c r="AN234" t="s">
        <v>13</v>
      </c>
      <c r="AO234" t="s">
        <v>13</v>
      </c>
      <c r="AQ234">
        <v>1</v>
      </c>
      <c r="AS234" s="14">
        <v>126</v>
      </c>
      <c r="AT234" s="10">
        <f t="shared" si="30"/>
        <v>31.613016702214338</v>
      </c>
      <c r="AU234" s="11">
        <f t="shared" si="31"/>
        <v>2762.2333817280801</v>
      </c>
      <c r="AW234" s="6">
        <f t="shared" si="32"/>
        <v>39.395712491249995</v>
      </c>
      <c r="AX234" s="7">
        <f t="shared" si="33"/>
        <v>2597.7419957708303</v>
      </c>
      <c r="AZ234" s="8">
        <f t="shared" si="34"/>
        <v>37.831505070743908</v>
      </c>
      <c r="BA234" s="9">
        <f t="shared" si="35"/>
        <v>2648.5821757405402</v>
      </c>
      <c r="BC234" s="10">
        <f t="shared" si="36"/>
        <v>31.613016702214338</v>
      </c>
      <c r="BD234" s="11">
        <f t="shared" si="37"/>
        <v>2762.2333817280801</v>
      </c>
      <c r="BF234" s="16">
        <f t="shared" si="38"/>
        <v>19.9589645408</v>
      </c>
      <c r="BG234" s="17">
        <f t="shared" si="39"/>
        <v>1157.96554988</v>
      </c>
      <c r="BI234">
        <v>92</v>
      </c>
      <c r="BJ234" t="s">
        <v>441</v>
      </c>
      <c r="BK234" s="2">
        <v>44742.340428240743</v>
      </c>
      <c r="BL234" t="s">
        <v>442</v>
      </c>
      <c r="BM234" t="s">
        <v>12</v>
      </c>
      <c r="BN234">
        <v>0</v>
      </c>
      <c r="BO234">
        <v>2.7250000000000001</v>
      </c>
      <c r="BP234" s="3">
        <v>5045125</v>
      </c>
      <c r="BQ234">
        <v>957.57600000000002</v>
      </c>
      <c r="BR234" t="s">
        <v>13</v>
      </c>
      <c r="BS234" t="s">
        <v>13</v>
      </c>
      <c r="BT234" t="s">
        <v>13</v>
      </c>
      <c r="BU234" t="s">
        <v>13</v>
      </c>
    </row>
    <row r="235" spans="1:73" x14ac:dyDescent="0.3">
      <c r="A235">
        <v>93</v>
      </c>
      <c r="B235" t="s">
        <v>443</v>
      </c>
      <c r="C235" s="2">
        <v>44742.361712962964</v>
      </c>
      <c r="D235" t="s">
        <v>444</v>
      </c>
      <c r="E235" t="s">
        <v>12</v>
      </c>
      <c r="F235">
        <v>0</v>
      </c>
      <c r="G235">
        <v>6.0209999999999999</v>
      </c>
      <c r="H235" s="3">
        <v>6690</v>
      </c>
      <c r="I235">
        <v>8.9999999999999993E-3</v>
      </c>
      <c r="J235" t="s">
        <v>13</v>
      </c>
      <c r="K235" t="s">
        <v>13</v>
      </c>
      <c r="L235" t="s">
        <v>13</v>
      </c>
      <c r="M235" t="s">
        <v>13</v>
      </c>
      <c r="O235">
        <v>93</v>
      </c>
      <c r="P235" t="s">
        <v>443</v>
      </c>
      <c r="Q235" s="2">
        <v>44742.361712962964</v>
      </c>
      <c r="R235" t="s">
        <v>444</v>
      </c>
      <c r="S235" t="s">
        <v>12</v>
      </c>
      <c r="T235">
        <v>0</v>
      </c>
      <c r="U235" t="s">
        <v>13</v>
      </c>
      <c r="V235" t="s">
        <v>13</v>
      </c>
      <c r="W235" t="s">
        <v>13</v>
      </c>
      <c r="X235" t="s">
        <v>13</v>
      </c>
      <c r="Y235" t="s">
        <v>13</v>
      </c>
      <c r="Z235" t="s">
        <v>13</v>
      </c>
      <c r="AA235" t="s">
        <v>13</v>
      </c>
      <c r="AC235">
        <v>93</v>
      </c>
      <c r="AD235" t="s">
        <v>443</v>
      </c>
      <c r="AE235" s="2">
        <v>44742.361712962964</v>
      </c>
      <c r="AF235" t="s">
        <v>444</v>
      </c>
      <c r="AG235" t="s">
        <v>12</v>
      </c>
      <c r="AH235">
        <v>0</v>
      </c>
      <c r="AI235">
        <v>12.151999999999999</v>
      </c>
      <c r="AJ235" s="3">
        <v>17830</v>
      </c>
      <c r="AK235">
        <v>3.7040000000000002</v>
      </c>
      <c r="AL235" t="s">
        <v>13</v>
      </c>
      <c r="AM235" t="s">
        <v>13</v>
      </c>
      <c r="AN235" t="s">
        <v>13</v>
      </c>
      <c r="AO235" t="s">
        <v>13</v>
      </c>
      <c r="AQ235">
        <v>1</v>
      </c>
      <c r="AS235" s="14">
        <v>127</v>
      </c>
      <c r="AT235" s="10">
        <f t="shared" si="30"/>
        <v>10.28354233</v>
      </c>
      <c r="AU235" s="11">
        <f t="shared" si="31"/>
        <v>3573.6479648720001</v>
      </c>
      <c r="AW235" s="6">
        <f t="shared" si="32"/>
        <v>14.676517125000002</v>
      </c>
      <c r="AX235" s="7">
        <f t="shared" si="33"/>
        <v>3320.5568583470003</v>
      </c>
      <c r="AZ235" s="8">
        <f t="shared" si="34"/>
        <v>16.267254004999998</v>
      </c>
      <c r="BA235" s="9">
        <f t="shared" si="35"/>
        <v>3400.0688012860001</v>
      </c>
      <c r="BC235" s="10">
        <f t="shared" si="36"/>
        <v>10.28354233</v>
      </c>
      <c r="BD235" s="11">
        <f t="shared" si="37"/>
        <v>3573.6479648720001</v>
      </c>
      <c r="BF235" s="16">
        <f t="shared" si="38"/>
        <v>6.1953057199999995</v>
      </c>
      <c r="BG235" s="17">
        <f t="shared" si="39"/>
        <v>1371.888232</v>
      </c>
      <c r="BI235">
        <v>93</v>
      </c>
      <c r="BJ235" t="s">
        <v>443</v>
      </c>
      <c r="BK235" s="2">
        <v>44742.361712962964</v>
      </c>
      <c r="BL235" t="s">
        <v>444</v>
      </c>
      <c r="BM235" t="s">
        <v>12</v>
      </c>
      <c r="BN235">
        <v>0</v>
      </c>
      <c r="BO235">
        <v>2.7189999999999999</v>
      </c>
      <c r="BP235" s="3">
        <v>4956322</v>
      </c>
      <c r="BQ235">
        <v>956.779</v>
      </c>
      <c r="BR235" t="s">
        <v>13</v>
      </c>
      <c r="BS235" t="s">
        <v>13</v>
      </c>
      <c r="BT235" t="s">
        <v>13</v>
      </c>
      <c r="BU235" t="s">
        <v>13</v>
      </c>
    </row>
    <row r="236" spans="1:73" x14ac:dyDescent="0.3">
      <c r="A236">
        <v>94</v>
      </c>
      <c r="B236" t="s">
        <v>445</v>
      </c>
      <c r="C236" s="2">
        <v>44742.382997685185</v>
      </c>
      <c r="D236" t="s">
        <v>446</v>
      </c>
      <c r="E236" t="s">
        <v>12</v>
      </c>
      <c r="F236">
        <v>0</v>
      </c>
      <c r="G236">
        <v>6.0380000000000003</v>
      </c>
      <c r="H236" s="3">
        <v>1219</v>
      </c>
      <c r="I236">
        <v>-2E-3</v>
      </c>
      <c r="J236" t="s">
        <v>13</v>
      </c>
      <c r="K236" t="s">
        <v>13</v>
      </c>
      <c r="L236" t="s">
        <v>13</v>
      </c>
      <c r="M236" t="s">
        <v>13</v>
      </c>
      <c r="O236">
        <v>94</v>
      </c>
      <c r="P236" t="s">
        <v>445</v>
      </c>
      <c r="Q236" s="2">
        <v>44742.382997685185</v>
      </c>
      <c r="R236" t="s">
        <v>446</v>
      </c>
      <c r="S236" t="s">
        <v>12</v>
      </c>
      <c r="T236">
        <v>0</v>
      </c>
      <c r="U236" t="s">
        <v>13</v>
      </c>
      <c r="V236" t="s">
        <v>13</v>
      </c>
      <c r="W236" t="s">
        <v>13</v>
      </c>
      <c r="X236" t="s">
        <v>13</v>
      </c>
      <c r="Y236" t="s">
        <v>13</v>
      </c>
      <c r="Z236" t="s">
        <v>13</v>
      </c>
      <c r="AA236" t="s">
        <v>13</v>
      </c>
      <c r="AC236">
        <v>94</v>
      </c>
      <c r="AD236" t="s">
        <v>445</v>
      </c>
      <c r="AE236" s="2">
        <v>44742.382997685185</v>
      </c>
      <c r="AF236" t="s">
        <v>446</v>
      </c>
      <c r="AG236" t="s">
        <v>12</v>
      </c>
      <c r="AH236">
        <v>0</v>
      </c>
      <c r="AI236">
        <v>12.196999999999999</v>
      </c>
      <c r="AJ236" s="3">
        <v>4290</v>
      </c>
      <c r="AK236">
        <v>0.83499999999999996</v>
      </c>
      <c r="AL236" t="s">
        <v>13</v>
      </c>
      <c r="AM236" t="s">
        <v>13</v>
      </c>
      <c r="AN236" t="s">
        <v>13</v>
      </c>
      <c r="AO236" t="s">
        <v>13</v>
      </c>
      <c r="AQ236">
        <v>1</v>
      </c>
      <c r="AS236" s="14">
        <v>128</v>
      </c>
      <c r="AT236" s="10">
        <f t="shared" si="30"/>
        <v>-0.57134676670000006</v>
      </c>
      <c r="AU236" s="11">
        <f t="shared" si="31"/>
        <v>782.57332736799992</v>
      </c>
      <c r="AW236" s="6">
        <f t="shared" si="32"/>
        <v>-1.0420283287500007</v>
      </c>
      <c r="AX236" s="7">
        <f t="shared" si="33"/>
        <v>829.04077464300008</v>
      </c>
      <c r="AZ236" s="8">
        <f t="shared" si="34"/>
        <v>-2.1408744399499993</v>
      </c>
      <c r="BA236" s="9">
        <f t="shared" si="35"/>
        <v>816.09074933400007</v>
      </c>
      <c r="BC236" s="10">
        <f t="shared" si="36"/>
        <v>-0.57134676670000006</v>
      </c>
      <c r="BD236" s="11">
        <f t="shared" si="37"/>
        <v>782.57332736799992</v>
      </c>
      <c r="BF236" s="16">
        <f t="shared" si="38"/>
        <v>-2.3116440927999999</v>
      </c>
      <c r="BG236" s="17">
        <f t="shared" si="39"/>
        <v>413.36996800000003</v>
      </c>
      <c r="BI236">
        <v>94</v>
      </c>
      <c r="BJ236" t="s">
        <v>445</v>
      </c>
      <c r="BK236" s="2">
        <v>44742.382997685185</v>
      </c>
      <c r="BL236" t="s">
        <v>446</v>
      </c>
      <c r="BM236" t="s">
        <v>12</v>
      </c>
      <c r="BN236">
        <v>0</v>
      </c>
      <c r="BO236">
        <v>2.7229999999999999</v>
      </c>
      <c r="BP236" s="3">
        <v>4872690</v>
      </c>
      <c r="BQ236">
        <v>955.94399999999996</v>
      </c>
      <c r="BR236" t="s">
        <v>13</v>
      </c>
      <c r="BS236" t="s">
        <v>13</v>
      </c>
      <c r="BT236" t="s">
        <v>13</v>
      </c>
      <c r="BU236" t="s">
        <v>13</v>
      </c>
    </row>
    <row r="237" spans="1:73" x14ac:dyDescent="0.3">
      <c r="A237">
        <v>95</v>
      </c>
      <c r="B237" t="s">
        <v>447</v>
      </c>
      <c r="C237" s="2">
        <v>44742.40425925926</v>
      </c>
      <c r="D237" t="s">
        <v>448</v>
      </c>
      <c r="E237" t="s">
        <v>12</v>
      </c>
      <c r="F237">
        <v>0</v>
      </c>
      <c r="G237">
        <v>6.0430000000000001</v>
      </c>
      <c r="H237" s="3">
        <v>1436</v>
      </c>
      <c r="I237">
        <v>-2E-3</v>
      </c>
      <c r="J237" t="s">
        <v>13</v>
      </c>
      <c r="K237" t="s">
        <v>13</v>
      </c>
      <c r="L237" t="s">
        <v>13</v>
      </c>
      <c r="M237" t="s">
        <v>13</v>
      </c>
      <c r="O237">
        <v>95</v>
      </c>
      <c r="P237" t="s">
        <v>447</v>
      </c>
      <c r="Q237" s="2">
        <v>44742.40425925926</v>
      </c>
      <c r="R237" t="s">
        <v>448</v>
      </c>
      <c r="S237" t="s">
        <v>12</v>
      </c>
      <c r="T237">
        <v>0</v>
      </c>
      <c r="U237" t="s">
        <v>13</v>
      </c>
      <c r="V237" t="s">
        <v>13</v>
      </c>
      <c r="W237" t="s">
        <v>13</v>
      </c>
      <c r="X237" t="s">
        <v>13</v>
      </c>
      <c r="Y237" t="s">
        <v>13</v>
      </c>
      <c r="Z237" t="s">
        <v>13</v>
      </c>
      <c r="AA237" t="s">
        <v>13</v>
      </c>
      <c r="AC237">
        <v>95</v>
      </c>
      <c r="AD237" t="s">
        <v>447</v>
      </c>
      <c r="AE237" s="2">
        <v>44742.40425925926</v>
      </c>
      <c r="AF237" t="s">
        <v>448</v>
      </c>
      <c r="AG237" t="s">
        <v>12</v>
      </c>
      <c r="AH237">
        <v>0</v>
      </c>
      <c r="AI237">
        <v>12.151999999999999</v>
      </c>
      <c r="AJ237" s="3">
        <v>28126</v>
      </c>
      <c r="AK237">
        <v>5.8730000000000002</v>
      </c>
      <c r="AL237" t="s">
        <v>13</v>
      </c>
      <c r="AM237" t="s">
        <v>13</v>
      </c>
      <c r="AN237" t="s">
        <v>13</v>
      </c>
      <c r="AO237" t="s">
        <v>13</v>
      </c>
      <c r="AQ237">
        <v>1</v>
      </c>
      <c r="AS237" s="14">
        <v>129</v>
      </c>
      <c r="AT237" s="10">
        <f t="shared" si="30"/>
        <v>-0.30646105120000011</v>
      </c>
      <c r="AU237" s="11">
        <f t="shared" si="31"/>
        <v>5689.7560457244799</v>
      </c>
      <c r="AW237" s="6">
        <f t="shared" si="32"/>
        <v>-0.44280046000000084</v>
      </c>
      <c r="AX237" s="7">
        <f t="shared" si="33"/>
        <v>5199.7348183434806</v>
      </c>
      <c r="AZ237" s="8">
        <f t="shared" si="34"/>
        <v>-1.3446704631999999</v>
      </c>
      <c r="BA237" s="9">
        <f t="shared" si="35"/>
        <v>5360.97037129624</v>
      </c>
      <c r="BC237" s="10">
        <f t="shared" si="36"/>
        <v>-0.30646105120000011</v>
      </c>
      <c r="BD237" s="11">
        <f t="shared" si="37"/>
        <v>5689.7560457244799</v>
      </c>
      <c r="BF237" s="16">
        <f t="shared" si="38"/>
        <v>-1.9915569407999998</v>
      </c>
      <c r="BG237" s="17">
        <f t="shared" si="39"/>
        <v>1678.64396128</v>
      </c>
      <c r="BI237">
        <v>95</v>
      </c>
      <c r="BJ237" t="s">
        <v>447</v>
      </c>
      <c r="BK237" s="2">
        <v>44742.40425925926</v>
      </c>
      <c r="BL237" t="s">
        <v>448</v>
      </c>
      <c r="BM237" t="s">
        <v>12</v>
      </c>
      <c r="BN237">
        <v>0</v>
      </c>
      <c r="BO237">
        <v>2.7250000000000001</v>
      </c>
      <c r="BP237" s="3">
        <v>4863735</v>
      </c>
      <c r="BQ237">
        <v>955.84799999999996</v>
      </c>
      <c r="BR237" t="s">
        <v>13</v>
      </c>
      <c r="BS237" t="s">
        <v>13</v>
      </c>
      <c r="BT237" t="s">
        <v>13</v>
      </c>
      <c r="BU237" t="s">
        <v>13</v>
      </c>
    </row>
    <row r="238" spans="1:73" x14ac:dyDescent="0.3">
      <c r="A238">
        <v>96</v>
      </c>
      <c r="B238" t="s">
        <v>449</v>
      </c>
      <c r="C238" s="2">
        <v>44742.425509259258</v>
      </c>
      <c r="D238" t="s">
        <v>450</v>
      </c>
      <c r="E238" t="s">
        <v>12</v>
      </c>
      <c r="F238">
        <v>0</v>
      </c>
      <c r="G238">
        <v>6.0190000000000001</v>
      </c>
      <c r="H238" s="3">
        <v>37592</v>
      </c>
      <c r="I238">
        <v>7.0999999999999994E-2</v>
      </c>
      <c r="J238" t="s">
        <v>13</v>
      </c>
      <c r="K238" t="s">
        <v>13</v>
      </c>
      <c r="L238" t="s">
        <v>13</v>
      </c>
      <c r="M238" t="s">
        <v>13</v>
      </c>
      <c r="O238">
        <v>96</v>
      </c>
      <c r="P238" t="s">
        <v>449</v>
      </c>
      <c r="Q238" s="2">
        <v>44742.425509259258</v>
      </c>
      <c r="R238" t="s">
        <v>450</v>
      </c>
      <c r="S238" t="s">
        <v>12</v>
      </c>
      <c r="T238">
        <v>0</v>
      </c>
      <c r="U238" t="s">
        <v>13</v>
      </c>
      <c r="V238" t="s">
        <v>13</v>
      </c>
      <c r="W238" t="s">
        <v>13</v>
      </c>
      <c r="X238" t="s">
        <v>13</v>
      </c>
      <c r="Y238" t="s">
        <v>13</v>
      </c>
      <c r="Z238" t="s">
        <v>13</v>
      </c>
      <c r="AA238" t="s">
        <v>13</v>
      </c>
      <c r="AC238">
        <v>96</v>
      </c>
      <c r="AD238" t="s">
        <v>449</v>
      </c>
      <c r="AE238" s="2">
        <v>44742.425509259258</v>
      </c>
      <c r="AF238" t="s">
        <v>450</v>
      </c>
      <c r="AG238" t="s">
        <v>12</v>
      </c>
      <c r="AH238">
        <v>0</v>
      </c>
      <c r="AI238">
        <v>12.090999999999999</v>
      </c>
      <c r="AJ238" s="3">
        <v>80054</v>
      </c>
      <c r="AK238">
        <v>16.640999999999998</v>
      </c>
      <c r="AL238" t="s">
        <v>13</v>
      </c>
      <c r="AM238" t="s">
        <v>13</v>
      </c>
      <c r="AN238" t="s">
        <v>13</v>
      </c>
      <c r="AO238" t="s">
        <v>13</v>
      </c>
      <c r="AQ238">
        <v>1</v>
      </c>
      <c r="AS238" s="14">
        <v>130</v>
      </c>
      <c r="AT238" s="10">
        <f t="shared" si="30"/>
        <v>85.682200217309429</v>
      </c>
      <c r="AU238" s="11">
        <f t="shared" si="31"/>
        <v>16279.913232783678</v>
      </c>
      <c r="AW238" s="6">
        <f t="shared" si="32"/>
        <v>117.39325206168321</v>
      </c>
      <c r="AX238" s="7">
        <f t="shared" si="33"/>
        <v>14474.571084162682</v>
      </c>
      <c r="AZ238" s="8">
        <f t="shared" si="34"/>
        <v>98.472969141702407</v>
      </c>
      <c r="BA238" s="9">
        <f t="shared" si="35"/>
        <v>15198.26226618584</v>
      </c>
      <c r="BC238" s="10">
        <f t="shared" si="36"/>
        <v>85.682200217309429</v>
      </c>
      <c r="BD238" s="11">
        <f t="shared" si="37"/>
        <v>16279.913232783678</v>
      </c>
      <c r="BF238" s="16">
        <f t="shared" si="38"/>
        <v>71.33012105280001</v>
      </c>
      <c r="BG238" s="17">
        <f t="shared" si="39"/>
        <v>-2331.8385635199998</v>
      </c>
      <c r="BI238">
        <v>96</v>
      </c>
      <c r="BJ238" t="s">
        <v>449</v>
      </c>
      <c r="BK238" s="2">
        <v>44742.425509259258</v>
      </c>
      <c r="BL238" t="s">
        <v>450</v>
      </c>
      <c r="BM238" t="s">
        <v>12</v>
      </c>
      <c r="BN238">
        <v>0</v>
      </c>
      <c r="BO238">
        <v>2.7240000000000002</v>
      </c>
      <c r="BP238" s="3">
        <v>4846036</v>
      </c>
      <c r="BQ238">
        <v>955.65499999999997</v>
      </c>
      <c r="BR238" t="s">
        <v>13</v>
      </c>
      <c r="BS238" t="s">
        <v>13</v>
      </c>
      <c r="BT238" t="s">
        <v>13</v>
      </c>
      <c r="BU238" t="s">
        <v>13</v>
      </c>
    </row>
    <row r="239" spans="1:73" x14ac:dyDescent="0.3">
      <c r="A239">
        <v>97</v>
      </c>
      <c r="B239" t="s">
        <v>451</v>
      </c>
      <c r="C239" s="2">
        <v>44742.446782407409</v>
      </c>
      <c r="D239" t="s">
        <v>452</v>
      </c>
      <c r="E239" t="s">
        <v>12</v>
      </c>
      <c r="F239">
        <v>0</v>
      </c>
      <c r="G239">
        <v>6.024</v>
      </c>
      <c r="H239" s="3">
        <v>4663</v>
      </c>
      <c r="I239">
        <v>5.0000000000000001E-3</v>
      </c>
      <c r="J239" t="s">
        <v>13</v>
      </c>
      <c r="K239" t="s">
        <v>13</v>
      </c>
      <c r="L239" t="s">
        <v>13</v>
      </c>
      <c r="M239" t="s">
        <v>13</v>
      </c>
      <c r="O239">
        <v>97</v>
      </c>
      <c r="P239" t="s">
        <v>451</v>
      </c>
      <c r="Q239" s="2">
        <v>44742.446782407409</v>
      </c>
      <c r="R239" t="s">
        <v>452</v>
      </c>
      <c r="S239" t="s">
        <v>12</v>
      </c>
      <c r="T239">
        <v>0</v>
      </c>
      <c r="U239" t="s">
        <v>13</v>
      </c>
      <c r="V239" t="s">
        <v>13</v>
      </c>
      <c r="W239" t="s">
        <v>13</v>
      </c>
      <c r="X239" t="s">
        <v>13</v>
      </c>
      <c r="Y239" t="s">
        <v>13</v>
      </c>
      <c r="Z239" t="s">
        <v>13</v>
      </c>
      <c r="AA239" t="s">
        <v>13</v>
      </c>
      <c r="AC239">
        <v>97</v>
      </c>
      <c r="AD239" t="s">
        <v>451</v>
      </c>
      <c r="AE239" s="2">
        <v>44742.446782407409</v>
      </c>
      <c r="AF239" t="s">
        <v>452</v>
      </c>
      <c r="AG239" t="s">
        <v>12</v>
      </c>
      <c r="AH239">
        <v>0</v>
      </c>
      <c r="AI239">
        <v>12.159000000000001</v>
      </c>
      <c r="AJ239" s="3">
        <v>23403</v>
      </c>
      <c r="AK239">
        <v>4.8789999999999996</v>
      </c>
      <c r="AL239" t="s">
        <v>13</v>
      </c>
      <c r="AM239" t="s">
        <v>13</v>
      </c>
      <c r="AN239" t="s">
        <v>13</v>
      </c>
      <c r="AO239" t="s">
        <v>13</v>
      </c>
      <c r="AQ239">
        <v>1</v>
      </c>
      <c r="AS239" s="14">
        <v>131</v>
      </c>
      <c r="AT239" s="10">
        <f t="shared" si="30"/>
        <v>5.2474792756999999</v>
      </c>
      <c r="AU239" s="11">
        <f t="shared" si="31"/>
        <v>4719.7227855623196</v>
      </c>
      <c r="AW239" s="6">
        <f t="shared" si="32"/>
        <v>8.7044658412500002</v>
      </c>
      <c r="AX239" s="7">
        <f t="shared" si="33"/>
        <v>4339.3670453270706</v>
      </c>
      <c r="AZ239" s="8">
        <f t="shared" si="34"/>
        <v>9.8516091764500011</v>
      </c>
      <c r="BA239" s="9">
        <f t="shared" si="35"/>
        <v>4461.8899913496607</v>
      </c>
      <c r="BC239" s="10">
        <f t="shared" si="36"/>
        <v>5.2474792756999999</v>
      </c>
      <c r="BD239" s="11">
        <f t="shared" si="37"/>
        <v>4719.7227855623196</v>
      </c>
      <c r="BF239" s="16">
        <f t="shared" si="38"/>
        <v>2.9373783488000003</v>
      </c>
      <c r="BG239" s="17">
        <f t="shared" si="39"/>
        <v>1583.20101052</v>
      </c>
      <c r="BI239">
        <v>97</v>
      </c>
      <c r="BJ239" t="s">
        <v>451</v>
      </c>
      <c r="BK239" s="2">
        <v>44742.446782407409</v>
      </c>
      <c r="BL239" t="s">
        <v>452</v>
      </c>
      <c r="BM239" t="s">
        <v>12</v>
      </c>
      <c r="BN239">
        <v>0</v>
      </c>
      <c r="BO239">
        <v>2.72</v>
      </c>
      <c r="BP239" s="3">
        <v>4916494</v>
      </c>
      <c r="BQ239">
        <v>956.39300000000003</v>
      </c>
      <c r="BR239" t="s">
        <v>13</v>
      </c>
      <c r="BS239" t="s">
        <v>13</v>
      </c>
      <c r="BT239" t="s">
        <v>13</v>
      </c>
      <c r="BU239" t="s">
        <v>13</v>
      </c>
    </row>
    <row r="240" spans="1:73" x14ac:dyDescent="0.3">
      <c r="A240">
        <v>98</v>
      </c>
      <c r="B240" t="s">
        <v>453</v>
      </c>
      <c r="C240" s="2">
        <v>44742.468101851853</v>
      </c>
      <c r="D240" t="s">
        <v>454</v>
      </c>
      <c r="E240" t="s">
        <v>12</v>
      </c>
      <c r="F240">
        <v>0</v>
      </c>
      <c r="G240">
        <v>6.02</v>
      </c>
      <c r="H240" s="3">
        <v>33314</v>
      </c>
      <c r="I240">
        <v>6.2E-2</v>
      </c>
      <c r="J240" t="s">
        <v>13</v>
      </c>
      <c r="K240" t="s">
        <v>13</v>
      </c>
      <c r="L240" t="s">
        <v>13</v>
      </c>
      <c r="M240" t="s">
        <v>13</v>
      </c>
      <c r="O240">
        <v>98</v>
      </c>
      <c r="P240" t="s">
        <v>453</v>
      </c>
      <c r="Q240" s="2">
        <v>44742.468101851853</v>
      </c>
      <c r="R240" t="s">
        <v>454</v>
      </c>
      <c r="S240" t="s">
        <v>12</v>
      </c>
      <c r="T240">
        <v>0</v>
      </c>
      <c r="U240" t="s">
        <v>13</v>
      </c>
      <c r="V240" s="3" t="s">
        <v>13</v>
      </c>
      <c r="W240" t="s">
        <v>13</v>
      </c>
      <c r="X240" t="s">
        <v>13</v>
      </c>
      <c r="Y240" t="s">
        <v>13</v>
      </c>
      <c r="Z240" t="s">
        <v>13</v>
      </c>
      <c r="AA240" t="s">
        <v>13</v>
      </c>
      <c r="AC240">
        <v>98</v>
      </c>
      <c r="AD240" t="s">
        <v>453</v>
      </c>
      <c r="AE240" s="2">
        <v>44742.468101851853</v>
      </c>
      <c r="AF240" t="s">
        <v>454</v>
      </c>
      <c r="AG240" t="s">
        <v>12</v>
      </c>
      <c r="AH240">
        <v>0</v>
      </c>
      <c r="AI240">
        <v>12.159000000000001</v>
      </c>
      <c r="AJ240" s="3">
        <v>18735</v>
      </c>
      <c r="AK240">
        <v>3.895</v>
      </c>
      <c r="AL240" t="s">
        <v>13</v>
      </c>
      <c r="AM240" t="s">
        <v>13</v>
      </c>
      <c r="AN240" t="s">
        <v>13</v>
      </c>
      <c r="AO240" t="s">
        <v>13</v>
      </c>
      <c r="AQ240">
        <v>1</v>
      </c>
      <c r="AS240" s="14">
        <v>132</v>
      </c>
      <c r="AT240" s="10">
        <f t="shared" si="30"/>
        <v>75.661886888118161</v>
      </c>
      <c r="AU240" s="11">
        <f t="shared" si="31"/>
        <v>3759.866974258</v>
      </c>
      <c r="AW240" s="6">
        <f t="shared" si="32"/>
        <v>104.20363679714481</v>
      </c>
      <c r="AX240" s="7">
        <f t="shared" si="33"/>
        <v>3486.2667158767499</v>
      </c>
      <c r="AZ240" s="8">
        <f t="shared" si="34"/>
        <v>87.237112448143606</v>
      </c>
      <c r="BA240" s="9">
        <f t="shared" si="35"/>
        <v>3572.5667363415</v>
      </c>
      <c r="BC240" s="10">
        <f t="shared" si="36"/>
        <v>75.661886888118161</v>
      </c>
      <c r="BD240" s="11">
        <f t="shared" si="37"/>
        <v>3759.866974258</v>
      </c>
      <c r="BF240" s="16">
        <f t="shared" si="38"/>
        <v>60.581769259200001</v>
      </c>
      <c r="BG240" s="17">
        <f t="shared" si="39"/>
        <v>1413.4695429999999</v>
      </c>
      <c r="BI240">
        <v>98</v>
      </c>
      <c r="BJ240" t="s">
        <v>453</v>
      </c>
      <c r="BK240" s="2">
        <v>44742.468101851853</v>
      </c>
      <c r="BL240" t="s">
        <v>454</v>
      </c>
      <c r="BM240" t="s">
        <v>12</v>
      </c>
      <c r="BN240">
        <v>0</v>
      </c>
      <c r="BO240">
        <v>2.7229999999999999</v>
      </c>
      <c r="BP240" s="3">
        <v>4861004</v>
      </c>
      <c r="BQ240">
        <v>955.81899999999996</v>
      </c>
      <c r="BR240" t="s">
        <v>13</v>
      </c>
      <c r="BS240" t="s">
        <v>13</v>
      </c>
      <c r="BT240" t="s">
        <v>13</v>
      </c>
      <c r="BU240" t="s">
        <v>13</v>
      </c>
    </row>
    <row r="241" spans="1:73" x14ac:dyDescent="0.3">
      <c r="A241">
        <v>49</v>
      </c>
      <c r="B241" t="s">
        <v>455</v>
      </c>
      <c r="C241" s="2">
        <v>44742.545868055553</v>
      </c>
      <c r="D241" t="s">
        <v>23</v>
      </c>
      <c r="E241" t="s">
        <v>12</v>
      </c>
      <c r="F241">
        <v>0</v>
      </c>
      <c r="G241">
        <v>6.0519999999999996</v>
      </c>
      <c r="H241" s="3">
        <v>1294</v>
      </c>
      <c r="I241">
        <v>-2E-3</v>
      </c>
      <c r="J241" t="s">
        <v>13</v>
      </c>
      <c r="K241" t="s">
        <v>13</v>
      </c>
      <c r="L241" t="s">
        <v>13</v>
      </c>
      <c r="M241" t="s">
        <v>13</v>
      </c>
      <c r="O241">
        <v>49</v>
      </c>
      <c r="P241" t="s">
        <v>455</v>
      </c>
      <c r="Q241" s="2">
        <v>44742.545868055553</v>
      </c>
      <c r="R241" t="s">
        <v>23</v>
      </c>
      <c r="S241" t="s">
        <v>12</v>
      </c>
      <c r="T241">
        <v>0</v>
      </c>
      <c r="U241" t="s">
        <v>13</v>
      </c>
      <c r="V241" s="3" t="s">
        <v>13</v>
      </c>
      <c r="W241" t="s">
        <v>13</v>
      </c>
      <c r="X241" t="s">
        <v>13</v>
      </c>
      <c r="Y241" t="s">
        <v>13</v>
      </c>
      <c r="Z241" t="s">
        <v>13</v>
      </c>
      <c r="AA241" t="s">
        <v>13</v>
      </c>
      <c r="AC241">
        <v>49</v>
      </c>
      <c r="AD241" t="s">
        <v>455</v>
      </c>
      <c r="AE241" s="2">
        <v>44742.545868055553</v>
      </c>
      <c r="AF241" t="s">
        <v>23</v>
      </c>
      <c r="AG241" t="s">
        <v>12</v>
      </c>
      <c r="AH241">
        <v>0</v>
      </c>
      <c r="AI241">
        <v>12.224</v>
      </c>
      <c r="AJ241" s="3">
        <v>3713</v>
      </c>
      <c r="AK241">
        <v>0.71199999999999997</v>
      </c>
      <c r="AL241" t="s">
        <v>13</v>
      </c>
      <c r="AM241" t="s">
        <v>13</v>
      </c>
      <c r="AN241" t="s">
        <v>13</v>
      </c>
      <c r="AO241" t="s">
        <v>13</v>
      </c>
      <c r="AQ241">
        <v>1</v>
      </c>
      <c r="AS241" s="14">
        <v>49</v>
      </c>
      <c r="AT241" s="10">
        <f t="shared" si="30"/>
        <v>-0.48134384919999995</v>
      </c>
      <c r="AU241" s="11">
        <f t="shared" si="31"/>
        <v>663.42527186311986</v>
      </c>
      <c r="AW241" s="6">
        <f t="shared" si="32"/>
        <v>-0.83514823500000057</v>
      </c>
      <c r="AX241" s="7">
        <f t="shared" si="33"/>
        <v>722.35482961787011</v>
      </c>
      <c r="AZ241" s="8">
        <f t="shared" si="34"/>
        <v>-1.8650715662000001</v>
      </c>
      <c r="BA241" s="9">
        <f t="shared" si="35"/>
        <v>705.84343364006008</v>
      </c>
      <c r="BC241" s="10">
        <f t="shared" si="36"/>
        <v>-0.48134384919999995</v>
      </c>
      <c r="BD241" s="11">
        <f t="shared" si="37"/>
        <v>663.42527186311986</v>
      </c>
      <c r="BF241" s="16">
        <f t="shared" si="38"/>
        <v>-2.2011767727999998</v>
      </c>
      <c r="BG241" s="17">
        <f t="shared" si="39"/>
        <v>358.51293932000004</v>
      </c>
      <c r="BI241">
        <v>49</v>
      </c>
      <c r="BJ241" t="s">
        <v>455</v>
      </c>
      <c r="BK241" s="2">
        <v>44742.545868055553</v>
      </c>
      <c r="BL241" t="s">
        <v>23</v>
      </c>
      <c r="BM241" t="s">
        <v>12</v>
      </c>
      <c r="BN241">
        <v>0</v>
      </c>
      <c r="BO241">
        <v>2.698</v>
      </c>
      <c r="BP241" s="3">
        <v>5279722</v>
      </c>
      <c r="BQ241">
        <v>959.38800000000003</v>
      </c>
      <c r="BR241" t="s">
        <v>13</v>
      </c>
      <c r="BS241" t="s">
        <v>13</v>
      </c>
      <c r="BT241" t="s">
        <v>13</v>
      </c>
      <c r="BU241" t="s">
        <v>13</v>
      </c>
    </row>
    <row r="242" spans="1:73" x14ac:dyDescent="0.3">
      <c r="A242">
        <v>50</v>
      </c>
      <c r="B242" t="s">
        <v>456</v>
      </c>
      <c r="C242" s="2">
        <v>44742.567141203705</v>
      </c>
      <c r="D242" t="s">
        <v>24</v>
      </c>
      <c r="E242" t="s">
        <v>12</v>
      </c>
      <c r="F242">
        <v>0</v>
      </c>
      <c r="G242">
        <v>6.008</v>
      </c>
      <c r="H242" s="3">
        <v>1126234</v>
      </c>
      <c r="I242">
        <v>2.2730000000000001</v>
      </c>
      <c r="J242" t="s">
        <v>13</v>
      </c>
      <c r="K242" t="s">
        <v>13</v>
      </c>
      <c r="L242" t="s">
        <v>13</v>
      </c>
      <c r="M242" t="s">
        <v>13</v>
      </c>
      <c r="O242">
        <v>50</v>
      </c>
      <c r="P242" t="s">
        <v>456</v>
      </c>
      <c r="Q242" s="2">
        <v>44742.567141203705</v>
      </c>
      <c r="R242" t="s">
        <v>24</v>
      </c>
      <c r="S242" t="s">
        <v>12</v>
      </c>
      <c r="T242">
        <v>0</v>
      </c>
      <c r="U242">
        <v>5.9589999999999996</v>
      </c>
      <c r="V242" s="3">
        <v>8634</v>
      </c>
      <c r="W242">
        <v>2.2679999999999998</v>
      </c>
      <c r="X242" t="s">
        <v>13</v>
      </c>
      <c r="Y242" t="s">
        <v>13</v>
      </c>
      <c r="Z242" t="s">
        <v>13</v>
      </c>
      <c r="AA242" t="s">
        <v>13</v>
      </c>
      <c r="AC242">
        <v>50</v>
      </c>
      <c r="AD242" t="s">
        <v>456</v>
      </c>
      <c r="AE242" s="2">
        <v>44742.567141203705</v>
      </c>
      <c r="AF242" t="s">
        <v>24</v>
      </c>
      <c r="AG242" t="s">
        <v>12</v>
      </c>
      <c r="AH242">
        <v>0</v>
      </c>
      <c r="AI242">
        <v>12.183999999999999</v>
      </c>
      <c r="AJ242" s="3">
        <v>8419</v>
      </c>
      <c r="AK242">
        <v>1.712</v>
      </c>
      <c r="AL242" t="s">
        <v>13</v>
      </c>
      <c r="AM242" t="s">
        <v>13</v>
      </c>
      <c r="AN242" t="s">
        <v>13</v>
      </c>
      <c r="AO242" t="s">
        <v>13</v>
      </c>
      <c r="AQ242">
        <v>1</v>
      </c>
      <c r="AS242" s="14">
        <v>50</v>
      </c>
      <c r="AT242" s="10">
        <f t="shared" si="30"/>
        <v>2358.81669937272</v>
      </c>
      <c r="AU242" s="11">
        <f t="shared" si="31"/>
        <v>1634.6984536032801</v>
      </c>
      <c r="AW242" s="6">
        <f t="shared" si="32"/>
        <v>2199.34148346546</v>
      </c>
      <c r="AX242" s="7">
        <f t="shared" si="33"/>
        <v>1591.2634899560301</v>
      </c>
      <c r="AZ242" s="8">
        <f t="shared" si="34"/>
        <v>2498.3614626630801</v>
      </c>
      <c r="BA242" s="9">
        <f t="shared" si="35"/>
        <v>1604.7022983381401</v>
      </c>
      <c r="BC242" s="10">
        <f t="shared" si="36"/>
        <v>2358.81669937272</v>
      </c>
      <c r="BD242" s="11">
        <f t="shared" si="37"/>
        <v>1634.6984536032801</v>
      </c>
      <c r="BF242" s="16">
        <f t="shared" si="38"/>
        <v>1070.0592442</v>
      </c>
      <c r="BG242" s="17">
        <f t="shared" si="39"/>
        <v>772.50427708000007</v>
      </c>
      <c r="BI242">
        <v>50</v>
      </c>
      <c r="BJ242" t="s">
        <v>456</v>
      </c>
      <c r="BK242" s="2">
        <v>44742.567141203705</v>
      </c>
      <c r="BL242" t="s">
        <v>24</v>
      </c>
      <c r="BM242" t="s">
        <v>12</v>
      </c>
      <c r="BN242">
        <v>0</v>
      </c>
      <c r="BO242">
        <v>2.7080000000000002</v>
      </c>
      <c r="BP242" s="3">
        <v>5162964</v>
      </c>
      <c r="BQ242">
        <v>958.53</v>
      </c>
      <c r="BR242" t="s">
        <v>13</v>
      </c>
      <c r="BS242" t="s">
        <v>13</v>
      </c>
      <c r="BT242" t="s">
        <v>13</v>
      </c>
      <c r="BU242" t="s">
        <v>13</v>
      </c>
    </row>
    <row r="243" spans="1:73" x14ac:dyDescent="0.3">
      <c r="A243">
        <v>51</v>
      </c>
      <c r="B243" t="s">
        <v>457</v>
      </c>
      <c r="C243" s="2">
        <v>44742.588402777779</v>
      </c>
      <c r="D243" t="s">
        <v>27</v>
      </c>
      <c r="E243" t="s">
        <v>12</v>
      </c>
      <c r="F243">
        <v>0</v>
      </c>
      <c r="G243">
        <v>6.0389999999999997</v>
      </c>
      <c r="H243" s="3">
        <v>2530</v>
      </c>
      <c r="I243">
        <v>0</v>
      </c>
      <c r="J243" t="s">
        <v>13</v>
      </c>
      <c r="K243" t="s">
        <v>13</v>
      </c>
      <c r="L243" t="s">
        <v>13</v>
      </c>
      <c r="M243" t="s">
        <v>13</v>
      </c>
      <c r="O243">
        <v>51</v>
      </c>
      <c r="P243" t="s">
        <v>457</v>
      </c>
      <c r="Q243" s="2">
        <v>44742.588402777779</v>
      </c>
      <c r="R243" t="s">
        <v>27</v>
      </c>
      <c r="S243" t="s">
        <v>12</v>
      </c>
      <c r="T243">
        <v>0</v>
      </c>
      <c r="U243" t="s">
        <v>13</v>
      </c>
      <c r="V243" s="3" t="s">
        <v>13</v>
      </c>
      <c r="W243" t="s">
        <v>13</v>
      </c>
      <c r="X243" t="s">
        <v>13</v>
      </c>
      <c r="Y243" t="s">
        <v>13</v>
      </c>
      <c r="Z243" t="s">
        <v>13</v>
      </c>
      <c r="AA243" t="s">
        <v>13</v>
      </c>
      <c r="AC243">
        <v>51</v>
      </c>
      <c r="AD243" t="s">
        <v>457</v>
      </c>
      <c r="AE243" s="2">
        <v>44742.588402777779</v>
      </c>
      <c r="AF243" t="s">
        <v>27</v>
      </c>
      <c r="AG243" t="s">
        <v>12</v>
      </c>
      <c r="AH243">
        <v>0</v>
      </c>
      <c r="AI243">
        <v>12.186</v>
      </c>
      <c r="AJ243" s="3">
        <v>1445</v>
      </c>
      <c r="AK243">
        <v>0.22900000000000001</v>
      </c>
      <c r="AL243" t="s">
        <v>13</v>
      </c>
      <c r="AM243" t="s">
        <v>13</v>
      </c>
      <c r="AN243" t="s">
        <v>13</v>
      </c>
      <c r="AO243" t="s">
        <v>13</v>
      </c>
      <c r="AQ243">
        <v>1</v>
      </c>
      <c r="AS243" s="14">
        <v>51</v>
      </c>
      <c r="AT243" s="10">
        <f t="shared" si="30"/>
        <v>1.2373477700000002</v>
      </c>
      <c r="AU243" s="11">
        <f t="shared" si="31"/>
        <v>194.92821360199997</v>
      </c>
      <c r="AW243" s="6">
        <f t="shared" si="32"/>
        <v>2.6086691249999996</v>
      </c>
      <c r="AX243" s="7">
        <f t="shared" si="33"/>
        <v>302.60193467074998</v>
      </c>
      <c r="AZ243" s="8">
        <f t="shared" si="34"/>
        <v>2.5862578450000004</v>
      </c>
      <c r="BA243" s="9">
        <f t="shared" si="35"/>
        <v>272.3920487135</v>
      </c>
      <c r="BC243" s="10">
        <f t="shared" si="36"/>
        <v>1.2373477700000002</v>
      </c>
      <c r="BD243" s="11">
        <f t="shared" si="37"/>
        <v>194.92821360199997</v>
      </c>
      <c r="BF243" s="16">
        <f t="shared" si="38"/>
        <v>-0.35604532000000022</v>
      </c>
      <c r="BG243" s="17">
        <f t="shared" si="39"/>
        <v>131.78950700000001</v>
      </c>
      <c r="BI243">
        <v>51</v>
      </c>
      <c r="BJ243" t="s">
        <v>457</v>
      </c>
      <c r="BK243" s="2">
        <v>44742.588402777779</v>
      </c>
      <c r="BL243" t="s">
        <v>27</v>
      </c>
      <c r="BM243" t="s">
        <v>12</v>
      </c>
      <c r="BN243">
        <v>0</v>
      </c>
      <c r="BO243">
        <v>2.714</v>
      </c>
      <c r="BP243" s="3">
        <v>5138721</v>
      </c>
      <c r="BQ243">
        <v>958.34199999999998</v>
      </c>
      <c r="BR243" t="s">
        <v>13</v>
      </c>
      <c r="BS243" t="s">
        <v>13</v>
      </c>
      <c r="BT243" t="s">
        <v>13</v>
      </c>
      <c r="BU243" t="s">
        <v>13</v>
      </c>
    </row>
    <row r="244" spans="1:73" x14ac:dyDescent="0.3">
      <c r="A244">
        <v>52</v>
      </c>
      <c r="B244" t="s">
        <v>458</v>
      </c>
      <c r="C244" s="2">
        <v>44742.609652777777</v>
      </c>
      <c r="D244" t="s">
        <v>459</v>
      </c>
      <c r="E244" t="s">
        <v>12</v>
      </c>
      <c r="F244">
        <v>0</v>
      </c>
      <c r="G244">
        <v>6.016</v>
      </c>
      <c r="H244" s="3">
        <v>12428</v>
      </c>
      <c r="I244">
        <v>0.02</v>
      </c>
      <c r="J244" t="s">
        <v>13</v>
      </c>
      <c r="K244" t="s">
        <v>13</v>
      </c>
      <c r="L244" t="s">
        <v>13</v>
      </c>
      <c r="M244" t="s">
        <v>13</v>
      </c>
      <c r="O244">
        <v>52</v>
      </c>
      <c r="P244" t="s">
        <v>458</v>
      </c>
      <c r="Q244" s="2">
        <v>44742.609652777777</v>
      </c>
      <c r="R244" t="s">
        <v>459</v>
      </c>
      <c r="S244" t="s">
        <v>12</v>
      </c>
      <c r="T244">
        <v>0</v>
      </c>
      <c r="U244" t="s">
        <v>13</v>
      </c>
      <c r="V244" s="3" t="s">
        <v>13</v>
      </c>
      <c r="W244" t="s">
        <v>13</v>
      </c>
      <c r="X244" t="s">
        <v>13</v>
      </c>
      <c r="Y244" t="s">
        <v>13</v>
      </c>
      <c r="Z244" t="s">
        <v>13</v>
      </c>
      <c r="AA244" t="s">
        <v>13</v>
      </c>
      <c r="AC244">
        <v>52</v>
      </c>
      <c r="AD244" t="s">
        <v>458</v>
      </c>
      <c r="AE244" s="2">
        <v>44742.609652777777</v>
      </c>
      <c r="AF244" t="s">
        <v>459</v>
      </c>
      <c r="AG244" t="s">
        <v>12</v>
      </c>
      <c r="AH244">
        <v>0</v>
      </c>
      <c r="AI244">
        <v>12.137</v>
      </c>
      <c r="AJ244" s="3">
        <v>35831</v>
      </c>
      <c r="AK244">
        <v>7.4880000000000004</v>
      </c>
      <c r="AL244" t="s">
        <v>13</v>
      </c>
      <c r="AM244" t="s">
        <v>13</v>
      </c>
      <c r="AN244" t="s">
        <v>13</v>
      </c>
      <c r="AO244" t="s">
        <v>13</v>
      </c>
      <c r="AQ244">
        <v>1</v>
      </c>
      <c r="AS244" s="14">
        <v>52</v>
      </c>
      <c r="AT244" s="10">
        <f t="shared" si="30"/>
        <v>26.698504179480636</v>
      </c>
      <c r="AU244" s="11">
        <f t="shared" si="31"/>
        <v>7269.80357848328</v>
      </c>
      <c r="AW244" s="6">
        <f t="shared" si="32"/>
        <v>32.528912659999996</v>
      </c>
      <c r="AX244" s="7">
        <f t="shared" si="33"/>
        <v>6597.3094725860301</v>
      </c>
      <c r="AZ244" s="8">
        <f t="shared" si="34"/>
        <v>32.318006368254409</v>
      </c>
      <c r="BA244" s="9">
        <f t="shared" si="35"/>
        <v>6826.1536272781395</v>
      </c>
      <c r="BC244" s="10">
        <f t="shared" si="36"/>
        <v>26.698504179480636</v>
      </c>
      <c r="BD244" s="11">
        <f t="shared" si="37"/>
        <v>7269.80357848328</v>
      </c>
      <c r="BF244" s="16">
        <f t="shared" si="38"/>
        <v>16.095040396799998</v>
      </c>
      <c r="BG244" s="17">
        <f t="shared" si="39"/>
        <v>1669.6442130799999</v>
      </c>
      <c r="BI244">
        <v>52</v>
      </c>
      <c r="BJ244" t="s">
        <v>458</v>
      </c>
      <c r="BK244" s="2">
        <v>44742.609652777777</v>
      </c>
      <c r="BL244" t="s">
        <v>459</v>
      </c>
      <c r="BM244" t="s">
        <v>12</v>
      </c>
      <c r="BN244">
        <v>0</v>
      </c>
      <c r="BO244">
        <v>2.7120000000000002</v>
      </c>
      <c r="BP244" s="3">
        <v>5068243</v>
      </c>
      <c r="BQ244">
        <v>957.77099999999996</v>
      </c>
      <c r="BR244" t="s">
        <v>13</v>
      </c>
      <c r="BS244" t="s">
        <v>13</v>
      </c>
      <c r="BT244" t="s">
        <v>13</v>
      </c>
      <c r="BU244" t="s">
        <v>13</v>
      </c>
    </row>
    <row r="245" spans="1:73" x14ac:dyDescent="0.3">
      <c r="A245">
        <v>53</v>
      </c>
      <c r="B245" t="s">
        <v>460</v>
      </c>
      <c r="C245" s="2">
        <v>44742.630914351852</v>
      </c>
      <c r="D245" t="s">
        <v>461</v>
      </c>
      <c r="E245" t="s">
        <v>12</v>
      </c>
      <c r="F245">
        <v>0</v>
      </c>
      <c r="G245">
        <v>6.0209999999999999</v>
      </c>
      <c r="H245" s="3">
        <v>6358</v>
      </c>
      <c r="I245">
        <v>8.0000000000000002E-3</v>
      </c>
      <c r="J245" t="s">
        <v>13</v>
      </c>
      <c r="K245" t="s">
        <v>13</v>
      </c>
      <c r="L245" t="s">
        <v>13</v>
      </c>
      <c r="M245" t="s">
        <v>13</v>
      </c>
      <c r="O245">
        <v>53</v>
      </c>
      <c r="P245" t="s">
        <v>460</v>
      </c>
      <c r="Q245" s="2">
        <v>44742.630914351852</v>
      </c>
      <c r="R245" t="s">
        <v>461</v>
      </c>
      <c r="S245" t="s">
        <v>12</v>
      </c>
      <c r="T245">
        <v>0</v>
      </c>
      <c r="U245" t="s">
        <v>13</v>
      </c>
      <c r="V245" s="3" t="s">
        <v>13</v>
      </c>
      <c r="W245" t="s">
        <v>13</v>
      </c>
      <c r="X245" t="s">
        <v>13</v>
      </c>
      <c r="Y245" t="s">
        <v>13</v>
      </c>
      <c r="Z245" t="s">
        <v>13</v>
      </c>
      <c r="AA245" t="s">
        <v>13</v>
      </c>
      <c r="AC245">
        <v>53</v>
      </c>
      <c r="AD245" t="s">
        <v>460</v>
      </c>
      <c r="AE245" s="2">
        <v>44742.630914351852</v>
      </c>
      <c r="AF245" t="s">
        <v>461</v>
      </c>
      <c r="AG245" t="s">
        <v>12</v>
      </c>
      <c r="AH245">
        <v>0</v>
      </c>
      <c r="AI245">
        <v>12.164</v>
      </c>
      <c r="AJ245" s="3">
        <v>11076</v>
      </c>
      <c r="AK245">
        <v>2.2749999999999999</v>
      </c>
      <c r="AL245" t="s">
        <v>13</v>
      </c>
      <c r="AM245" t="s">
        <v>13</v>
      </c>
      <c r="AN245" t="s">
        <v>13</v>
      </c>
      <c r="AO245" t="s">
        <v>13</v>
      </c>
      <c r="AQ245">
        <v>1</v>
      </c>
      <c r="AS245" s="14">
        <v>53</v>
      </c>
      <c r="AT245" s="10">
        <f t="shared" si="30"/>
        <v>9.3769252292000012</v>
      </c>
      <c r="AU245" s="11">
        <f t="shared" si="31"/>
        <v>2182.5784631564802</v>
      </c>
      <c r="AW245" s="6">
        <f t="shared" si="32"/>
        <v>13.686403484999998</v>
      </c>
      <c r="AX245" s="7">
        <f t="shared" si="33"/>
        <v>2080.6199160004803</v>
      </c>
      <c r="AZ245" s="8">
        <f t="shared" si="34"/>
        <v>15.249053696199997</v>
      </c>
      <c r="BA245" s="9">
        <f t="shared" si="35"/>
        <v>2111.8784593622399</v>
      </c>
      <c r="BC245" s="10">
        <f t="shared" si="36"/>
        <v>9.3769252292000012</v>
      </c>
      <c r="BD245" s="11">
        <f t="shared" si="37"/>
        <v>2182.5784631564802</v>
      </c>
      <c r="BF245" s="16">
        <f t="shared" si="38"/>
        <v>5.6531398927999996</v>
      </c>
      <c r="BG245" s="17">
        <f t="shared" si="39"/>
        <v>972.59391328000015</v>
      </c>
      <c r="BI245">
        <v>53</v>
      </c>
      <c r="BJ245" t="s">
        <v>460</v>
      </c>
      <c r="BK245" s="2">
        <v>44742.630914351852</v>
      </c>
      <c r="BL245" t="s">
        <v>461</v>
      </c>
      <c r="BM245" t="s">
        <v>12</v>
      </c>
      <c r="BN245">
        <v>0</v>
      </c>
      <c r="BO245">
        <v>2.714</v>
      </c>
      <c r="BP245" s="3">
        <v>4998584</v>
      </c>
      <c r="BQ245">
        <v>957.16800000000001</v>
      </c>
      <c r="BR245" t="s">
        <v>13</v>
      </c>
      <c r="BS245" t="s">
        <v>13</v>
      </c>
      <c r="BT245" t="s">
        <v>13</v>
      </c>
      <c r="BU245" t="s">
        <v>13</v>
      </c>
    </row>
    <row r="246" spans="1:73" x14ac:dyDescent="0.3">
      <c r="A246">
        <v>54</v>
      </c>
      <c r="B246" t="s">
        <v>462</v>
      </c>
      <c r="C246" s="2">
        <v>44742.652199074073</v>
      </c>
      <c r="D246" t="s">
        <v>463</v>
      </c>
      <c r="E246" t="s">
        <v>12</v>
      </c>
      <c r="F246">
        <v>0</v>
      </c>
      <c r="G246">
        <v>6.0179999999999998</v>
      </c>
      <c r="H246" s="3">
        <v>31830</v>
      </c>
      <c r="I246">
        <v>5.8999999999999997E-2</v>
      </c>
      <c r="J246" t="s">
        <v>13</v>
      </c>
      <c r="K246" t="s">
        <v>13</v>
      </c>
      <c r="L246" t="s">
        <v>13</v>
      </c>
      <c r="M246" t="s">
        <v>13</v>
      </c>
      <c r="O246">
        <v>54</v>
      </c>
      <c r="P246" t="s">
        <v>462</v>
      </c>
      <c r="Q246" s="2">
        <v>44742.652199074073</v>
      </c>
      <c r="R246" t="s">
        <v>463</v>
      </c>
      <c r="S246" t="s">
        <v>12</v>
      </c>
      <c r="T246">
        <v>0</v>
      </c>
      <c r="U246" t="s">
        <v>13</v>
      </c>
      <c r="V246" s="3" t="s">
        <v>13</v>
      </c>
      <c r="W246" t="s">
        <v>13</v>
      </c>
      <c r="X246" t="s">
        <v>13</v>
      </c>
      <c r="Y246" t="s">
        <v>13</v>
      </c>
      <c r="Z246" t="s">
        <v>13</v>
      </c>
      <c r="AA246" t="s">
        <v>13</v>
      </c>
      <c r="AC246">
        <v>54</v>
      </c>
      <c r="AD246" t="s">
        <v>462</v>
      </c>
      <c r="AE246" s="2">
        <v>44742.652199074073</v>
      </c>
      <c r="AF246" t="s">
        <v>463</v>
      </c>
      <c r="AG246" t="s">
        <v>12</v>
      </c>
      <c r="AH246">
        <v>0</v>
      </c>
      <c r="AI246">
        <v>12.157999999999999</v>
      </c>
      <c r="AJ246" s="3">
        <v>16128</v>
      </c>
      <c r="AK246">
        <v>3.3439999999999999</v>
      </c>
      <c r="AL246" t="s">
        <v>13</v>
      </c>
      <c r="AM246" t="s">
        <v>13</v>
      </c>
      <c r="AN246" t="s">
        <v>13</v>
      </c>
      <c r="AO246" t="s">
        <v>13</v>
      </c>
      <c r="AQ246">
        <v>1</v>
      </c>
      <c r="AS246" s="14">
        <v>54</v>
      </c>
      <c r="AT246" s="10">
        <f t="shared" si="30"/>
        <v>72.185240987594</v>
      </c>
      <c r="AU246" s="11">
        <f t="shared" si="31"/>
        <v>3223.3195319603201</v>
      </c>
      <c r="AW246" s="6">
        <f t="shared" si="32"/>
        <v>99.621297867820005</v>
      </c>
      <c r="AX246" s="7">
        <f t="shared" si="33"/>
        <v>3008.6339456563201</v>
      </c>
      <c r="AZ246" s="8">
        <f t="shared" si="34"/>
        <v>83.338460297989997</v>
      </c>
      <c r="BA246" s="9">
        <f t="shared" si="35"/>
        <v>3075.58617263616</v>
      </c>
      <c r="BC246" s="10">
        <f t="shared" si="36"/>
        <v>72.185240987594</v>
      </c>
      <c r="BD246" s="11">
        <f t="shared" si="37"/>
        <v>3223.3195319603201</v>
      </c>
      <c r="BF246" s="16">
        <f t="shared" si="38"/>
        <v>56.983234279999998</v>
      </c>
      <c r="BG246" s="17">
        <f t="shared" si="39"/>
        <v>1286.05596352</v>
      </c>
      <c r="BI246">
        <v>54</v>
      </c>
      <c r="BJ246" t="s">
        <v>462</v>
      </c>
      <c r="BK246" s="2">
        <v>44742.652199074073</v>
      </c>
      <c r="BL246" t="s">
        <v>463</v>
      </c>
      <c r="BM246" t="s">
        <v>12</v>
      </c>
      <c r="BN246">
        <v>0</v>
      </c>
      <c r="BO246">
        <v>2.718</v>
      </c>
      <c r="BP246" s="3">
        <v>4940348</v>
      </c>
      <c r="BQ246">
        <v>956.62699999999995</v>
      </c>
      <c r="BR246" t="s">
        <v>13</v>
      </c>
      <c r="BS246" t="s">
        <v>13</v>
      </c>
      <c r="BT246" t="s">
        <v>13</v>
      </c>
      <c r="BU246" t="s">
        <v>13</v>
      </c>
    </row>
    <row r="247" spans="1:73" x14ac:dyDescent="0.3">
      <c r="A247">
        <v>55</v>
      </c>
      <c r="B247" t="s">
        <v>464</v>
      </c>
      <c r="C247" s="2">
        <v>44742.673472222225</v>
      </c>
      <c r="D247" t="s">
        <v>465</v>
      </c>
      <c r="E247" t="s">
        <v>12</v>
      </c>
      <c r="F247">
        <v>0</v>
      </c>
      <c r="G247">
        <v>6.04</v>
      </c>
      <c r="H247" s="3">
        <v>1748</v>
      </c>
      <c r="I247">
        <v>-1E-3</v>
      </c>
      <c r="J247" t="s">
        <v>13</v>
      </c>
      <c r="K247" t="s">
        <v>13</v>
      </c>
      <c r="L247" t="s">
        <v>13</v>
      </c>
      <c r="M247" t="s">
        <v>13</v>
      </c>
      <c r="O247">
        <v>55</v>
      </c>
      <c r="P247" t="s">
        <v>464</v>
      </c>
      <c r="Q247" s="2">
        <v>44742.673472222225</v>
      </c>
      <c r="R247" t="s">
        <v>465</v>
      </c>
      <c r="S247" t="s">
        <v>12</v>
      </c>
      <c r="T247">
        <v>0</v>
      </c>
      <c r="U247" t="s">
        <v>13</v>
      </c>
      <c r="V247" t="s">
        <v>13</v>
      </c>
      <c r="W247" t="s">
        <v>13</v>
      </c>
      <c r="X247" t="s">
        <v>13</v>
      </c>
      <c r="Y247" t="s">
        <v>13</v>
      </c>
      <c r="Z247" t="s">
        <v>13</v>
      </c>
      <c r="AA247" t="s">
        <v>13</v>
      </c>
      <c r="AC247">
        <v>55</v>
      </c>
      <c r="AD247" t="s">
        <v>464</v>
      </c>
      <c r="AE247" s="2">
        <v>44742.673472222225</v>
      </c>
      <c r="AF247" t="s">
        <v>465</v>
      </c>
      <c r="AG247" t="s">
        <v>12</v>
      </c>
      <c r="AH247">
        <v>0</v>
      </c>
      <c r="AI247">
        <v>12.124000000000001</v>
      </c>
      <c r="AJ247" s="3">
        <v>29945</v>
      </c>
      <c r="AK247">
        <v>6.2549999999999999</v>
      </c>
      <c r="AL247" t="s">
        <v>13</v>
      </c>
      <c r="AM247" t="s">
        <v>13</v>
      </c>
      <c r="AN247" t="s">
        <v>13</v>
      </c>
      <c r="AO247" t="s">
        <v>13</v>
      </c>
      <c r="AQ247">
        <v>1</v>
      </c>
      <c r="AS247" s="14">
        <v>55</v>
      </c>
      <c r="AT247" s="10">
        <f t="shared" si="30"/>
        <v>9.8369931199999927E-2</v>
      </c>
      <c r="AU247" s="11">
        <f t="shared" si="31"/>
        <v>6063.0476388019997</v>
      </c>
      <c r="AW247" s="6">
        <f t="shared" si="32"/>
        <v>0.42226945999999987</v>
      </c>
      <c r="AX247" s="7">
        <f t="shared" si="33"/>
        <v>5530.3469511207495</v>
      </c>
      <c r="AZ247" s="8">
        <f t="shared" si="34"/>
        <v>-0.20946245679999898</v>
      </c>
      <c r="BA247" s="9">
        <f t="shared" si="35"/>
        <v>5707.0456088135006</v>
      </c>
      <c r="BC247" s="10">
        <f t="shared" si="36"/>
        <v>9.8369931199999927E-2</v>
      </c>
      <c r="BD247" s="11">
        <f t="shared" si="37"/>
        <v>6063.0476388019997</v>
      </c>
      <c r="BF247" s="16">
        <f t="shared" si="38"/>
        <v>-1.5288307392</v>
      </c>
      <c r="BG247" s="17">
        <f t="shared" si="39"/>
        <v>1694.9347069999999</v>
      </c>
      <c r="BI247">
        <v>55</v>
      </c>
      <c r="BJ247" t="s">
        <v>464</v>
      </c>
      <c r="BK247" s="2">
        <v>44742.673472222225</v>
      </c>
      <c r="BL247" t="s">
        <v>465</v>
      </c>
      <c r="BM247" t="s">
        <v>12</v>
      </c>
      <c r="BN247">
        <v>0</v>
      </c>
      <c r="BO247">
        <v>2.698</v>
      </c>
      <c r="BP247" s="3">
        <v>5249861</v>
      </c>
      <c r="BQ247">
        <v>959.17600000000004</v>
      </c>
      <c r="BR247" t="s">
        <v>13</v>
      </c>
      <c r="BS247" t="s">
        <v>13</v>
      </c>
      <c r="BT247" t="s">
        <v>13</v>
      </c>
      <c r="BU247" t="s">
        <v>13</v>
      </c>
    </row>
    <row r="248" spans="1:73" x14ac:dyDescent="0.3">
      <c r="A248">
        <v>56</v>
      </c>
      <c r="B248" t="s">
        <v>466</v>
      </c>
      <c r="C248" s="2">
        <v>44742.694745370369</v>
      </c>
      <c r="D248" t="s">
        <v>426</v>
      </c>
      <c r="E248" t="s">
        <v>12</v>
      </c>
      <c r="F248">
        <v>0</v>
      </c>
      <c r="G248">
        <v>6.02</v>
      </c>
      <c r="H248" s="3">
        <v>12266</v>
      </c>
      <c r="I248">
        <v>0.02</v>
      </c>
      <c r="J248" t="s">
        <v>13</v>
      </c>
      <c r="K248" t="s">
        <v>13</v>
      </c>
      <c r="L248" t="s">
        <v>13</v>
      </c>
      <c r="M248" t="s">
        <v>13</v>
      </c>
      <c r="O248">
        <v>56</v>
      </c>
      <c r="P248" t="s">
        <v>466</v>
      </c>
      <c r="Q248" s="2">
        <v>44742.694745370369</v>
      </c>
      <c r="R248" t="s">
        <v>426</v>
      </c>
      <c r="S248" t="s">
        <v>12</v>
      </c>
      <c r="T248">
        <v>0</v>
      </c>
      <c r="U248" t="s">
        <v>13</v>
      </c>
      <c r="V248" t="s">
        <v>13</v>
      </c>
      <c r="W248" t="s">
        <v>13</v>
      </c>
      <c r="X248" t="s">
        <v>13</v>
      </c>
      <c r="Y248" t="s">
        <v>13</v>
      </c>
      <c r="Z248" t="s">
        <v>13</v>
      </c>
      <c r="AA248" t="s">
        <v>13</v>
      </c>
      <c r="AC248">
        <v>56</v>
      </c>
      <c r="AD248" t="s">
        <v>466</v>
      </c>
      <c r="AE248" s="2">
        <v>44742.694745370369</v>
      </c>
      <c r="AF248" t="s">
        <v>426</v>
      </c>
      <c r="AG248" t="s">
        <v>12</v>
      </c>
      <c r="AH248">
        <v>0</v>
      </c>
      <c r="AI248">
        <v>12.138</v>
      </c>
      <c r="AJ248" s="3">
        <v>43299</v>
      </c>
      <c r="AK248">
        <v>9.048</v>
      </c>
      <c r="AL248" t="s">
        <v>13</v>
      </c>
      <c r="AM248" t="s">
        <v>13</v>
      </c>
      <c r="AN248" t="s">
        <v>13</v>
      </c>
      <c r="AO248" t="s">
        <v>13</v>
      </c>
      <c r="AQ248">
        <v>1</v>
      </c>
      <c r="AS248" s="14">
        <v>56</v>
      </c>
      <c r="AT248" s="10">
        <f t="shared" si="30"/>
        <v>26.318450373951759</v>
      </c>
      <c r="AU248" s="11">
        <f t="shared" si="31"/>
        <v>8798.3583172064791</v>
      </c>
      <c r="AW248" s="6">
        <f t="shared" si="32"/>
        <v>32.005693564999994</v>
      </c>
      <c r="AX248" s="7">
        <f t="shared" si="33"/>
        <v>7944.7831905192306</v>
      </c>
      <c r="AZ248" s="8">
        <f t="shared" si="34"/>
        <v>31.891620019999603</v>
      </c>
      <c r="BA248" s="9">
        <f t="shared" si="35"/>
        <v>8244.4264966997398</v>
      </c>
      <c r="BC248" s="10">
        <f t="shared" si="36"/>
        <v>26.318450373951759</v>
      </c>
      <c r="BD248" s="11">
        <f t="shared" si="37"/>
        <v>8798.3583172064791</v>
      </c>
      <c r="BF248" s="16">
        <f t="shared" si="38"/>
        <v>15.8018124912</v>
      </c>
      <c r="BG248" s="17">
        <f t="shared" si="39"/>
        <v>1466.0247122799999</v>
      </c>
      <c r="BI248">
        <v>56</v>
      </c>
      <c r="BJ248" t="s">
        <v>466</v>
      </c>
      <c r="BK248" s="2">
        <v>44742.694745370369</v>
      </c>
      <c r="BL248" t="s">
        <v>426</v>
      </c>
      <c r="BM248" t="s">
        <v>12</v>
      </c>
      <c r="BN248">
        <v>0</v>
      </c>
      <c r="BO248">
        <v>2.7189999999999999</v>
      </c>
      <c r="BP248" s="3">
        <v>4917855</v>
      </c>
      <c r="BQ248">
        <v>956.40700000000004</v>
      </c>
      <c r="BR248" t="s">
        <v>13</v>
      </c>
      <c r="BS248" t="s">
        <v>13</v>
      </c>
      <c r="BT248" t="s">
        <v>13</v>
      </c>
      <c r="BU248" t="s">
        <v>13</v>
      </c>
    </row>
    <row r="249" spans="1:73" x14ac:dyDescent="0.3">
      <c r="A249">
        <v>57</v>
      </c>
      <c r="B249" t="s">
        <v>467</v>
      </c>
      <c r="C249" s="2">
        <v>44742.716041666667</v>
      </c>
      <c r="D249" t="s">
        <v>468</v>
      </c>
      <c r="E249" t="s">
        <v>12</v>
      </c>
      <c r="F249">
        <v>0</v>
      </c>
      <c r="G249">
        <v>6.0190000000000001</v>
      </c>
      <c r="H249" s="3">
        <v>16526</v>
      </c>
      <c r="I249">
        <v>2.9000000000000001E-2</v>
      </c>
      <c r="J249" t="s">
        <v>13</v>
      </c>
      <c r="K249" t="s">
        <v>13</v>
      </c>
      <c r="L249" t="s">
        <v>13</v>
      </c>
      <c r="M249" t="s">
        <v>13</v>
      </c>
      <c r="O249">
        <v>57</v>
      </c>
      <c r="P249" t="s">
        <v>467</v>
      </c>
      <c r="Q249" s="2">
        <v>44742.716041666667</v>
      </c>
      <c r="R249" t="s">
        <v>468</v>
      </c>
      <c r="S249" t="s">
        <v>12</v>
      </c>
      <c r="T249">
        <v>0</v>
      </c>
      <c r="U249" t="s">
        <v>13</v>
      </c>
      <c r="V249" t="s">
        <v>13</v>
      </c>
      <c r="W249" t="s">
        <v>13</v>
      </c>
      <c r="X249" t="s">
        <v>13</v>
      </c>
      <c r="Y249" t="s">
        <v>13</v>
      </c>
      <c r="Z249" t="s">
        <v>13</v>
      </c>
      <c r="AA249" t="s">
        <v>13</v>
      </c>
      <c r="AC249">
        <v>57</v>
      </c>
      <c r="AD249" t="s">
        <v>467</v>
      </c>
      <c r="AE249" s="2">
        <v>44742.716041666667</v>
      </c>
      <c r="AF249" t="s">
        <v>468</v>
      </c>
      <c r="AG249" t="s">
        <v>12</v>
      </c>
      <c r="AH249">
        <v>0</v>
      </c>
      <c r="AI249">
        <v>12.12</v>
      </c>
      <c r="AJ249" s="3">
        <v>46679</v>
      </c>
      <c r="AK249">
        <v>9.7520000000000007</v>
      </c>
      <c r="AL249" t="s">
        <v>13</v>
      </c>
      <c r="AM249" t="s">
        <v>13</v>
      </c>
      <c r="AN249" t="s">
        <v>13</v>
      </c>
      <c r="AO249" t="s">
        <v>13</v>
      </c>
      <c r="AQ249">
        <v>1</v>
      </c>
      <c r="AS249" s="14">
        <v>57</v>
      </c>
      <c r="AT249" s="10">
        <f t="shared" si="30"/>
        <v>36.311051827234955</v>
      </c>
      <c r="AU249" s="11">
        <f t="shared" si="31"/>
        <v>9489.2430308736803</v>
      </c>
      <c r="AW249" s="6">
        <f t="shared" si="32"/>
        <v>52.155454698648796</v>
      </c>
      <c r="AX249" s="7">
        <f t="shared" si="33"/>
        <v>8552.3452240964307</v>
      </c>
      <c r="AZ249" s="8">
        <f t="shared" si="34"/>
        <v>43.101891161071606</v>
      </c>
      <c r="BA249" s="9">
        <f t="shared" si="35"/>
        <v>8885.7374137933402</v>
      </c>
      <c r="BC249" s="10">
        <f t="shared" si="36"/>
        <v>36.311051827234955</v>
      </c>
      <c r="BD249" s="11">
        <f t="shared" si="37"/>
        <v>9489.2430308736803</v>
      </c>
      <c r="BF249" s="16">
        <f t="shared" si="38"/>
        <v>23.777974075199996</v>
      </c>
      <c r="BG249" s="17">
        <f t="shared" si="39"/>
        <v>1310.8010514800001</v>
      </c>
      <c r="BI249">
        <v>57</v>
      </c>
      <c r="BJ249" t="s">
        <v>467</v>
      </c>
      <c r="BK249" s="2">
        <v>44742.716041666667</v>
      </c>
      <c r="BL249" t="s">
        <v>468</v>
      </c>
      <c r="BM249" t="s">
        <v>12</v>
      </c>
      <c r="BN249">
        <v>0</v>
      </c>
      <c r="BO249">
        <v>2.7189999999999999</v>
      </c>
      <c r="BP249" s="3">
        <v>4909215</v>
      </c>
      <c r="BQ249">
        <v>956.32</v>
      </c>
      <c r="BR249" t="s">
        <v>13</v>
      </c>
      <c r="BS249" t="s">
        <v>13</v>
      </c>
      <c r="BT249" t="s">
        <v>13</v>
      </c>
      <c r="BU249" t="s">
        <v>13</v>
      </c>
    </row>
    <row r="250" spans="1:73" x14ac:dyDescent="0.3">
      <c r="A250">
        <v>58</v>
      </c>
      <c r="B250" t="s">
        <v>469</v>
      </c>
      <c r="C250" s="2">
        <v>44742.737337962964</v>
      </c>
      <c r="D250" t="s">
        <v>470</v>
      </c>
      <c r="E250" t="s">
        <v>12</v>
      </c>
      <c r="F250">
        <v>0</v>
      </c>
      <c r="G250">
        <v>6.0289999999999999</v>
      </c>
      <c r="H250" s="3">
        <v>2374</v>
      </c>
      <c r="I250">
        <v>0</v>
      </c>
      <c r="J250" t="s">
        <v>13</v>
      </c>
      <c r="K250" t="s">
        <v>13</v>
      </c>
      <c r="L250" t="s">
        <v>13</v>
      </c>
      <c r="M250" t="s">
        <v>13</v>
      </c>
      <c r="O250">
        <v>58</v>
      </c>
      <c r="P250" t="s">
        <v>469</v>
      </c>
      <c r="Q250" s="2">
        <v>44742.737337962964</v>
      </c>
      <c r="R250" t="s">
        <v>470</v>
      </c>
      <c r="S250" t="s">
        <v>12</v>
      </c>
      <c r="T250">
        <v>0</v>
      </c>
      <c r="U250" t="s">
        <v>13</v>
      </c>
      <c r="V250" t="s">
        <v>13</v>
      </c>
      <c r="W250" t="s">
        <v>13</v>
      </c>
      <c r="X250" t="s">
        <v>13</v>
      </c>
      <c r="Y250" t="s">
        <v>13</v>
      </c>
      <c r="Z250" t="s">
        <v>13</v>
      </c>
      <c r="AA250" t="s">
        <v>13</v>
      </c>
      <c r="AC250">
        <v>58</v>
      </c>
      <c r="AD250" t="s">
        <v>469</v>
      </c>
      <c r="AE250" s="2">
        <v>44742.737337962964</v>
      </c>
      <c r="AF250" t="s">
        <v>470</v>
      </c>
      <c r="AG250" t="s">
        <v>12</v>
      </c>
      <c r="AH250">
        <v>0</v>
      </c>
      <c r="AI250">
        <v>12.175000000000001</v>
      </c>
      <c r="AJ250" s="3">
        <v>7270</v>
      </c>
      <c r="AK250">
        <v>1.468</v>
      </c>
      <c r="AL250" t="s">
        <v>13</v>
      </c>
      <c r="AM250" t="s">
        <v>13</v>
      </c>
      <c r="AN250" t="s">
        <v>13</v>
      </c>
      <c r="AO250" t="s">
        <v>13</v>
      </c>
      <c r="AQ250">
        <v>1</v>
      </c>
      <c r="AS250" s="14">
        <v>58</v>
      </c>
      <c r="AT250" s="10">
        <f t="shared" si="30"/>
        <v>0.99594538280000022</v>
      </c>
      <c r="AU250" s="11">
        <f t="shared" si="31"/>
        <v>1397.6601939919999</v>
      </c>
      <c r="AW250" s="6">
        <f t="shared" si="32"/>
        <v>2.170432364999999</v>
      </c>
      <c r="AX250" s="7">
        <f t="shared" si="33"/>
        <v>1379.3704234670001</v>
      </c>
      <c r="AZ250" s="8">
        <f t="shared" si="34"/>
        <v>2.0342029858000004</v>
      </c>
      <c r="BA250" s="9">
        <f t="shared" si="35"/>
        <v>1385.3066118460001</v>
      </c>
      <c r="BC250" s="10">
        <f t="shared" si="36"/>
        <v>0.99594538280000022</v>
      </c>
      <c r="BD250" s="11">
        <f t="shared" si="37"/>
        <v>1397.6601939919999</v>
      </c>
      <c r="BF250" s="16">
        <f t="shared" si="38"/>
        <v>-0.59148688480000011</v>
      </c>
      <c r="BG250" s="17">
        <f t="shared" si="39"/>
        <v>678.45527200000004</v>
      </c>
      <c r="BI250">
        <v>58</v>
      </c>
      <c r="BJ250" t="s">
        <v>469</v>
      </c>
      <c r="BK250" s="2">
        <v>44742.737337962964</v>
      </c>
      <c r="BL250" t="s">
        <v>470</v>
      </c>
      <c r="BM250" t="s">
        <v>12</v>
      </c>
      <c r="BN250">
        <v>0</v>
      </c>
      <c r="BO250">
        <v>2.7160000000000002</v>
      </c>
      <c r="BP250" s="3">
        <v>5001891</v>
      </c>
      <c r="BQ250">
        <v>957.19799999999998</v>
      </c>
      <c r="BR250" t="s">
        <v>13</v>
      </c>
      <c r="BS250" t="s">
        <v>13</v>
      </c>
      <c r="BT250" t="s">
        <v>13</v>
      </c>
      <c r="BU250" t="s">
        <v>13</v>
      </c>
    </row>
    <row r="251" spans="1:73" x14ac:dyDescent="0.3">
      <c r="A251">
        <v>59</v>
      </c>
      <c r="B251" t="s">
        <v>471</v>
      </c>
      <c r="C251" s="2">
        <v>44742.758611111109</v>
      </c>
      <c r="D251" t="s">
        <v>472</v>
      </c>
      <c r="E251" t="s">
        <v>12</v>
      </c>
      <c r="F251">
        <v>0</v>
      </c>
      <c r="G251">
        <v>6.0330000000000004</v>
      </c>
      <c r="H251" s="3">
        <v>3781</v>
      </c>
      <c r="I251">
        <v>3.0000000000000001E-3</v>
      </c>
      <c r="J251" t="s">
        <v>13</v>
      </c>
      <c r="K251" t="s">
        <v>13</v>
      </c>
      <c r="L251" t="s">
        <v>13</v>
      </c>
      <c r="M251" t="s">
        <v>13</v>
      </c>
      <c r="O251">
        <v>59</v>
      </c>
      <c r="P251" t="s">
        <v>471</v>
      </c>
      <c r="Q251" s="2">
        <v>44742.758611111109</v>
      </c>
      <c r="R251" t="s">
        <v>472</v>
      </c>
      <c r="S251" t="s">
        <v>12</v>
      </c>
      <c r="T251">
        <v>0</v>
      </c>
      <c r="U251" t="s">
        <v>13</v>
      </c>
      <c r="V251" t="s">
        <v>13</v>
      </c>
      <c r="W251" t="s">
        <v>13</v>
      </c>
      <c r="X251" t="s">
        <v>13</v>
      </c>
      <c r="Y251" t="s">
        <v>13</v>
      </c>
      <c r="Z251" t="s">
        <v>13</v>
      </c>
      <c r="AA251" t="s">
        <v>13</v>
      </c>
      <c r="AC251">
        <v>59</v>
      </c>
      <c r="AD251" t="s">
        <v>471</v>
      </c>
      <c r="AE251" s="2">
        <v>44742.758611111109</v>
      </c>
      <c r="AF251" t="s">
        <v>472</v>
      </c>
      <c r="AG251" t="s">
        <v>12</v>
      </c>
      <c r="AH251">
        <v>0</v>
      </c>
      <c r="AI251">
        <v>12.157</v>
      </c>
      <c r="AJ251" s="3">
        <v>17903</v>
      </c>
      <c r="AK251">
        <v>3.72</v>
      </c>
      <c r="AL251" t="s">
        <v>13</v>
      </c>
      <c r="AM251" t="s">
        <v>13</v>
      </c>
      <c r="AN251" t="s">
        <v>13</v>
      </c>
      <c r="AO251" t="s">
        <v>13</v>
      </c>
      <c r="AQ251">
        <v>1</v>
      </c>
      <c r="AS251" s="14">
        <v>59</v>
      </c>
      <c r="AT251" s="10">
        <f t="shared" si="30"/>
        <v>3.428960033300001</v>
      </c>
      <c r="AU251" s="11">
        <f t="shared" si="31"/>
        <v>3588.6704957223201</v>
      </c>
      <c r="AW251" s="6">
        <f t="shared" si="32"/>
        <v>6.1603941712499992</v>
      </c>
      <c r="AX251" s="7">
        <f t="shared" si="33"/>
        <v>3333.9273222370703</v>
      </c>
      <c r="AZ251" s="8">
        <f t="shared" si="34"/>
        <v>6.9113120600499993</v>
      </c>
      <c r="BA251" s="9">
        <f t="shared" si="35"/>
        <v>3413.9839869296602</v>
      </c>
      <c r="BC251" s="10">
        <f t="shared" si="36"/>
        <v>3.428960033300001</v>
      </c>
      <c r="BD251" s="11">
        <f t="shared" si="37"/>
        <v>3588.6704957223201</v>
      </c>
      <c r="BF251" s="16">
        <f t="shared" si="38"/>
        <v>1.5587693072000004</v>
      </c>
      <c r="BG251" s="17">
        <f t="shared" si="39"/>
        <v>1375.3467705199998</v>
      </c>
      <c r="BI251">
        <v>59</v>
      </c>
      <c r="BJ251" t="s">
        <v>471</v>
      </c>
      <c r="BK251" s="2">
        <v>44742.758611111109</v>
      </c>
      <c r="BL251" t="s">
        <v>472</v>
      </c>
      <c r="BM251" t="s">
        <v>12</v>
      </c>
      <c r="BN251">
        <v>0</v>
      </c>
      <c r="BO251">
        <v>2.72</v>
      </c>
      <c r="BP251" s="3">
        <v>4907198</v>
      </c>
      <c r="BQ251">
        <v>956.3</v>
      </c>
      <c r="BR251" t="s">
        <v>13</v>
      </c>
      <c r="BS251" t="s">
        <v>13</v>
      </c>
      <c r="BT251" t="s">
        <v>13</v>
      </c>
      <c r="BU251" t="s">
        <v>13</v>
      </c>
    </row>
    <row r="252" spans="1:73" x14ac:dyDescent="0.3">
      <c r="A252">
        <v>60</v>
      </c>
      <c r="B252" t="s">
        <v>473</v>
      </c>
      <c r="C252" s="2">
        <v>44742.779895833337</v>
      </c>
      <c r="D252" t="s">
        <v>474</v>
      </c>
      <c r="E252" t="s">
        <v>12</v>
      </c>
      <c r="F252">
        <v>0</v>
      </c>
      <c r="G252">
        <v>6.0049999999999999</v>
      </c>
      <c r="H252" s="3">
        <v>22154</v>
      </c>
      <c r="I252">
        <v>0.04</v>
      </c>
      <c r="J252" t="s">
        <v>13</v>
      </c>
      <c r="K252" t="s">
        <v>13</v>
      </c>
      <c r="L252" t="s">
        <v>13</v>
      </c>
      <c r="M252" t="s">
        <v>13</v>
      </c>
      <c r="O252">
        <v>60</v>
      </c>
      <c r="P252" t="s">
        <v>473</v>
      </c>
      <c r="Q252" s="2">
        <v>44742.779895833337</v>
      </c>
      <c r="R252" t="s">
        <v>474</v>
      </c>
      <c r="S252" t="s">
        <v>12</v>
      </c>
      <c r="T252">
        <v>0</v>
      </c>
      <c r="U252" t="s">
        <v>13</v>
      </c>
      <c r="V252" t="s">
        <v>13</v>
      </c>
      <c r="W252" t="s">
        <v>13</v>
      </c>
      <c r="X252" t="s">
        <v>13</v>
      </c>
      <c r="Y252" t="s">
        <v>13</v>
      </c>
      <c r="Z252" t="s">
        <v>13</v>
      </c>
      <c r="AA252" t="s">
        <v>13</v>
      </c>
      <c r="AC252">
        <v>60</v>
      </c>
      <c r="AD252" t="s">
        <v>473</v>
      </c>
      <c r="AE252" s="2">
        <v>44742.779895833337</v>
      </c>
      <c r="AF252" t="s">
        <v>474</v>
      </c>
      <c r="AG252" t="s">
        <v>12</v>
      </c>
      <c r="AH252">
        <v>0</v>
      </c>
      <c r="AI252">
        <v>12.141</v>
      </c>
      <c r="AJ252" s="3">
        <v>18125</v>
      </c>
      <c r="AK252">
        <v>3.766</v>
      </c>
      <c r="AL252" t="s">
        <v>13</v>
      </c>
      <c r="AM252" t="s">
        <v>13</v>
      </c>
      <c r="AN252" t="s">
        <v>13</v>
      </c>
      <c r="AO252" t="s">
        <v>13</v>
      </c>
      <c r="AQ252">
        <v>1</v>
      </c>
      <c r="AS252" s="14">
        <v>60</v>
      </c>
      <c r="AT252" s="10">
        <f t="shared" si="30"/>
        <v>49.508062990873356</v>
      </c>
      <c r="AU252" s="11">
        <f t="shared" si="31"/>
        <v>3634.3537812500003</v>
      </c>
      <c r="AW252" s="6">
        <f t="shared" si="32"/>
        <v>69.655323271800796</v>
      </c>
      <c r="AX252" s="7">
        <f t="shared" si="33"/>
        <v>3374.5840742187497</v>
      </c>
      <c r="AZ252" s="8">
        <f t="shared" si="34"/>
        <v>57.905352314335602</v>
      </c>
      <c r="BA252" s="9">
        <f t="shared" si="35"/>
        <v>3456.3003359374998</v>
      </c>
      <c r="BC252" s="10">
        <f t="shared" si="36"/>
        <v>49.508062990873356</v>
      </c>
      <c r="BD252" s="11">
        <f t="shared" si="37"/>
        <v>3634.3537812500003</v>
      </c>
      <c r="BF252" s="16">
        <f t="shared" si="38"/>
        <v>35.161369483200005</v>
      </c>
      <c r="BG252" s="17">
        <f t="shared" si="39"/>
        <v>1385.7518749999999</v>
      </c>
      <c r="BI252">
        <v>60</v>
      </c>
      <c r="BJ252" t="s">
        <v>473</v>
      </c>
      <c r="BK252" s="2">
        <v>44742.779895833337</v>
      </c>
      <c r="BL252" t="s">
        <v>474</v>
      </c>
      <c r="BM252" t="s">
        <v>12</v>
      </c>
      <c r="BN252">
        <v>0</v>
      </c>
      <c r="BO252">
        <v>2.6949999999999998</v>
      </c>
      <c r="BP252" s="3">
        <v>5335437</v>
      </c>
      <c r="BQ252">
        <v>959.774</v>
      </c>
      <c r="BR252" t="s">
        <v>13</v>
      </c>
      <c r="BS252" t="s">
        <v>13</v>
      </c>
      <c r="BT252" t="s">
        <v>13</v>
      </c>
      <c r="BU252" t="s">
        <v>13</v>
      </c>
    </row>
    <row r="253" spans="1:73" x14ac:dyDescent="0.3">
      <c r="A253">
        <v>61</v>
      </c>
      <c r="B253" t="s">
        <v>475</v>
      </c>
      <c r="C253" s="2">
        <v>44742.801203703704</v>
      </c>
      <c r="D253" t="s">
        <v>476</v>
      </c>
      <c r="E253" t="s">
        <v>12</v>
      </c>
      <c r="F253">
        <v>0</v>
      </c>
      <c r="G253">
        <v>6.0359999999999996</v>
      </c>
      <c r="H253" s="3">
        <v>1478</v>
      </c>
      <c r="I253">
        <v>-2E-3</v>
      </c>
      <c r="J253" t="s">
        <v>13</v>
      </c>
      <c r="K253" t="s">
        <v>13</v>
      </c>
      <c r="L253" t="s">
        <v>13</v>
      </c>
      <c r="M253" t="s">
        <v>13</v>
      </c>
      <c r="O253">
        <v>61</v>
      </c>
      <c r="P253" t="s">
        <v>475</v>
      </c>
      <c r="Q253" s="2">
        <v>44742.801203703704</v>
      </c>
      <c r="R253" t="s">
        <v>476</v>
      </c>
      <c r="S253" t="s">
        <v>12</v>
      </c>
      <c r="T253">
        <v>0</v>
      </c>
      <c r="U253" t="s">
        <v>13</v>
      </c>
      <c r="V253" t="s">
        <v>13</v>
      </c>
      <c r="W253" t="s">
        <v>13</v>
      </c>
      <c r="X253" t="s">
        <v>13</v>
      </c>
      <c r="Y253" t="s">
        <v>13</v>
      </c>
      <c r="Z253" t="s">
        <v>13</v>
      </c>
      <c r="AA253" t="s">
        <v>13</v>
      </c>
      <c r="AC253">
        <v>61</v>
      </c>
      <c r="AD253" t="s">
        <v>475</v>
      </c>
      <c r="AE253" s="2">
        <v>44742.801203703704</v>
      </c>
      <c r="AF253" t="s">
        <v>476</v>
      </c>
      <c r="AG253" t="s">
        <v>12</v>
      </c>
      <c r="AH253">
        <v>0</v>
      </c>
      <c r="AI253">
        <v>12.138</v>
      </c>
      <c r="AJ253" s="3">
        <v>20687</v>
      </c>
      <c r="AK253">
        <v>4.3070000000000004</v>
      </c>
      <c r="AL253" t="s">
        <v>13</v>
      </c>
      <c r="AM253" t="s">
        <v>13</v>
      </c>
      <c r="AN253" t="s">
        <v>13</v>
      </c>
      <c r="AO253" t="s">
        <v>13</v>
      </c>
      <c r="AQ253">
        <v>1</v>
      </c>
      <c r="AS253" s="14">
        <v>61</v>
      </c>
      <c r="AT253" s="10">
        <f t="shared" si="30"/>
        <v>-0.25361227479999982</v>
      </c>
      <c r="AU253" s="11">
        <f t="shared" si="31"/>
        <v>4161.3815657511195</v>
      </c>
      <c r="AW253" s="6">
        <f t="shared" si="32"/>
        <v>-0.32658971500000078</v>
      </c>
      <c r="AX253" s="7">
        <f t="shared" si="33"/>
        <v>3843.3372549058704</v>
      </c>
      <c r="AZ253" s="8">
        <f t="shared" si="34"/>
        <v>-1.1911968477999997</v>
      </c>
      <c r="BA253" s="9">
        <f t="shared" si="35"/>
        <v>3944.5379009840599</v>
      </c>
      <c r="BC253" s="10">
        <f t="shared" si="36"/>
        <v>-0.25361227479999982</v>
      </c>
      <c r="BD253" s="11">
        <f t="shared" si="37"/>
        <v>4161.3815657511195</v>
      </c>
      <c r="BF253" s="16">
        <f t="shared" si="38"/>
        <v>-1.9294392431999996</v>
      </c>
      <c r="BG253" s="17">
        <f t="shared" si="39"/>
        <v>1493.5643193200001</v>
      </c>
      <c r="BI253">
        <v>61</v>
      </c>
      <c r="BJ253" t="s">
        <v>475</v>
      </c>
      <c r="BK253" s="2">
        <v>44742.801203703704</v>
      </c>
      <c r="BL253" t="s">
        <v>476</v>
      </c>
      <c r="BM253" t="s">
        <v>12</v>
      </c>
      <c r="BN253">
        <v>0</v>
      </c>
      <c r="BO253">
        <v>2.6970000000000001</v>
      </c>
      <c r="BP253" s="3">
        <v>5273939</v>
      </c>
      <c r="BQ253">
        <v>959.34799999999996</v>
      </c>
      <c r="BR253" t="s">
        <v>13</v>
      </c>
      <c r="BS253" t="s">
        <v>13</v>
      </c>
      <c r="BT253" t="s">
        <v>13</v>
      </c>
      <c r="BU253" t="s">
        <v>13</v>
      </c>
    </row>
    <row r="254" spans="1:73" x14ac:dyDescent="0.3">
      <c r="A254">
        <v>62</v>
      </c>
      <c r="B254" t="s">
        <v>477</v>
      </c>
      <c r="C254" s="2">
        <v>44742.822442129633</v>
      </c>
      <c r="D254" t="s">
        <v>478</v>
      </c>
      <c r="E254" t="s">
        <v>12</v>
      </c>
      <c r="F254">
        <v>0</v>
      </c>
      <c r="G254">
        <v>6.0149999999999997</v>
      </c>
      <c r="H254" s="3">
        <v>391324</v>
      </c>
      <c r="I254">
        <v>0.78600000000000003</v>
      </c>
      <c r="J254" t="s">
        <v>13</v>
      </c>
      <c r="K254" t="s">
        <v>13</v>
      </c>
      <c r="L254" t="s">
        <v>13</v>
      </c>
      <c r="M254" t="s">
        <v>13</v>
      </c>
      <c r="O254">
        <v>62</v>
      </c>
      <c r="P254" t="s">
        <v>477</v>
      </c>
      <c r="Q254" s="2">
        <v>44742.822442129633</v>
      </c>
      <c r="R254" t="s">
        <v>478</v>
      </c>
      <c r="S254" t="s">
        <v>12</v>
      </c>
      <c r="T254">
        <v>0</v>
      </c>
      <c r="U254">
        <v>5.9770000000000003</v>
      </c>
      <c r="V254" s="3">
        <v>3126</v>
      </c>
      <c r="W254">
        <v>0.91700000000000004</v>
      </c>
      <c r="X254" t="s">
        <v>13</v>
      </c>
      <c r="Y254" t="s">
        <v>13</v>
      </c>
      <c r="Z254" t="s">
        <v>13</v>
      </c>
      <c r="AA254" t="s">
        <v>13</v>
      </c>
      <c r="AC254">
        <v>62</v>
      </c>
      <c r="AD254" t="s">
        <v>477</v>
      </c>
      <c r="AE254" s="2">
        <v>44742.822442129633</v>
      </c>
      <c r="AF254" t="s">
        <v>478</v>
      </c>
      <c r="AG254" t="s">
        <v>12</v>
      </c>
      <c r="AH254">
        <v>0</v>
      </c>
      <c r="AI254">
        <v>12.055</v>
      </c>
      <c r="AJ254" s="3">
        <v>127970</v>
      </c>
      <c r="AK254">
        <v>26.341000000000001</v>
      </c>
      <c r="AL254" t="s">
        <v>13</v>
      </c>
      <c r="AM254" t="s">
        <v>13</v>
      </c>
      <c r="AN254" t="s">
        <v>13</v>
      </c>
      <c r="AO254" t="s">
        <v>13</v>
      </c>
      <c r="AQ254">
        <v>1</v>
      </c>
      <c r="AS254" s="14">
        <v>62</v>
      </c>
      <c r="AT254" s="10">
        <f t="shared" si="30"/>
        <v>904.02530154651288</v>
      </c>
      <c r="AU254" s="11">
        <f t="shared" si="31"/>
        <v>25929.775290631998</v>
      </c>
      <c r="AW254" s="6">
        <f t="shared" si="32"/>
        <v>1104.6305271569888</v>
      </c>
      <c r="AX254" s="7">
        <f t="shared" si="33"/>
        <v>22732.526337107003</v>
      </c>
      <c r="AZ254" s="8">
        <f t="shared" si="34"/>
        <v>1012.2136822172017</v>
      </c>
      <c r="BA254" s="9">
        <f t="shared" si="35"/>
        <v>24197.727022166</v>
      </c>
      <c r="BC254" s="10">
        <f t="shared" si="36"/>
        <v>904.02530154651288</v>
      </c>
      <c r="BD254" s="11">
        <f t="shared" si="37"/>
        <v>25929.775290631998</v>
      </c>
      <c r="BF254" s="16">
        <f t="shared" si="38"/>
        <v>421.47572020000001</v>
      </c>
      <c r="BG254" s="17">
        <f t="shared" si="39"/>
        <v>-14261.163088000001</v>
      </c>
      <c r="BI254">
        <v>62</v>
      </c>
      <c r="BJ254" t="s">
        <v>477</v>
      </c>
      <c r="BK254" s="2">
        <v>44742.822442129633</v>
      </c>
      <c r="BL254" t="s">
        <v>478</v>
      </c>
      <c r="BM254" t="s">
        <v>12</v>
      </c>
      <c r="BN254">
        <v>0</v>
      </c>
      <c r="BO254">
        <v>2.7189999999999999</v>
      </c>
      <c r="BP254" s="3">
        <v>4894053</v>
      </c>
      <c r="BQ254">
        <v>956.16700000000003</v>
      </c>
      <c r="BR254" t="s">
        <v>13</v>
      </c>
      <c r="BS254" t="s">
        <v>13</v>
      </c>
      <c r="BT254" t="s">
        <v>13</v>
      </c>
      <c r="BU254" t="s">
        <v>13</v>
      </c>
    </row>
    <row r="255" spans="1:73" x14ac:dyDescent="0.3">
      <c r="A255">
        <v>63</v>
      </c>
      <c r="B255" t="s">
        <v>479</v>
      </c>
      <c r="C255" s="2">
        <v>44742.843738425923</v>
      </c>
      <c r="D255" t="s">
        <v>446</v>
      </c>
      <c r="E255" t="s">
        <v>12</v>
      </c>
      <c r="F255">
        <v>0</v>
      </c>
      <c r="G255">
        <v>6.0679999999999996</v>
      </c>
      <c r="H255" s="3">
        <v>1391</v>
      </c>
      <c r="I255">
        <v>-2E-3</v>
      </c>
      <c r="J255" t="s">
        <v>13</v>
      </c>
      <c r="K255" t="s">
        <v>13</v>
      </c>
      <c r="L255" t="s">
        <v>13</v>
      </c>
      <c r="M255" t="s">
        <v>13</v>
      </c>
      <c r="O255">
        <v>63</v>
      </c>
      <c r="P255" t="s">
        <v>479</v>
      </c>
      <c r="Q255" s="2">
        <v>44742.843738425923</v>
      </c>
      <c r="R255" t="s">
        <v>446</v>
      </c>
      <c r="S255" t="s">
        <v>12</v>
      </c>
      <c r="T255">
        <v>0</v>
      </c>
      <c r="U255" t="s">
        <v>13</v>
      </c>
      <c r="V255" t="s">
        <v>13</v>
      </c>
      <c r="W255" t="s">
        <v>13</v>
      </c>
      <c r="X255" t="s">
        <v>13</v>
      </c>
      <c r="Y255" t="s">
        <v>13</v>
      </c>
      <c r="Z255" t="s">
        <v>13</v>
      </c>
      <c r="AA255" t="s">
        <v>13</v>
      </c>
      <c r="AC255">
        <v>63</v>
      </c>
      <c r="AD255" t="s">
        <v>479</v>
      </c>
      <c r="AE255" s="2">
        <v>44742.843738425923</v>
      </c>
      <c r="AF255" t="s">
        <v>446</v>
      </c>
      <c r="AG255" t="s">
        <v>12</v>
      </c>
      <c r="AH255">
        <v>0</v>
      </c>
      <c r="AI255">
        <v>12.170999999999999</v>
      </c>
      <c r="AJ255" s="3">
        <v>5428</v>
      </c>
      <c r="AK255">
        <v>1.077</v>
      </c>
      <c r="AL255" t="s">
        <v>13</v>
      </c>
      <c r="AM255" t="s">
        <v>13</v>
      </c>
      <c r="AN255" t="s">
        <v>13</v>
      </c>
      <c r="AO255" t="s">
        <v>13</v>
      </c>
      <c r="AQ255">
        <v>1</v>
      </c>
      <c r="AS255" s="14">
        <v>63</v>
      </c>
      <c r="AT255" s="10">
        <f t="shared" si="30"/>
        <v>-0.3625158906999999</v>
      </c>
      <c r="AU255" s="11">
        <f t="shared" si="31"/>
        <v>1017.5156995443199</v>
      </c>
      <c r="AW255" s="6">
        <f t="shared" si="32"/>
        <v>-0.56722877875000055</v>
      </c>
      <c r="AX255" s="7">
        <f t="shared" si="33"/>
        <v>1039.33179594032</v>
      </c>
      <c r="AZ255" s="8">
        <f t="shared" si="34"/>
        <v>-1.5093333539499998</v>
      </c>
      <c r="BA255" s="9">
        <f t="shared" si="35"/>
        <v>1033.4965286281601</v>
      </c>
      <c r="BC255" s="10">
        <f t="shared" si="36"/>
        <v>-0.3625158906999999</v>
      </c>
      <c r="BD255" s="11">
        <f t="shared" si="37"/>
        <v>1017.5156995443199</v>
      </c>
      <c r="BF255" s="16">
        <f t="shared" si="38"/>
        <v>-2.0580521087999997</v>
      </c>
      <c r="BG255" s="17">
        <f t="shared" si="39"/>
        <v>518.20598752000012</v>
      </c>
      <c r="BI255">
        <v>63</v>
      </c>
      <c r="BJ255" t="s">
        <v>479</v>
      </c>
      <c r="BK255" s="2">
        <v>44742.843738425923</v>
      </c>
      <c r="BL255" t="s">
        <v>446</v>
      </c>
      <c r="BM255" t="s">
        <v>12</v>
      </c>
      <c r="BN255">
        <v>0</v>
      </c>
      <c r="BO255">
        <v>2.7130000000000001</v>
      </c>
      <c r="BP255" s="3">
        <v>5045682</v>
      </c>
      <c r="BQ255">
        <v>957.58100000000002</v>
      </c>
      <c r="BR255" t="s">
        <v>13</v>
      </c>
      <c r="BS255" t="s">
        <v>13</v>
      </c>
      <c r="BT255" t="s">
        <v>13</v>
      </c>
      <c r="BU255" t="s">
        <v>13</v>
      </c>
    </row>
    <row r="256" spans="1:73" x14ac:dyDescent="0.3">
      <c r="A256">
        <v>64</v>
      </c>
      <c r="B256" t="s">
        <v>480</v>
      </c>
      <c r="C256" s="2">
        <v>44742.865011574075</v>
      </c>
      <c r="D256" t="s">
        <v>481</v>
      </c>
      <c r="E256" t="s">
        <v>12</v>
      </c>
      <c r="F256">
        <v>0</v>
      </c>
      <c r="G256">
        <v>6.04</v>
      </c>
      <c r="H256" s="3">
        <v>2401</v>
      </c>
      <c r="I256">
        <v>0</v>
      </c>
      <c r="J256" t="s">
        <v>13</v>
      </c>
      <c r="K256" t="s">
        <v>13</v>
      </c>
      <c r="L256" t="s">
        <v>13</v>
      </c>
      <c r="M256" t="s">
        <v>13</v>
      </c>
      <c r="O256">
        <v>64</v>
      </c>
      <c r="P256" t="s">
        <v>480</v>
      </c>
      <c r="Q256" s="2">
        <v>44742.865011574075</v>
      </c>
      <c r="R256" t="s">
        <v>481</v>
      </c>
      <c r="S256" t="s">
        <v>12</v>
      </c>
      <c r="T256">
        <v>0</v>
      </c>
      <c r="U256" t="s">
        <v>13</v>
      </c>
      <c r="V256" t="s">
        <v>13</v>
      </c>
      <c r="W256" t="s">
        <v>13</v>
      </c>
      <c r="X256" t="s">
        <v>13</v>
      </c>
      <c r="Y256" t="s">
        <v>13</v>
      </c>
      <c r="Z256" t="s">
        <v>13</v>
      </c>
      <c r="AA256" t="s">
        <v>13</v>
      </c>
      <c r="AC256">
        <v>64</v>
      </c>
      <c r="AD256" t="s">
        <v>480</v>
      </c>
      <c r="AE256" s="2">
        <v>44742.865011574075</v>
      </c>
      <c r="AF256" t="s">
        <v>481</v>
      </c>
      <c r="AG256" t="s">
        <v>12</v>
      </c>
      <c r="AH256">
        <v>0</v>
      </c>
      <c r="AI256">
        <v>12.143000000000001</v>
      </c>
      <c r="AJ256" s="3">
        <v>30445</v>
      </c>
      <c r="AK256">
        <v>6.359</v>
      </c>
      <c r="AL256" t="s">
        <v>13</v>
      </c>
      <c r="AM256" t="s">
        <v>13</v>
      </c>
      <c r="AN256" t="s">
        <v>13</v>
      </c>
      <c r="AO256" t="s">
        <v>13</v>
      </c>
      <c r="AQ256">
        <v>1</v>
      </c>
      <c r="AS256" s="14">
        <v>64</v>
      </c>
      <c r="AT256" s="10">
        <f t="shared" si="30"/>
        <v>1.0372204853</v>
      </c>
      <c r="AU256" s="11">
        <f t="shared" si="31"/>
        <v>6165.6270624019999</v>
      </c>
      <c r="AW256" s="6">
        <f t="shared" si="32"/>
        <v>2.2462070212499992</v>
      </c>
      <c r="AX256" s="7">
        <f t="shared" si="33"/>
        <v>5621.1516109707509</v>
      </c>
      <c r="AZ256" s="8">
        <f t="shared" si="34"/>
        <v>2.129952782050001</v>
      </c>
      <c r="BA256" s="9">
        <f t="shared" si="35"/>
        <v>5802.1546381134995</v>
      </c>
      <c r="BC256" s="10">
        <f t="shared" si="36"/>
        <v>1.0372204853</v>
      </c>
      <c r="BD256" s="11">
        <f t="shared" si="37"/>
        <v>6165.6270624019999</v>
      </c>
      <c r="BF256" s="16">
        <f t="shared" si="38"/>
        <v>-0.55079032480000034</v>
      </c>
      <c r="BG256" s="17">
        <f t="shared" si="39"/>
        <v>1697.4183070000001</v>
      </c>
      <c r="BI256">
        <v>64</v>
      </c>
      <c r="BJ256" t="s">
        <v>480</v>
      </c>
      <c r="BK256" s="2">
        <v>44742.865011574075</v>
      </c>
      <c r="BL256" t="s">
        <v>481</v>
      </c>
      <c r="BM256" t="s">
        <v>12</v>
      </c>
      <c r="BN256">
        <v>0</v>
      </c>
      <c r="BO256">
        <v>2.718</v>
      </c>
      <c r="BP256" s="3">
        <v>4941232</v>
      </c>
      <c r="BQ256">
        <v>956.63499999999999</v>
      </c>
      <c r="BR256" t="s">
        <v>13</v>
      </c>
      <c r="BS256" t="s">
        <v>13</v>
      </c>
      <c r="BT256" t="s">
        <v>13</v>
      </c>
      <c r="BU256" t="s">
        <v>13</v>
      </c>
    </row>
    <row r="257" spans="1:73" x14ac:dyDescent="0.3">
      <c r="A257">
        <v>65</v>
      </c>
      <c r="B257" t="s">
        <v>482</v>
      </c>
      <c r="C257" s="2">
        <v>44742.886296296296</v>
      </c>
      <c r="D257" t="s">
        <v>483</v>
      </c>
      <c r="E257" t="s">
        <v>12</v>
      </c>
      <c r="F257">
        <v>0</v>
      </c>
      <c r="G257">
        <v>6.0110000000000001</v>
      </c>
      <c r="H257" s="3">
        <v>6642</v>
      </c>
      <c r="I257">
        <v>8.9999999999999993E-3</v>
      </c>
      <c r="J257" t="s">
        <v>13</v>
      </c>
      <c r="K257" t="s">
        <v>13</v>
      </c>
      <c r="L257" t="s">
        <v>13</v>
      </c>
      <c r="M257" t="s">
        <v>13</v>
      </c>
      <c r="O257">
        <v>65</v>
      </c>
      <c r="P257" t="s">
        <v>482</v>
      </c>
      <c r="Q257" s="2">
        <v>44742.886296296296</v>
      </c>
      <c r="R257" t="s">
        <v>483</v>
      </c>
      <c r="S257" t="s">
        <v>12</v>
      </c>
      <c r="T257">
        <v>0</v>
      </c>
      <c r="U257" t="s">
        <v>13</v>
      </c>
      <c r="V257" t="s">
        <v>13</v>
      </c>
      <c r="W257" t="s">
        <v>13</v>
      </c>
      <c r="X257" t="s">
        <v>13</v>
      </c>
      <c r="Y257" t="s">
        <v>13</v>
      </c>
      <c r="Z257" t="s">
        <v>13</v>
      </c>
      <c r="AA257" t="s">
        <v>13</v>
      </c>
      <c r="AC257">
        <v>65</v>
      </c>
      <c r="AD257" t="s">
        <v>482</v>
      </c>
      <c r="AE257" s="2">
        <v>44742.886296296296</v>
      </c>
      <c r="AF257" t="s">
        <v>483</v>
      </c>
      <c r="AG257" t="s">
        <v>12</v>
      </c>
      <c r="AH257">
        <v>0</v>
      </c>
      <c r="AI257">
        <v>12.097</v>
      </c>
      <c r="AJ257" s="3">
        <v>70349</v>
      </c>
      <c r="AK257">
        <v>14.648999999999999</v>
      </c>
      <c r="AL257" t="s">
        <v>13</v>
      </c>
      <c r="AM257" t="s">
        <v>13</v>
      </c>
      <c r="AN257" t="s">
        <v>13</v>
      </c>
      <c r="AO257" t="s">
        <v>13</v>
      </c>
      <c r="AQ257">
        <v>1</v>
      </c>
      <c r="AS257" s="14">
        <v>65</v>
      </c>
      <c r="AT257" s="10">
        <f t="shared" si="30"/>
        <v>10.1504844292</v>
      </c>
      <c r="AU257" s="11">
        <f t="shared" si="31"/>
        <v>14311.140284438479</v>
      </c>
      <c r="AW257" s="6">
        <f t="shared" si="32"/>
        <v>14.533078484999999</v>
      </c>
      <c r="AX257" s="7">
        <f t="shared" si="33"/>
        <v>12766.887012351232</v>
      </c>
      <c r="AZ257" s="8">
        <f t="shared" si="34"/>
        <v>16.120834296199998</v>
      </c>
      <c r="BA257" s="9">
        <f t="shared" si="35"/>
        <v>13366.400355915741</v>
      </c>
      <c r="BC257" s="10">
        <f t="shared" si="36"/>
        <v>10.1504844292</v>
      </c>
      <c r="BD257" s="11">
        <f t="shared" si="37"/>
        <v>14311.140284438479</v>
      </c>
      <c r="BF257" s="16">
        <f t="shared" si="38"/>
        <v>6.1167130928000004</v>
      </c>
      <c r="BG257" s="17">
        <f t="shared" si="39"/>
        <v>-877.49423572000035</v>
      </c>
      <c r="BI257">
        <v>65</v>
      </c>
      <c r="BJ257" t="s">
        <v>482</v>
      </c>
      <c r="BK257" s="2">
        <v>44742.886296296296</v>
      </c>
      <c r="BL257" t="s">
        <v>483</v>
      </c>
      <c r="BM257" t="s">
        <v>12</v>
      </c>
      <c r="BN257">
        <v>0</v>
      </c>
      <c r="BO257">
        <v>2.7</v>
      </c>
      <c r="BP257" s="3">
        <v>5199820</v>
      </c>
      <c r="BQ257">
        <v>958.80899999999997</v>
      </c>
      <c r="BR257" t="s">
        <v>13</v>
      </c>
      <c r="BS257" t="s">
        <v>13</v>
      </c>
      <c r="BT257" t="s">
        <v>13</v>
      </c>
      <c r="BU257" t="s">
        <v>13</v>
      </c>
    </row>
    <row r="258" spans="1:73" x14ac:dyDescent="0.3">
      <c r="A258">
        <v>66</v>
      </c>
      <c r="B258" t="s">
        <v>484</v>
      </c>
      <c r="C258" s="2">
        <v>44742.907569444447</v>
      </c>
      <c r="D258" t="s">
        <v>485</v>
      </c>
      <c r="E258" t="s">
        <v>12</v>
      </c>
      <c r="F258">
        <v>0</v>
      </c>
      <c r="G258">
        <v>6.0469999999999997</v>
      </c>
      <c r="H258" s="3">
        <v>1730</v>
      </c>
      <c r="I258">
        <v>-1E-3</v>
      </c>
      <c r="J258" t="s">
        <v>13</v>
      </c>
      <c r="K258" t="s">
        <v>13</v>
      </c>
      <c r="L258" t="s">
        <v>13</v>
      </c>
      <c r="M258" t="s">
        <v>13</v>
      </c>
      <c r="O258">
        <v>66</v>
      </c>
      <c r="P258" t="s">
        <v>484</v>
      </c>
      <c r="Q258" s="2">
        <v>44742.907569444447</v>
      </c>
      <c r="R258" t="s">
        <v>485</v>
      </c>
      <c r="S258" t="s">
        <v>12</v>
      </c>
      <c r="T258">
        <v>0</v>
      </c>
      <c r="U258" t="s">
        <v>13</v>
      </c>
      <c r="V258" t="s">
        <v>13</v>
      </c>
      <c r="W258" t="s">
        <v>13</v>
      </c>
      <c r="X258" t="s">
        <v>13</v>
      </c>
      <c r="Y258" t="s">
        <v>13</v>
      </c>
      <c r="Z258" t="s">
        <v>13</v>
      </c>
      <c r="AA258" t="s">
        <v>13</v>
      </c>
      <c r="AC258">
        <v>66</v>
      </c>
      <c r="AD258" t="s">
        <v>484</v>
      </c>
      <c r="AE258" s="2">
        <v>44742.907569444447</v>
      </c>
      <c r="AF258" t="s">
        <v>485</v>
      </c>
      <c r="AG258" t="s">
        <v>12</v>
      </c>
      <c r="AH258">
        <v>0</v>
      </c>
      <c r="AI258">
        <v>12.164</v>
      </c>
      <c r="AJ258" s="3">
        <v>20788</v>
      </c>
      <c r="AK258">
        <v>4.3280000000000003</v>
      </c>
      <c r="AL258" t="s">
        <v>13</v>
      </c>
      <c r="AM258" t="s">
        <v>13</v>
      </c>
      <c r="AN258" t="s">
        <v>13</v>
      </c>
      <c r="AO258" t="s">
        <v>13</v>
      </c>
      <c r="AQ258">
        <v>1</v>
      </c>
      <c r="AS258" s="14">
        <v>66</v>
      </c>
      <c r="AT258" s="10">
        <f t="shared" si="30"/>
        <v>7.4245370000000088E-2</v>
      </c>
      <c r="AU258" s="11">
        <f t="shared" si="31"/>
        <v>4182.1513631091202</v>
      </c>
      <c r="AW258" s="6">
        <f t="shared" si="32"/>
        <v>0.37224912499999885</v>
      </c>
      <c r="AX258" s="7">
        <f t="shared" si="33"/>
        <v>3861.7997129451201</v>
      </c>
      <c r="AZ258" s="8">
        <f t="shared" si="34"/>
        <v>-0.27464855499999974</v>
      </c>
      <c r="BA258" s="9">
        <f t="shared" si="35"/>
        <v>3963.7809882505603</v>
      </c>
      <c r="BC258" s="10">
        <f t="shared" si="36"/>
        <v>7.4245370000000088E-2</v>
      </c>
      <c r="BD258" s="11">
        <f t="shared" si="37"/>
        <v>4182.1513631091202</v>
      </c>
      <c r="BF258" s="16">
        <f t="shared" si="38"/>
        <v>-1.5556069200000002</v>
      </c>
      <c r="BG258" s="17">
        <f t="shared" si="39"/>
        <v>1497.3519203199999</v>
      </c>
      <c r="BI258">
        <v>66</v>
      </c>
      <c r="BJ258" t="s">
        <v>484</v>
      </c>
      <c r="BK258" s="2">
        <v>44742.907569444447</v>
      </c>
      <c r="BL258" t="s">
        <v>485</v>
      </c>
      <c r="BM258" t="s">
        <v>12</v>
      </c>
      <c r="BN258">
        <v>0</v>
      </c>
      <c r="BO258">
        <v>2.7189999999999999</v>
      </c>
      <c r="BP258" s="3">
        <v>4935630</v>
      </c>
      <c r="BQ258">
        <v>956.58100000000002</v>
      </c>
      <c r="BR258" t="s">
        <v>13</v>
      </c>
      <c r="BS258" t="s">
        <v>13</v>
      </c>
      <c r="BT258" t="s">
        <v>13</v>
      </c>
      <c r="BU258" t="s">
        <v>13</v>
      </c>
    </row>
    <row r="259" spans="1:73" x14ac:dyDescent="0.3">
      <c r="A259">
        <v>67</v>
      </c>
      <c r="B259" t="s">
        <v>486</v>
      </c>
      <c r="C259" s="2">
        <v>44742.928819444445</v>
      </c>
      <c r="D259" t="s">
        <v>487</v>
      </c>
      <c r="E259" t="s">
        <v>12</v>
      </c>
      <c r="F259">
        <v>0</v>
      </c>
      <c r="G259">
        <v>6.048</v>
      </c>
      <c r="H259" s="3">
        <v>1548</v>
      </c>
      <c r="I259">
        <v>-2E-3</v>
      </c>
      <c r="J259" t="s">
        <v>13</v>
      </c>
      <c r="K259" t="s">
        <v>13</v>
      </c>
      <c r="L259" t="s">
        <v>13</v>
      </c>
      <c r="M259" t="s">
        <v>13</v>
      </c>
      <c r="O259">
        <v>67</v>
      </c>
      <c r="P259" t="s">
        <v>486</v>
      </c>
      <c r="Q259" s="2">
        <v>44742.928819444445</v>
      </c>
      <c r="R259" t="s">
        <v>487</v>
      </c>
      <c r="S259" t="s">
        <v>12</v>
      </c>
      <c r="T259">
        <v>0</v>
      </c>
      <c r="U259" t="s">
        <v>13</v>
      </c>
      <c r="V259" t="s">
        <v>13</v>
      </c>
      <c r="W259" t="s">
        <v>13</v>
      </c>
      <c r="X259" t="s">
        <v>13</v>
      </c>
      <c r="Y259" t="s">
        <v>13</v>
      </c>
      <c r="Z259" t="s">
        <v>13</v>
      </c>
      <c r="AA259" t="s">
        <v>13</v>
      </c>
      <c r="AC259">
        <v>67</v>
      </c>
      <c r="AD259" t="s">
        <v>486</v>
      </c>
      <c r="AE259" s="2">
        <v>44742.928819444445</v>
      </c>
      <c r="AF259" t="s">
        <v>487</v>
      </c>
      <c r="AG259" t="s">
        <v>12</v>
      </c>
      <c r="AH259">
        <v>0</v>
      </c>
      <c r="AI259">
        <v>12.162000000000001</v>
      </c>
      <c r="AJ259" s="3">
        <v>15386</v>
      </c>
      <c r="AK259">
        <v>3.1880000000000002</v>
      </c>
      <c r="AL259" t="s">
        <v>13</v>
      </c>
      <c r="AM259" t="s">
        <v>13</v>
      </c>
      <c r="AN259" t="s">
        <v>13</v>
      </c>
      <c r="AO259" t="s">
        <v>13</v>
      </c>
      <c r="AQ259">
        <v>1</v>
      </c>
      <c r="AS259" s="14">
        <v>67</v>
      </c>
      <c r="AT259" s="10">
        <f t="shared" si="30"/>
        <v>-0.16439182879999992</v>
      </c>
      <c r="AU259" s="11">
        <f t="shared" si="31"/>
        <v>3070.5448760220802</v>
      </c>
      <c r="AW259" s="6">
        <f t="shared" si="32"/>
        <v>-0.13273854000000096</v>
      </c>
      <c r="AX259" s="7">
        <f t="shared" si="33"/>
        <v>2872.5349209210804</v>
      </c>
      <c r="AZ259" s="8">
        <f t="shared" si="34"/>
        <v>-0.93586181680000013</v>
      </c>
      <c r="BA259" s="9">
        <f t="shared" si="35"/>
        <v>2934.0959865250402</v>
      </c>
      <c r="BC259" s="10">
        <f t="shared" si="36"/>
        <v>-0.16439182879999992</v>
      </c>
      <c r="BD259" s="11">
        <f t="shared" si="37"/>
        <v>3070.5448760220802</v>
      </c>
      <c r="BF259" s="16">
        <f t="shared" si="38"/>
        <v>-1.8257905792</v>
      </c>
      <c r="BG259" s="17">
        <f t="shared" si="39"/>
        <v>1245.5175948799999</v>
      </c>
      <c r="BI259">
        <v>67</v>
      </c>
      <c r="BJ259" t="s">
        <v>486</v>
      </c>
      <c r="BK259" s="2">
        <v>44742.928819444445</v>
      </c>
      <c r="BL259" t="s">
        <v>487</v>
      </c>
      <c r="BM259" t="s">
        <v>12</v>
      </c>
      <c r="BN259">
        <v>0</v>
      </c>
      <c r="BO259">
        <v>2.7160000000000002</v>
      </c>
      <c r="BP259" s="3">
        <v>4988977</v>
      </c>
      <c r="BQ259">
        <v>957.08100000000002</v>
      </c>
      <c r="BR259" t="s">
        <v>13</v>
      </c>
      <c r="BS259" t="s">
        <v>13</v>
      </c>
      <c r="BT259" t="s">
        <v>13</v>
      </c>
      <c r="BU259" t="s">
        <v>13</v>
      </c>
    </row>
    <row r="260" spans="1:73" x14ac:dyDescent="0.3">
      <c r="A260">
        <v>68</v>
      </c>
      <c r="B260" t="s">
        <v>488</v>
      </c>
      <c r="C260" s="2">
        <v>44742.950092592589</v>
      </c>
      <c r="D260" t="s">
        <v>489</v>
      </c>
      <c r="E260" t="s">
        <v>12</v>
      </c>
      <c r="F260">
        <v>0</v>
      </c>
      <c r="G260">
        <v>6.0049999999999999</v>
      </c>
      <c r="H260" s="3">
        <v>37025</v>
      </c>
      <c r="I260">
        <v>7.0000000000000007E-2</v>
      </c>
      <c r="J260" t="s">
        <v>13</v>
      </c>
      <c r="K260" t="s">
        <v>13</v>
      </c>
      <c r="L260" t="s">
        <v>13</v>
      </c>
      <c r="M260" t="s">
        <v>13</v>
      </c>
      <c r="O260">
        <v>68</v>
      </c>
      <c r="P260" t="s">
        <v>488</v>
      </c>
      <c r="Q260" s="2">
        <v>44742.950092592589</v>
      </c>
      <c r="R260" t="s">
        <v>489</v>
      </c>
      <c r="S260" t="s">
        <v>12</v>
      </c>
      <c r="T260">
        <v>0</v>
      </c>
      <c r="U260" t="s">
        <v>13</v>
      </c>
      <c r="V260" t="s">
        <v>13</v>
      </c>
      <c r="W260" t="s">
        <v>13</v>
      </c>
      <c r="X260" t="s">
        <v>13</v>
      </c>
      <c r="Y260" t="s">
        <v>13</v>
      </c>
      <c r="Z260" t="s">
        <v>13</v>
      </c>
      <c r="AA260" t="s">
        <v>13</v>
      </c>
      <c r="AC260">
        <v>68</v>
      </c>
      <c r="AD260" t="s">
        <v>488</v>
      </c>
      <c r="AE260" s="2">
        <v>44742.950092592589</v>
      </c>
      <c r="AF260" t="s">
        <v>489</v>
      </c>
      <c r="AG260" t="s">
        <v>12</v>
      </c>
      <c r="AH260">
        <v>0</v>
      </c>
      <c r="AI260">
        <v>12.14</v>
      </c>
      <c r="AJ260" s="3">
        <v>21435</v>
      </c>
      <c r="AK260">
        <v>4.4649999999999999</v>
      </c>
      <c r="AL260" t="s">
        <v>13</v>
      </c>
      <c r="AM260" t="s">
        <v>13</v>
      </c>
      <c r="AN260" t="s">
        <v>13</v>
      </c>
      <c r="AO260" t="s">
        <v>13</v>
      </c>
      <c r="AQ260">
        <v>1</v>
      </c>
      <c r="AS260" s="14">
        <v>68</v>
      </c>
      <c r="AT260" s="10">
        <f t="shared" si="30"/>
        <v>84.354291690662492</v>
      </c>
      <c r="AU260" s="11">
        <f t="shared" si="31"/>
        <v>4315.1891005779999</v>
      </c>
      <c r="AW260" s="6">
        <f t="shared" si="32"/>
        <v>115.646836719875</v>
      </c>
      <c r="AX260" s="7">
        <f t="shared" si="33"/>
        <v>3980.0387444467501</v>
      </c>
      <c r="AZ260" s="8">
        <f t="shared" si="34"/>
        <v>96.984039159437501</v>
      </c>
      <c r="BA260" s="9">
        <f t="shared" si="35"/>
        <v>4087.0431930015002</v>
      </c>
      <c r="BC260" s="10">
        <f t="shared" si="36"/>
        <v>84.354291690662492</v>
      </c>
      <c r="BD260" s="11">
        <f t="shared" si="37"/>
        <v>4315.1891005779999</v>
      </c>
      <c r="BF260" s="16">
        <f t="shared" si="38"/>
        <v>69.873566999999994</v>
      </c>
      <c r="BG260" s="17">
        <f t="shared" si="39"/>
        <v>1520.7826630000002</v>
      </c>
      <c r="BI260">
        <v>68</v>
      </c>
      <c r="BJ260" t="s">
        <v>488</v>
      </c>
      <c r="BK260" s="2">
        <v>44742.950092592589</v>
      </c>
      <c r="BL260" t="s">
        <v>489</v>
      </c>
      <c r="BM260" t="s">
        <v>12</v>
      </c>
      <c r="BN260">
        <v>0</v>
      </c>
      <c r="BO260">
        <v>2.698</v>
      </c>
      <c r="BP260" s="3">
        <v>5236278</v>
      </c>
      <c r="BQ260">
        <v>959.07799999999997</v>
      </c>
      <c r="BR260" t="s">
        <v>13</v>
      </c>
      <c r="BS260" t="s">
        <v>13</v>
      </c>
      <c r="BT260" t="s">
        <v>13</v>
      </c>
      <c r="BU260" t="s">
        <v>13</v>
      </c>
    </row>
    <row r="261" spans="1:73" x14ac:dyDescent="0.3">
      <c r="A261">
        <v>69</v>
      </c>
      <c r="B261" t="s">
        <v>490</v>
      </c>
      <c r="C261" s="2">
        <v>44742.971365740741</v>
      </c>
      <c r="D261" t="s">
        <v>491</v>
      </c>
      <c r="E261" t="s">
        <v>12</v>
      </c>
      <c r="F261">
        <v>0</v>
      </c>
      <c r="G261">
        <v>6.0060000000000002</v>
      </c>
      <c r="H261" s="3">
        <v>23526</v>
      </c>
      <c r="I261">
        <v>4.2999999999999997E-2</v>
      </c>
      <c r="J261" t="s">
        <v>13</v>
      </c>
      <c r="K261" t="s">
        <v>13</v>
      </c>
      <c r="L261" t="s">
        <v>13</v>
      </c>
      <c r="M261" t="s">
        <v>13</v>
      </c>
      <c r="O261">
        <v>69</v>
      </c>
      <c r="P261" t="s">
        <v>490</v>
      </c>
      <c r="Q261" s="2">
        <v>44742.971365740741</v>
      </c>
      <c r="R261" t="s">
        <v>491</v>
      </c>
      <c r="S261" t="s">
        <v>12</v>
      </c>
      <c r="T261">
        <v>0</v>
      </c>
      <c r="U261" t="s">
        <v>13</v>
      </c>
      <c r="V261" s="3" t="s">
        <v>13</v>
      </c>
      <c r="W261" t="s">
        <v>13</v>
      </c>
      <c r="X261" t="s">
        <v>13</v>
      </c>
      <c r="Y261" t="s">
        <v>13</v>
      </c>
      <c r="Z261" t="s">
        <v>13</v>
      </c>
      <c r="AA261" t="s">
        <v>13</v>
      </c>
      <c r="AC261">
        <v>69</v>
      </c>
      <c r="AD261" t="s">
        <v>490</v>
      </c>
      <c r="AE261" s="2">
        <v>44742.971365740741</v>
      </c>
      <c r="AF261" t="s">
        <v>491</v>
      </c>
      <c r="AG261" t="s">
        <v>12</v>
      </c>
      <c r="AH261">
        <v>0</v>
      </c>
      <c r="AI261">
        <v>12.153</v>
      </c>
      <c r="AJ261" s="3">
        <v>18975</v>
      </c>
      <c r="AK261">
        <v>3.9460000000000002</v>
      </c>
      <c r="AL261" t="s">
        <v>13</v>
      </c>
      <c r="AM261" t="s">
        <v>13</v>
      </c>
      <c r="AN261" t="s">
        <v>13</v>
      </c>
      <c r="AO261" t="s">
        <v>13</v>
      </c>
      <c r="AQ261">
        <v>1</v>
      </c>
      <c r="AS261" s="14">
        <v>69</v>
      </c>
      <c r="AT261" s="10">
        <f t="shared" si="30"/>
        <v>52.724471310674957</v>
      </c>
      <c r="AU261" s="11">
        <f t="shared" si="31"/>
        <v>3809.24400805</v>
      </c>
      <c r="AW261" s="6">
        <f t="shared" si="32"/>
        <v>73.913621601848803</v>
      </c>
      <c r="AX261" s="7">
        <f t="shared" si="33"/>
        <v>3530.1946222687502</v>
      </c>
      <c r="AZ261" s="8">
        <f t="shared" si="34"/>
        <v>61.512995153471607</v>
      </c>
      <c r="BA261" s="9">
        <f t="shared" si="35"/>
        <v>3618.3075768374997</v>
      </c>
      <c r="BC261" s="10">
        <f t="shared" si="36"/>
        <v>52.724471310674957</v>
      </c>
      <c r="BD261" s="11">
        <f t="shared" si="37"/>
        <v>3809.24400805</v>
      </c>
      <c r="BF261" s="16">
        <f t="shared" si="38"/>
        <v>38.0824068752</v>
      </c>
      <c r="BG261" s="17">
        <f t="shared" si="39"/>
        <v>1424.0239749999998</v>
      </c>
      <c r="BI261">
        <v>69</v>
      </c>
      <c r="BJ261" t="s">
        <v>490</v>
      </c>
      <c r="BK261" s="2">
        <v>44742.971365740741</v>
      </c>
      <c r="BL261" t="s">
        <v>491</v>
      </c>
      <c r="BM261" t="s">
        <v>12</v>
      </c>
      <c r="BN261">
        <v>0</v>
      </c>
      <c r="BO261">
        <v>2.698</v>
      </c>
      <c r="BP261" s="3">
        <v>5242279</v>
      </c>
      <c r="BQ261">
        <v>959.12099999999998</v>
      </c>
      <c r="BR261" t="s">
        <v>13</v>
      </c>
      <c r="BS261" t="s">
        <v>13</v>
      </c>
      <c r="BT261" t="s">
        <v>13</v>
      </c>
      <c r="BU261" t="s">
        <v>13</v>
      </c>
    </row>
    <row r="262" spans="1:73" x14ac:dyDescent="0.3">
      <c r="A262">
        <v>70</v>
      </c>
      <c r="B262" t="s">
        <v>492</v>
      </c>
      <c r="C262" s="2">
        <v>44742.992627314816</v>
      </c>
      <c r="D262" t="s">
        <v>493</v>
      </c>
      <c r="E262" t="s">
        <v>12</v>
      </c>
      <c r="F262">
        <v>0</v>
      </c>
      <c r="G262">
        <v>6.024</v>
      </c>
      <c r="H262" s="3">
        <v>9802</v>
      </c>
      <c r="I262">
        <v>1.4999999999999999E-2</v>
      </c>
      <c r="J262" t="s">
        <v>13</v>
      </c>
      <c r="K262" t="s">
        <v>13</v>
      </c>
      <c r="L262" t="s">
        <v>13</v>
      </c>
      <c r="M262" t="s">
        <v>13</v>
      </c>
      <c r="O262">
        <v>70</v>
      </c>
      <c r="P262" t="s">
        <v>492</v>
      </c>
      <c r="Q262" s="2">
        <v>44742.992627314816</v>
      </c>
      <c r="R262" t="s">
        <v>493</v>
      </c>
      <c r="S262" t="s">
        <v>12</v>
      </c>
      <c r="T262">
        <v>0</v>
      </c>
      <c r="U262" t="s">
        <v>13</v>
      </c>
      <c r="V262" s="3" t="s">
        <v>13</v>
      </c>
      <c r="W262" t="s">
        <v>13</v>
      </c>
      <c r="X262" t="s">
        <v>13</v>
      </c>
      <c r="Y262" t="s">
        <v>13</v>
      </c>
      <c r="Z262" t="s">
        <v>13</v>
      </c>
      <c r="AA262" t="s">
        <v>13</v>
      </c>
      <c r="AC262">
        <v>70</v>
      </c>
      <c r="AD262" t="s">
        <v>492</v>
      </c>
      <c r="AE262" s="2">
        <v>44742.992627314816</v>
      </c>
      <c r="AF262" t="s">
        <v>493</v>
      </c>
      <c r="AG262" t="s">
        <v>12</v>
      </c>
      <c r="AH262">
        <v>0</v>
      </c>
      <c r="AI262">
        <v>12.169</v>
      </c>
      <c r="AJ262" s="3">
        <v>15063</v>
      </c>
      <c r="AK262">
        <v>3.1190000000000002</v>
      </c>
      <c r="AL262" t="s">
        <v>13</v>
      </c>
      <c r="AM262" t="s">
        <v>13</v>
      </c>
      <c r="AN262" t="s">
        <v>13</v>
      </c>
      <c r="AO262" t="s">
        <v>13</v>
      </c>
      <c r="AQ262">
        <v>1</v>
      </c>
      <c r="AS262" s="14">
        <v>70</v>
      </c>
      <c r="AT262" s="10">
        <f t="shared" si="30"/>
        <v>20.338998141200001</v>
      </c>
      <c r="AU262" s="11">
        <f t="shared" si="31"/>
        <v>3004.0317659111201</v>
      </c>
      <c r="AW262" s="6">
        <f t="shared" si="32"/>
        <v>24.185093084999998</v>
      </c>
      <c r="AX262" s="7">
        <f t="shared" si="33"/>
        <v>2813.2680655658701</v>
      </c>
      <c r="AZ262" s="8">
        <f t="shared" si="34"/>
        <v>25.190256128200005</v>
      </c>
      <c r="BA262" s="9">
        <f t="shared" si="35"/>
        <v>2872.4983040640595</v>
      </c>
      <c r="BC262" s="10">
        <f t="shared" si="36"/>
        <v>20.338998141200001</v>
      </c>
      <c r="BD262" s="11">
        <f t="shared" si="37"/>
        <v>3004.0317659111201</v>
      </c>
      <c r="BF262" s="16">
        <f t="shared" si="38"/>
        <v>11.4402033008</v>
      </c>
      <c r="BG262" s="17">
        <f t="shared" si="39"/>
        <v>1227.2791673199999</v>
      </c>
      <c r="BI262">
        <v>70</v>
      </c>
      <c r="BJ262" t="s">
        <v>492</v>
      </c>
      <c r="BK262" s="2">
        <v>44742.992627314816</v>
      </c>
      <c r="BL262" t="s">
        <v>493</v>
      </c>
      <c r="BM262" t="s">
        <v>12</v>
      </c>
      <c r="BN262">
        <v>0</v>
      </c>
      <c r="BO262">
        <v>2.7210000000000001</v>
      </c>
      <c r="BP262" s="3">
        <v>4880443</v>
      </c>
      <c r="BQ262">
        <v>956.02499999999998</v>
      </c>
      <c r="BR262" t="s">
        <v>13</v>
      </c>
      <c r="BS262" t="s">
        <v>13</v>
      </c>
      <c r="BT262" t="s">
        <v>13</v>
      </c>
      <c r="BU262" t="s">
        <v>13</v>
      </c>
    </row>
    <row r="263" spans="1:73" x14ac:dyDescent="0.3">
      <c r="A263">
        <v>71</v>
      </c>
      <c r="B263" t="s">
        <v>494</v>
      </c>
      <c r="C263" s="2">
        <v>44743.013888888891</v>
      </c>
      <c r="D263" t="s">
        <v>495</v>
      </c>
      <c r="E263" t="s">
        <v>12</v>
      </c>
      <c r="F263">
        <v>0</v>
      </c>
      <c r="G263">
        <v>6.02</v>
      </c>
      <c r="H263" s="3">
        <v>10190</v>
      </c>
      <c r="I263">
        <v>1.6E-2</v>
      </c>
      <c r="J263" t="s">
        <v>13</v>
      </c>
      <c r="K263" t="s">
        <v>13</v>
      </c>
      <c r="L263" t="s">
        <v>13</v>
      </c>
      <c r="M263" t="s">
        <v>13</v>
      </c>
      <c r="O263">
        <v>71</v>
      </c>
      <c r="P263" t="s">
        <v>494</v>
      </c>
      <c r="Q263" s="2">
        <v>44743.013888888891</v>
      </c>
      <c r="R263" t="s">
        <v>495</v>
      </c>
      <c r="S263" t="s">
        <v>12</v>
      </c>
      <c r="T263">
        <v>0</v>
      </c>
      <c r="U263" t="s">
        <v>13</v>
      </c>
      <c r="V263" t="s">
        <v>13</v>
      </c>
      <c r="W263" t="s">
        <v>13</v>
      </c>
      <c r="X263" t="s">
        <v>13</v>
      </c>
      <c r="Y263" t="s">
        <v>13</v>
      </c>
      <c r="Z263" t="s">
        <v>13</v>
      </c>
      <c r="AA263" t="s">
        <v>13</v>
      </c>
      <c r="AC263">
        <v>71</v>
      </c>
      <c r="AD263" t="s">
        <v>494</v>
      </c>
      <c r="AE263" s="2">
        <v>44743.013888888891</v>
      </c>
      <c r="AF263" t="s">
        <v>495</v>
      </c>
      <c r="AG263" t="s">
        <v>12</v>
      </c>
      <c r="AH263">
        <v>0</v>
      </c>
      <c r="AI263">
        <v>12.163</v>
      </c>
      <c r="AJ263" s="3">
        <v>18400</v>
      </c>
      <c r="AK263">
        <v>3.8239999999999998</v>
      </c>
      <c r="AL263" t="s">
        <v>13</v>
      </c>
      <c r="AM263" t="s">
        <v>13</v>
      </c>
      <c r="AN263" t="s">
        <v>13</v>
      </c>
      <c r="AO263" t="s">
        <v>13</v>
      </c>
      <c r="AQ263">
        <v>1</v>
      </c>
      <c r="AS263" s="14">
        <v>71</v>
      </c>
      <c r="AT263" s="10">
        <f t="shared" si="30"/>
        <v>21.447757040505998</v>
      </c>
      <c r="AU263" s="11">
        <f t="shared" si="31"/>
        <v>3690.9399487999999</v>
      </c>
      <c r="AW263" s="6">
        <f t="shared" si="32"/>
        <v>25.399467125000001</v>
      </c>
      <c r="AX263" s="7">
        <f t="shared" si="33"/>
        <v>3424.9385888000002</v>
      </c>
      <c r="AZ263" s="8">
        <f t="shared" si="34"/>
        <v>26.426996215510002</v>
      </c>
      <c r="BA263" s="9">
        <f t="shared" si="35"/>
        <v>3508.7170144000002</v>
      </c>
      <c r="BC263" s="10">
        <f t="shared" si="36"/>
        <v>21.447757040505998</v>
      </c>
      <c r="BD263" s="11">
        <f t="shared" si="37"/>
        <v>3690.9399487999999</v>
      </c>
      <c r="BF263" s="16">
        <f t="shared" si="38"/>
        <v>12.114771719999997</v>
      </c>
      <c r="BG263" s="17">
        <f t="shared" si="39"/>
        <v>1398.4059999999999</v>
      </c>
      <c r="BI263">
        <v>71</v>
      </c>
      <c r="BJ263" t="s">
        <v>494</v>
      </c>
      <c r="BK263" s="2">
        <v>44743.013888888891</v>
      </c>
      <c r="BL263" t="s">
        <v>495</v>
      </c>
      <c r="BM263" t="s">
        <v>12</v>
      </c>
      <c r="BN263">
        <v>0</v>
      </c>
      <c r="BO263">
        <v>2.718</v>
      </c>
      <c r="BP263" s="3">
        <v>4939486</v>
      </c>
      <c r="BQ263">
        <v>956.61800000000005</v>
      </c>
      <c r="BR263" t="s">
        <v>13</v>
      </c>
      <c r="BS263" t="s">
        <v>13</v>
      </c>
      <c r="BT263" t="s">
        <v>13</v>
      </c>
      <c r="BU263" t="s">
        <v>13</v>
      </c>
    </row>
    <row r="264" spans="1:73" x14ac:dyDescent="0.3">
      <c r="A264">
        <v>72</v>
      </c>
      <c r="B264" t="s">
        <v>496</v>
      </c>
      <c r="C264" s="2">
        <v>44743.035162037035</v>
      </c>
      <c r="D264" t="s">
        <v>497</v>
      </c>
      <c r="E264" t="s">
        <v>12</v>
      </c>
      <c r="F264">
        <v>0</v>
      </c>
      <c r="G264">
        <v>6.0339999999999998</v>
      </c>
      <c r="H264" s="3">
        <v>1825</v>
      </c>
      <c r="I264">
        <v>-1E-3</v>
      </c>
      <c r="J264" t="s">
        <v>13</v>
      </c>
      <c r="K264" t="s">
        <v>13</v>
      </c>
      <c r="L264" t="s">
        <v>13</v>
      </c>
      <c r="M264" t="s">
        <v>13</v>
      </c>
      <c r="O264">
        <v>72</v>
      </c>
      <c r="P264" t="s">
        <v>496</v>
      </c>
      <c r="Q264" s="2">
        <v>44743.035162037035</v>
      </c>
      <c r="R264" t="s">
        <v>497</v>
      </c>
      <c r="S264" t="s">
        <v>12</v>
      </c>
      <c r="T264">
        <v>0</v>
      </c>
      <c r="U264" t="s">
        <v>13</v>
      </c>
      <c r="V264" t="s">
        <v>13</v>
      </c>
      <c r="W264" t="s">
        <v>13</v>
      </c>
      <c r="X264" t="s">
        <v>13</v>
      </c>
      <c r="Y264" t="s">
        <v>13</v>
      </c>
      <c r="Z264" t="s">
        <v>13</v>
      </c>
      <c r="AA264" t="s">
        <v>13</v>
      </c>
      <c r="AC264">
        <v>72</v>
      </c>
      <c r="AD264" t="s">
        <v>496</v>
      </c>
      <c r="AE264" s="2">
        <v>44743.035162037035</v>
      </c>
      <c r="AF264" t="s">
        <v>497</v>
      </c>
      <c r="AG264" t="s">
        <v>12</v>
      </c>
      <c r="AH264">
        <v>0</v>
      </c>
      <c r="AI264">
        <v>12.134</v>
      </c>
      <c r="AJ264" s="3">
        <v>29628</v>
      </c>
      <c r="AK264">
        <v>6.1879999999999997</v>
      </c>
      <c r="AL264" t="s">
        <v>13</v>
      </c>
      <c r="AM264" t="s">
        <v>13</v>
      </c>
      <c r="AN264" t="s">
        <v>13</v>
      </c>
      <c r="AO264" t="s">
        <v>13</v>
      </c>
      <c r="AQ264">
        <v>1</v>
      </c>
      <c r="AS264" s="14">
        <v>72</v>
      </c>
      <c r="AT264" s="10">
        <f t="shared" si="30"/>
        <v>0.2026323124999998</v>
      </c>
      <c r="AU264" s="11">
        <f t="shared" si="31"/>
        <v>5998.0056748403204</v>
      </c>
      <c r="AW264" s="6">
        <f t="shared" si="32"/>
        <v>0.63640078124999988</v>
      </c>
      <c r="AX264" s="7">
        <f t="shared" si="33"/>
        <v>5472.76054003632</v>
      </c>
      <c r="AZ264" s="8">
        <f t="shared" si="34"/>
        <v>6.8965281250000565E-2</v>
      </c>
      <c r="BA264" s="9">
        <f t="shared" si="35"/>
        <v>5646.74227307616</v>
      </c>
      <c r="BC264" s="10">
        <f t="shared" si="36"/>
        <v>0.2026323124999998</v>
      </c>
      <c r="BD264" s="11">
        <f t="shared" si="37"/>
        <v>5998.0056748403204</v>
      </c>
      <c r="BF264" s="16">
        <f t="shared" si="38"/>
        <v>-1.4141769999999996</v>
      </c>
      <c r="BG264" s="17">
        <f t="shared" si="39"/>
        <v>1692.9146435200003</v>
      </c>
      <c r="BI264">
        <v>72</v>
      </c>
      <c r="BJ264" t="s">
        <v>496</v>
      </c>
      <c r="BK264" s="2">
        <v>44743.035162037035</v>
      </c>
      <c r="BL264" t="s">
        <v>497</v>
      </c>
      <c r="BM264" t="s">
        <v>12</v>
      </c>
      <c r="BN264">
        <v>0</v>
      </c>
      <c r="BO264">
        <v>2.7</v>
      </c>
      <c r="BP264" s="3">
        <v>5227485</v>
      </c>
      <c r="BQ264">
        <v>959.01400000000001</v>
      </c>
      <c r="BR264" t="s">
        <v>13</v>
      </c>
      <c r="BS264" t="s">
        <v>13</v>
      </c>
      <c r="BT264" t="s">
        <v>13</v>
      </c>
      <c r="BU264" t="s">
        <v>13</v>
      </c>
    </row>
    <row r="265" spans="1:73" x14ac:dyDescent="0.3">
      <c r="A265">
        <v>73</v>
      </c>
      <c r="B265" t="s">
        <v>498</v>
      </c>
      <c r="C265" s="2">
        <v>44743.056435185186</v>
      </c>
      <c r="D265" t="s">
        <v>499</v>
      </c>
      <c r="E265" t="s">
        <v>12</v>
      </c>
      <c r="F265">
        <v>0</v>
      </c>
      <c r="G265">
        <v>6.0330000000000004</v>
      </c>
      <c r="H265" s="3">
        <v>3497</v>
      </c>
      <c r="I265">
        <v>2E-3</v>
      </c>
      <c r="J265" t="s">
        <v>13</v>
      </c>
      <c r="K265" t="s">
        <v>13</v>
      </c>
      <c r="L265" t="s">
        <v>13</v>
      </c>
      <c r="M265" t="s">
        <v>13</v>
      </c>
      <c r="O265">
        <v>73</v>
      </c>
      <c r="P265" t="s">
        <v>498</v>
      </c>
      <c r="Q265" s="2">
        <v>44743.056435185186</v>
      </c>
      <c r="R265" t="s">
        <v>499</v>
      </c>
      <c r="S265" t="s">
        <v>12</v>
      </c>
      <c r="T265">
        <v>0</v>
      </c>
      <c r="U265" t="s">
        <v>13</v>
      </c>
      <c r="V265" t="s">
        <v>13</v>
      </c>
      <c r="W265" t="s">
        <v>13</v>
      </c>
      <c r="X265" t="s">
        <v>13</v>
      </c>
      <c r="Y265" t="s">
        <v>13</v>
      </c>
      <c r="Z265" t="s">
        <v>13</v>
      </c>
      <c r="AA265" t="s">
        <v>13</v>
      </c>
      <c r="AC265">
        <v>73</v>
      </c>
      <c r="AD265" t="s">
        <v>498</v>
      </c>
      <c r="AE265" s="2">
        <v>44743.056435185186</v>
      </c>
      <c r="AF265" t="s">
        <v>499</v>
      </c>
      <c r="AG265" t="s">
        <v>12</v>
      </c>
      <c r="AH265">
        <v>0</v>
      </c>
      <c r="AI265">
        <v>12.15</v>
      </c>
      <c r="AJ265" s="3">
        <v>20789</v>
      </c>
      <c r="AK265">
        <v>4.3280000000000003</v>
      </c>
      <c r="AL265" t="s">
        <v>13</v>
      </c>
      <c r="AM265" t="s">
        <v>13</v>
      </c>
      <c r="AN265" t="s">
        <v>13</v>
      </c>
      <c r="AO265" t="s">
        <v>13</v>
      </c>
      <c r="AQ265">
        <v>1</v>
      </c>
      <c r="AS265" s="14">
        <v>73</v>
      </c>
      <c r="AT265" s="10">
        <f t="shared" ref="AT265:AT328" si="40">IF(H265&lt;10000,((0.0000001453*H265^2)+(0.0008349*H265)+(-1.805)),(IF(H265&lt;700000,((-0.00000000008054*H265^2)+(0.002348*H265)+(-2.47)), ((-0.00000001938*V265^2)+(0.2471*V265)+(226.8)))))</f>
        <v>2.8915203077000005</v>
      </c>
      <c r="AU265" s="11">
        <f t="shared" ref="AU265:AU328" si="41">(-0.00000002552*AJ265^2)+(0.2067*AJ265)+(-103.7)</f>
        <v>4182.35700206408</v>
      </c>
      <c r="AW265" s="6">
        <f t="shared" ref="AW265:AW328" si="42">IF(H265&lt;15000,((0.00000002125*H265^2)+(0.002705*H265)+(-4.371)),(IF(H265&lt;700000,((-0.0000000008162*H265^2)+(0.003141*H265)+(0.4702)), ((0.000000003285*V265^2)+(0.1899*V265)+(559.5)))))</f>
        <v>5.3482514412499995</v>
      </c>
      <c r="AX265" s="7">
        <f t="shared" ref="AX265:AX328" si="43">((-0.00000006277*AJ265^2)+(0.1854*AJ265)+(34.83))</f>
        <v>3861.9825031568298</v>
      </c>
      <c r="AZ265" s="8">
        <f t="shared" ref="AZ265:AZ328" si="44">IF(H265&lt;10000,((-0.00000005795*H265^2)+(0.003823*H265)+(-6.715)),(IF(H265&lt;700000,((-0.0000000001209*H265^2)+(0.002635*H265)+(-0.4111)), ((-0.00000002007*V265^2)+(0.2564*V265)+(286.1)))))</f>
        <v>5.9453599284499994</v>
      </c>
      <c r="BA265" s="9">
        <f t="shared" ref="BA265:BA328" si="45">(-0.00000001626*AJ265^2)+(0.1912*AJ265)+(-3.858)</f>
        <v>3963.9715122085399</v>
      </c>
      <c r="BC265" s="10">
        <f t="shared" ref="BC265:BC328" si="46">IF(H265&lt;10000,((0.0000001453*H265^2)+(0.0008349*H265)+(-1.805)),(IF(H265&lt;700000,((-0.00000000008054*H265^2)+(0.002348*H265)+(-2.47)), ((-0.00000001938*V265^2)+(0.2471*V265)+(226.8)))))</f>
        <v>2.8915203077000005</v>
      </c>
      <c r="BD265" s="11">
        <f t="shared" ref="BD265:BD328" si="47">(-0.00000002552*AJ265^2)+(0.2067*AJ265)+(-103.7)</f>
        <v>4182.35700206408</v>
      </c>
      <c r="BF265" s="16">
        <f t="shared" ref="BF265:BF328" si="48">IF(H265&lt;100000,((0.0000000152*H265^2)+(0.0014347*H265)+(-4.08313)),((0.00000295*V265^2)+(0.083061*V265)+(133)))</f>
        <v>1.1198968368000006</v>
      </c>
      <c r="BG265" s="17">
        <f t="shared" ref="BG265:BG328" si="49">(-0.00000172*AJ265^2)+(0.108838*AJ265)+(-21.89)</f>
        <v>1497.3892458799999</v>
      </c>
      <c r="BI265">
        <v>73</v>
      </c>
      <c r="BJ265" t="s">
        <v>498</v>
      </c>
      <c r="BK265" s="2">
        <v>44743.056435185186</v>
      </c>
      <c r="BL265" t="s">
        <v>499</v>
      </c>
      <c r="BM265" t="s">
        <v>12</v>
      </c>
      <c r="BN265">
        <v>0</v>
      </c>
      <c r="BO265">
        <v>2.7189999999999999</v>
      </c>
      <c r="BP265" s="3">
        <v>4919990</v>
      </c>
      <c r="BQ265">
        <v>956.428</v>
      </c>
      <c r="BR265" t="s">
        <v>13</v>
      </c>
      <c r="BS265" t="s">
        <v>13</v>
      </c>
      <c r="BT265" t="s">
        <v>13</v>
      </c>
      <c r="BU265" t="s">
        <v>13</v>
      </c>
    </row>
    <row r="266" spans="1:73" x14ac:dyDescent="0.3">
      <c r="A266">
        <v>74</v>
      </c>
      <c r="B266" t="s">
        <v>500</v>
      </c>
      <c r="C266" s="2">
        <v>44743.077708333331</v>
      </c>
      <c r="D266" t="s">
        <v>501</v>
      </c>
      <c r="E266" t="s">
        <v>12</v>
      </c>
      <c r="F266">
        <v>0</v>
      </c>
      <c r="G266">
        <v>6.02</v>
      </c>
      <c r="H266" s="3">
        <v>21502</v>
      </c>
      <c r="I266">
        <v>3.9E-2</v>
      </c>
      <c r="J266" t="s">
        <v>13</v>
      </c>
      <c r="K266" t="s">
        <v>13</v>
      </c>
      <c r="L266" t="s">
        <v>13</v>
      </c>
      <c r="M266" t="s">
        <v>13</v>
      </c>
      <c r="O266">
        <v>74</v>
      </c>
      <c r="P266" t="s">
        <v>500</v>
      </c>
      <c r="Q266" s="2">
        <v>44743.077708333331</v>
      </c>
      <c r="R266" t="s">
        <v>501</v>
      </c>
      <c r="S266" t="s">
        <v>12</v>
      </c>
      <c r="T266">
        <v>0</v>
      </c>
      <c r="U266" t="s">
        <v>13</v>
      </c>
      <c r="V266" t="s">
        <v>13</v>
      </c>
      <c r="W266" t="s">
        <v>13</v>
      </c>
      <c r="X266" t="s">
        <v>13</v>
      </c>
      <c r="Y266" t="s">
        <v>13</v>
      </c>
      <c r="Z266" t="s">
        <v>13</v>
      </c>
      <c r="AA266" t="s">
        <v>13</v>
      </c>
      <c r="AC266">
        <v>74</v>
      </c>
      <c r="AD266" t="s">
        <v>500</v>
      </c>
      <c r="AE266" s="2">
        <v>44743.077708333331</v>
      </c>
      <c r="AF266" t="s">
        <v>501</v>
      </c>
      <c r="AG266" t="s">
        <v>12</v>
      </c>
      <c r="AH266">
        <v>0</v>
      </c>
      <c r="AI266">
        <v>12.166</v>
      </c>
      <c r="AJ266" s="3">
        <v>20158</v>
      </c>
      <c r="AK266">
        <v>4.1950000000000003</v>
      </c>
      <c r="AL266" t="s">
        <v>13</v>
      </c>
      <c r="AM266" t="s">
        <v>13</v>
      </c>
      <c r="AN266" t="s">
        <v>13</v>
      </c>
      <c r="AO266" t="s">
        <v>13</v>
      </c>
      <c r="AQ266">
        <v>1</v>
      </c>
      <c r="AS266" s="14">
        <v>74</v>
      </c>
      <c r="AT266" s="10">
        <f t="shared" si="40"/>
        <v>47.979459458237834</v>
      </c>
      <c r="AU266" s="11">
        <f t="shared" si="41"/>
        <v>4052.5886765187197</v>
      </c>
      <c r="AW266" s="6">
        <f t="shared" si="42"/>
        <v>67.630623353535213</v>
      </c>
      <c r="AX266" s="7">
        <f t="shared" si="43"/>
        <v>3746.6169266097199</v>
      </c>
      <c r="AZ266" s="8">
        <f t="shared" si="44"/>
        <v>56.19077357711641</v>
      </c>
      <c r="BA266" s="9">
        <f t="shared" si="45"/>
        <v>3843.7444308853601</v>
      </c>
      <c r="BC266" s="10">
        <f t="shared" si="46"/>
        <v>47.979459458237834</v>
      </c>
      <c r="BD266" s="11">
        <f t="shared" si="47"/>
        <v>4052.5886765187197</v>
      </c>
      <c r="BF266" s="16">
        <f t="shared" si="48"/>
        <v>33.793296660800003</v>
      </c>
      <c r="BG266" s="17">
        <f t="shared" si="49"/>
        <v>1473.15306592</v>
      </c>
      <c r="BI266">
        <v>74</v>
      </c>
      <c r="BJ266" t="s">
        <v>500</v>
      </c>
      <c r="BK266" s="2">
        <v>44743.077708333331</v>
      </c>
      <c r="BL266" t="s">
        <v>501</v>
      </c>
      <c r="BM266" t="s">
        <v>12</v>
      </c>
      <c r="BN266">
        <v>0</v>
      </c>
      <c r="BO266">
        <v>2.722</v>
      </c>
      <c r="BP266" s="3">
        <v>4860946</v>
      </c>
      <c r="BQ266">
        <v>955.81799999999998</v>
      </c>
      <c r="BR266" t="s">
        <v>13</v>
      </c>
      <c r="BS266" t="s">
        <v>13</v>
      </c>
      <c r="BT266" t="s">
        <v>13</v>
      </c>
      <c r="BU266" t="s">
        <v>13</v>
      </c>
    </row>
    <row r="267" spans="1:73" x14ac:dyDescent="0.3">
      <c r="A267">
        <v>75</v>
      </c>
      <c r="B267" t="s">
        <v>502</v>
      </c>
      <c r="C267" s="2">
        <v>44743.099016203705</v>
      </c>
      <c r="D267" t="s">
        <v>503</v>
      </c>
      <c r="E267" t="s">
        <v>12</v>
      </c>
      <c r="F267">
        <v>0</v>
      </c>
      <c r="G267">
        <v>6.024</v>
      </c>
      <c r="H267" s="3">
        <v>6022</v>
      </c>
      <c r="I267">
        <v>7.0000000000000001E-3</v>
      </c>
      <c r="J267" t="s">
        <v>13</v>
      </c>
      <c r="K267" t="s">
        <v>13</v>
      </c>
      <c r="L267" t="s">
        <v>13</v>
      </c>
      <c r="M267" t="s">
        <v>13</v>
      </c>
      <c r="O267">
        <v>75</v>
      </c>
      <c r="P267" t="s">
        <v>502</v>
      </c>
      <c r="Q267" s="2">
        <v>44743.099016203705</v>
      </c>
      <c r="R267" t="s">
        <v>503</v>
      </c>
      <c r="S267" t="s">
        <v>12</v>
      </c>
      <c r="T267">
        <v>0</v>
      </c>
      <c r="U267" t="s">
        <v>13</v>
      </c>
      <c r="V267" t="s">
        <v>13</v>
      </c>
      <c r="W267" t="s">
        <v>13</v>
      </c>
      <c r="X267" t="s">
        <v>13</v>
      </c>
      <c r="Y267" t="s">
        <v>13</v>
      </c>
      <c r="Z267" t="s">
        <v>13</v>
      </c>
      <c r="AA267" t="s">
        <v>13</v>
      </c>
      <c r="AC267">
        <v>75</v>
      </c>
      <c r="AD267" t="s">
        <v>502</v>
      </c>
      <c r="AE267" s="2">
        <v>44743.099016203705</v>
      </c>
      <c r="AF267" t="s">
        <v>503</v>
      </c>
      <c r="AG267" t="s">
        <v>12</v>
      </c>
      <c r="AH267">
        <v>0</v>
      </c>
      <c r="AI267">
        <v>12.162000000000001</v>
      </c>
      <c r="AJ267" s="3">
        <v>11685</v>
      </c>
      <c r="AK267">
        <v>2.4039999999999999</v>
      </c>
      <c r="AL267" t="s">
        <v>13</v>
      </c>
      <c r="AM267" t="s">
        <v>13</v>
      </c>
      <c r="AN267" t="s">
        <v>13</v>
      </c>
      <c r="AO267" t="s">
        <v>13</v>
      </c>
      <c r="AQ267">
        <v>1</v>
      </c>
      <c r="AS267" s="14">
        <v>75</v>
      </c>
      <c r="AT267" s="10">
        <f t="shared" si="40"/>
        <v>8.4919973251999998</v>
      </c>
      <c r="AU267" s="11">
        <f t="shared" si="41"/>
        <v>2308.1050189779999</v>
      </c>
      <c r="AW267" s="6">
        <f t="shared" si="42"/>
        <v>12.689130284999999</v>
      </c>
      <c r="AX267" s="7">
        <f t="shared" si="43"/>
        <v>2192.6584328467497</v>
      </c>
      <c r="AZ267" s="8">
        <f t="shared" si="44"/>
        <v>14.205579152200002</v>
      </c>
      <c r="BA267" s="9">
        <f t="shared" si="45"/>
        <v>2228.0938722014998</v>
      </c>
      <c r="BC267" s="10">
        <f t="shared" si="46"/>
        <v>8.4919973251999998</v>
      </c>
      <c r="BD267" s="11">
        <f t="shared" si="47"/>
        <v>2308.1050189779999</v>
      </c>
      <c r="BF267" s="16">
        <f t="shared" si="48"/>
        <v>5.1078535567999994</v>
      </c>
      <c r="BG267" s="17">
        <f t="shared" si="49"/>
        <v>1015.034563</v>
      </c>
      <c r="BI267">
        <v>75</v>
      </c>
      <c r="BJ267" t="s">
        <v>502</v>
      </c>
      <c r="BK267" s="2">
        <v>44743.099016203705</v>
      </c>
      <c r="BL267" t="s">
        <v>503</v>
      </c>
      <c r="BM267" t="s">
        <v>12</v>
      </c>
      <c r="BN267">
        <v>0</v>
      </c>
      <c r="BO267">
        <v>2.718</v>
      </c>
      <c r="BP267" s="3">
        <v>4943087</v>
      </c>
      <c r="BQ267">
        <v>956.65300000000002</v>
      </c>
      <c r="BR267" t="s">
        <v>13</v>
      </c>
      <c r="BS267" t="s">
        <v>13</v>
      </c>
      <c r="BT267" t="s">
        <v>13</v>
      </c>
      <c r="BU267" t="s">
        <v>13</v>
      </c>
    </row>
    <row r="268" spans="1:73" x14ac:dyDescent="0.3">
      <c r="A268">
        <v>76</v>
      </c>
      <c r="B268" t="s">
        <v>504</v>
      </c>
      <c r="C268" s="2">
        <v>44743.12027777778</v>
      </c>
      <c r="D268" t="s">
        <v>505</v>
      </c>
      <c r="E268" t="s">
        <v>12</v>
      </c>
      <c r="F268">
        <v>0</v>
      </c>
      <c r="G268">
        <v>6.0190000000000001</v>
      </c>
      <c r="H268" s="3">
        <v>19554</v>
      </c>
      <c r="I268">
        <v>3.5000000000000003E-2</v>
      </c>
      <c r="J268" t="s">
        <v>13</v>
      </c>
      <c r="K268" t="s">
        <v>13</v>
      </c>
      <c r="L268" t="s">
        <v>13</v>
      </c>
      <c r="M268" t="s">
        <v>13</v>
      </c>
      <c r="O268">
        <v>76</v>
      </c>
      <c r="P268" t="s">
        <v>504</v>
      </c>
      <c r="Q268" s="2">
        <v>44743.12027777778</v>
      </c>
      <c r="R268" t="s">
        <v>505</v>
      </c>
      <c r="S268" t="s">
        <v>12</v>
      </c>
      <c r="T268">
        <v>0</v>
      </c>
      <c r="U268" t="s">
        <v>13</v>
      </c>
      <c r="V268" s="3" t="s">
        <v>13</v>
      </c>
      <c r="W268" t="s">
        <v>13</v>
      </c>
      <c r="X268" t="s">
        <v>13</v>
      </c>
      <c r="Y268" t="s">
        <v>13</v>
      </c>
      <c r="Z268" t="s">
        <v>13</v>
      </c>
      <c r="AA268" t="s">
        <v>13</v>
      </c>
      <c r="AC268">
        <v>76</v>
      </c>
      <c r="AD268" t="s">
        <v>504</v>
      </c>
      <c r="AE268" s="2">
        <v>44743.12027777778</v>
      </c>
      <c r="AF268" t="s">
        <v>505</v>
      </c>
      <c r="AG268" t="s">
        <v>12</v>
      </c>
      <c r="AH268">
        <v>0</v>
      </c>
      <c r="AI268">
        <v>12.095000000000001</v>
      </c>
      <c r="AJ268" s="3">
        <v>77175</v>
      </c>
      <c r="AK268">
        <v>16.050999999999998</v>
      </c>
      <c r="AL268" t="s">
        <v>13</v>
      </c>
      <c r="AM268" t="s">
        <v>13</v>
      </c>
      <c r="AN268" t="s">
        <v>13</v>
      </c>
      <c r="AO268" t="s">
        <v>13</v>
      </c>
      <c r="AQ268">
        <v>1</v>
      </c>
      <c r="AS268" s="14">
        <v>76</v>
      </c>
      <c r="AT268" s="10">
        <f t="shared" si="40"/>
        <v>43.411996812905358</v>
      </c>
      <c r="AU268" s="11">
        <f t="shared" si="41"/>
        <v>15696.375874449999</v>
      </c>
      <c r="AW268" s="6">
        <f t="shared" si="42"/>
        <v>61.577232652760799</v>
      </c>
      <c r="AX268" s="7">
        <f t="shared" si="43"/>
        <v>13969.21809616875</v>
      </c>
      <c r="AZ268" s="8">
        <f t="shared" si="44"/>
        <v>51.067462807055605</v>
      </c>
      <c r="BA268" s="9">
        <f t="shared" si="45"/>
        <v>14655.1577550375</v>
      </c>
      <c r="BC268" s="10">
        <f t="shared" si="46"/>
        <v>43.411996812905358</v>
      </c>
      <c r="BD268" s="11">
        <f t="shared" si="47"/>
        <v>15696.375874449999</v>
      </c>
      <c r="BF268" s="16">
        <f t="shared" si="48"/>
        <v>29.782849323200001</v>
      </c>
      <c r="BG268" s="17">
        <f t="shared" si="49"/>
        <v>-1866.6040250000012</v>
      </c>
      <c r="BI268">
        <v>76</v>
      </c>
      <c r="BJ268" t="s">
        <v>504</v>
      </c>
      <c r="BK268" s="2">
        <v>44743.12027777778</v>
      </c>
      <c r="BL268" t="s">
        <v>505</v>
      </c>
      <c r="BM268" t="s">
        <v>12</v>
      </c>
      <c r="BN268">
        <v>0</v>
      </c>
      <c r="BO268">
        <v>2.72</v>
      </c>
      <c r="BP268" s="3">
        <v>4844988</v>
      </c>
      <c r="BQ268">
        <v>955.64400000000001</v>
      </c>
      <c r="BR268" t="s">
        <v>13</v>
      </c>
      <c r="BS268" t="s">
        <v>13</v>
      </c>
      <c r="BT268" t="s">
        <v>13</v>
      </c>
      <c r="BU268" t="s">
        <v>13</v>
      </c>
    </row>
    <row r="269" spans="1:73" x14ac:dyDescent="0.3">
      <c r="A269">
        <v>77</v>
      </c>
      <c r="B269" t="s">
        <v>506</v>
      </c>
      <c r="C269" s="2">
        <v>44743.141516203701</v>
      </c>
      <c r="D269" t="s">
        <v>507</v>
      </c>
      <c r="E269" t="s">
        <v>12</v>
      </c>
      <c r="F269">
        <v>0</v>
      </c>
      <c r="G269">
        <v>6.0369999999999999</v>
      </c>
      <c r="H269" s="3">
        <v>2554</v>
      </c>
      <c r="I269">
        <v>0</v>
      </c>
      <c r="J269" t="s">
        <v>13</v>
      </c>
      <c r="K269" t="s">
        <v>13</v>
      </c>
      <c r="L269" t="s">
        <v>13</v>
      </c>
      <c r="M269" t="s">
        <v>13</v>
      </c>
      <c r="O269">
        <v>77</v>
      </c>
      <c r="P269" t="s">
        <v>506</v>
      </c>
      <c r="Q269" s="2">
        <v>44743.141516203701</v>
      </c>
      <c r="R269" t="s">
        <v>507</v>
      </c>
      <c r="S269" t="s">
        <v>12</v>
      </c>
      <c r="T269">
        <v>0</v>
      </c>
      <c r="U269" t="s">
        <v>13</v>
      </c>
      <c r="V269" t="s">
        <v>13</v>
      </c>
      <c r="W269" t="s">
        <v>13</v>
      </c>
      <c r="X269" t="s">
        <v>13</v>
      </c>
      <c r="Y269" t="s">
        <v>13</v>
      </c>
      <c r="Z269" t="s">
        <v>13</v>
      </c>
      <c r="AA269" t="s">
        <v>13</v>
      </c>
      <c r="AC269">
        <v>77</v>
      </c>
      <c r="AD269" t="s">
        <v>506</v>
      </c>
      <c r="AE269" s="2">
        <v>44743.141516203701</v>
      </c>
      <c r="AF269" t="s">
        <v>507</v>
      </c>
      <c r="AG269" t="s">
        <v>12</v>
      </c>
      <c r="AH269">
        <v>0</v>
      </c>
      <c r="AI269">
        <v>12.145</v>
      </c>
      <c r="AJ269" s="3">
        <v>34479</v>
      </c>
      <c r="AK269">
        <v>7.2050000000000001</v>
      </c>
      <c r="AL269" t="s">
        <v>13</v>
      </c>
      <c r="AM269" t="s">
        <v>13</v>
      </c>
      <c r="AN269" t="s">
        <v>13</v>
      </c>
      <c r="AO269" t="s">
        <v>13</v>
      </c>
      <c r="AQ269">
        <v>1</v>
      </c>
      <c r="AS269" s="14">
        <v>77</v>
      </c>
      <c r="AT269" s="10">
        <f t="shared" si="40"/>
        <v>1.2751142948</v>
      </c>
      <c r="AU269" s="11">
        <f t="shared" si="41"/>
        <v>6992.7710872256803</v>
      </c>
      <c r="AW269" s="6">
        <f t="shared" si="42"/>
        <v>2.6761819649999996</v>
      </c>
      <c r="AX269" s="7">
        <f t="shared" si="43"/>
        <v>6352.61553354843</v>
      </c>
      <c r="AZ269" s="8">
        <f t="shared" si="44"/>
        <v>2.6709390178000003</v>
      </c>
      <c r="BA269" s="9">
        <f t="shared" si="45"/>
        <v>6569.1968885693404</v>
      </c>
      <c r="BC269" s="10">
        <f t="shared" si="46"/>
        <v>1.2751142948</v>
      </c>
      <c r="BD269" s="11">
        <f t="shared" si="47"/>
        <v>6992.7710872256803</v>
      </c>
      <c r="BF269" s="16">
        <f t="shared" si="48"/>
        <v>-0.31975787679999979</v>
      </c>
      <c r="BG269" s="17">
        <f t="shared" si="49"/>
        <v>1685.9969234799999</v>
      </c>
      <c r="BI269">
        <v>77</v>
      </c>
      <c r="BJ269" t="s">
        <v>506</v>
      </c>
      <c r="BK269" s="2">
        <v>44743.141516203701</v>
      </c>
      <c r="BL269" t="s">
        <v>507</v>
      </c>
      <c r="BM269" t="s">
        <v>12</v>
      </c>
      <c r="BN269">
        <v>0</v>
      </c>
      <c r="BO269">
        <v>2.7189999999999999</v>
      </c>
      <c r="BP269" s="3">
        <v>4908569</v>
      </c>
      <c r="BQ269">
        <v>956.31399999999996</v>
      </c>
      <c r="BR269" t="s">
        <v>13</v>
      </c>
      <c r="BS269" t="s">
        <v>13</v>
      </c>
      <c r="BT269" t="s">
        <v>13</v>
      </c>
      <c r="BU269" t="s">
        <v>13</v>
      </c>
    </row>
    <row r="270" spans="1:73" x14ac:dyDescent="0.3">
      <c r="A270">
        <v>78</v>
      </c>
      <c r="B270" t="s">
        <v>508</v>
      </c>
      <c r="C270" s="2">
        <v>44743.162789351853</v>
      </c>
      <c r="D270" t="s">
        <v>509</v>
      </c>
      <c r="E270" t="s">
        <v>12</v>
      </c>
      <c r="F270">
        <v>0</v>
      </c>
      <c r="G270">
        <v>6.008</v>
      </c>
      <c r="H270" s="3">
        <v>13221</v>
      </c>
      <c r="I270">
        <v>2.1999999999999999E-2</v>
      </c>
      <c r="J270" t="s">
        <v>13</v>
      </c>
      <c r="K270" t="s">
        <v>13</v>
      </c>
      <c r="L270" t="s">
        <v>13</v>
      </c>
      <c r="M270" t="s">
        <v>13</v>
      </c>
      <c r="O270">
        <v>78</v>
      </c>
      <c r="P270" t="s">
        <v>508</v>
      </c>
      <c r="Q270" s="2">
        <v>44743.162789351853</v>
      </c>
      <c r="R270" t="s">
        <v>509</v>
      </c>
      <c r="S270" t="s">
        <v>12</v>
      </c>
      <c r="T270">
        <v>0</v>
      </c>
      <c r="U270" t="s">
        <v>13</v>
      </c>
      <c r="V270" t="s">
        <v>13</v>
      </c>
      <c r="W270" t="s">
        <v>13</v>
      </c>
      <c r="X270" t="s">
        <v>13</v>
      </c>
      <c r="Y270" t="s">
        <v>13</v>
      </c>
      <c r="Z270" t="s">
        <v>13</v>
      </c>
      <c r="AA270" t="s">
        <v>13</v>
      </c>
      <c r="AC270">
        <v>78</v>
      </c>
      <c r="AD270" t="s">
        <v>508</v>
      </c>
      <c r="AE270" s="2">
        <v>44743.162789351853</v>
      </c>
      <c r="AF270" t="s">
        <v>509</v>
      </c>
      <c r="AG270" t="s">
        <v>12</v>
      </c>
      <c r="AH270">
        <v>0</v>
      </c>
      <c r="AI270">
        <v>12.124000000000001</v>
      </c>
      <c r="AJ270" s="3">
        <v>38358</v>
      </c>
      <c r="AK270">
        <v>8.0169999999999995</v>
      </c>
      <c r="AL270" t="s">
        <v>13</v>
      </c>
      <c r="AM270" t="s">
        <v>13</v>
      </c>
      <c r="AN270" t="s">
        <v>13</v>
      </c>
      <c r="AO270" t="s">
        <v>13</v>
      </c>
      <c r="AQ270">
        <v>1</v>
      </c>
      <c r="AS270" s="14">
        <v>78</v>
      </c>
      <c r="AT270" s="10">
        <f t="shared" si="40"/>
        <v>28.558830023505859</v>
      </c>
      <c r="AU270" s="11">
        <f t="shared" si="41"/>
        <v>7787.3501010947193</v>
      </c>
      <c r="AW270" s="6">
        <f t="shared" si="42"/>
        <v>35.106195371249996</v>
      </c>
      <c r="AX270" s="7">
        <f t="shared" si="43"/>
        <v>7054.0474289857202</v>
      </c>
      <c r="AZ270" s="8">
        <f t="shared" si="44"/>
        <v>34.405102303723105</v>
      </c>
      <c r="BA270" s="9">
        <f t="shared" si="45"/>
        <v>7306.2676739733597</v>
      </c>
      <c r="BC270" s="10">
        <f t="shared" si="46"/>
        <v>28.558830023505859</v>
      </c>
      <c r="BD270" s="11">
        <f t="shared" si="47"/>
        <v>7787.3501010947193</v>
      </c>
      <c r="BF270" s="16">
        <f t="shared" si="48"/>
        <v>17.5419202832</v>
      </c>
      <c r="BG270" s="17">
        <f t="shared" si="49"/>
        <v>1622.2198019200002</v>
      </c>
      <c r="BI270">
        <v>78</v>
      </c>
      <c r="BJ270" t="s">
        <v>508</v>
      </c>
      <c r="BK270" s="2">
        <v>44743.162789351853</v>
      </c>
      <c r="BL270" t="s">
        <v>509</v>
      </c>
      <c r="BM270" t="s">
        <v>12</v>
      </c>
      <c r="BN270">
        <v>0</v>
      </c>
      <c r="BO270">
        <v>2.698</v>
      </c>
      <c r="BP270" s="3">
        <v>5256725</v>
      </c>
      <c r="BQ270">
        <v>959.22500000000002</v>
      </c>
      <c r="BR270" t="s">
        <v>13</v>
      </c>
      <c r="BS270" t="s">
        <v>13</v>
      </c>
      <c r="BT270" t="s">
        <v>13</v>
      </c>
      <c r="BU270" t="s">
        <v>13</v>
      </c>
    </row>
    <row r="271" spans="1:73" x14ac:dyDescent="0.3">
      <c r="A271">
        <v>79</v>
      </c>
      <c r="B271" t="s">
        <v>510</v>
      </c>
      <c r="C271" s="2">
        <v>44743.184027777781</v>
      </c>
      <c r="D271" t="s">
        <v>511</v>
      </c>
      <c r="E271" t="s">
        <v>12</v>
      </c>
      <c r="F271">
        <v>0</v>
      </c>
      <c r="G271">
        <v>6.0129999999999999</v>
      </c>
      <c r="H271" s="3">
        <v>387710</v>
      </c>
      <c r="I271">
        <v>0.77800000000000002</v>
      </c>
      <c r="J271" t="s">
        <v>13</v>
      </c>
      <c r="K271" t="s">
        <v>13</v>
      </c>
      <c r="L271" t="s">
        <v>13</v>
      </c>
      <c r="M271" t="s">
        <v>13</v>
      </c>
      <c r="O271">
        <v>79</v>
      </c>
      <c r="P271" t="s">
        <v>510</v>
      </c>
      <c r="Q271" s="2">
        <v>44743.184027777781</v>
      </c>
      <c r="R271" t="s">
        <v>511</v>
      </c>
      <c r="S271" t="s">
        <v>12</v>
      </c>
      <c r="T271">
        <v>0</v>
      </c>
      <c r="U271">
        <v>5.97</v>
      </c>
      <c r="V271" s="3">
        <v>3185</v>
      </c>
      <c r="W271">
        <v>0.93200000000000005</v>
      </c>
      <c r="X271" t="s">
        <v>13</v>
      </c>
      <c r="Y271" t="s">
        <v>13</v>
      </c>
      <c r="Z271" t="s">
        <v>13</v>
      </c>
      <c r="AA271" t="s">
        <v>13</v>
      </c>
      <c r="AC271">
        <v>79</v>
      </c>
      <c r="AD271" t="s">
        <v>510</v>
      </c>
      <c r="AE271" s="2">
        <v>44743.184027777781</v>
      </c>
      <c r="AF271" t="s">
        <v>511</v>
      </c>
      <c r="AG271" t="s">
        <v>12</v>
      </c>
      <c r="AH271">
        <v>0</v>
      </c>
      <c r="AI271">
        <v>12.045</v>
      </c>
      <c r="AJ271" s="3">
        <v>131929</v>
      </c>
      <c r="AK271">
        <v>27.132999999999999</v>
      </c>
      <c r="AL271" t="s">
        <v>13</v>
      </c>
      <c r="AM271" t="s">
        <v>13</v>
      </c>
      <c r="AN271" t="s">
        <v>13</v>
      </c>
      <c r="AO271" t="s">
        <v>13</v>
      </c>
      <c r="AQ271">
        <v>1</v>
      </c>
      <c r="AS271" s="14">
        <v>79</v>
      </c>
      <c r="AT271" s="10">
        <f t="shared" si="40"/>
        <v>895.76638418818595</v>
      </c>
      <c r="AU271" s="11">
        <f t="shared" si="41"/>
        <v>26721.842038233677</v>
      </c>
      <c r="AW271" s="6">
        <f t="shared" si="42"/>
        <v>1095.5769062055799</v>
      </c>
      <c r="AX271" s="7">
        <f t="shared" si="43"/>
        <v>23401.938364456433</v>
      </c>
      <c r="AZ271" s="8">
        <f t="shared" si="44"/>
        <v>1003.03117756831</v>
      </c>
      <c r="BA271" s="9">
        <f t="shared" si="45"/>
        <v>24937.957255473342</v>
      </c>
      <c r="BC271" s="10">
        <f t="shared" si="46"/>
        <v>895.76638418818595</v>
      </c>
      <c r="BD271" s="11">
        <f t="shared" si="47"/>
        <v>26721.842038233677</v>
      </c>
      <c r="BF271" s="16">
        <f t="shared" si="48"/>
        <v>427.47474875</v>
      </c>
      <c r="BG271" s="17">
        <f t="shared" si="49"/>
        <v>-15600.050488520001</v>
      </c>
      <c r="BI271">
        <v>79</v>
      </c>
      <c r="BJ271" t="s">
        <v>510</v>
      </c>
      <c r="BK271" s="2">
        <v>44743.184027777781</v>
      </c>
      <c r="BL271" t="s">
        <v>511</v>
      </c>
      <c r="BM271" t="s">
        <v>12</v>
      </c>
      <c r="BN271">
        <v>0</v>
      </c>
      <c r="BO271">
        <v>2.72</v>
      </c>
      <c r="BP271" s="3">
        <v>4856326</v>
      </c>
      <c r="BQ271">
        <v>955.76800000000003</v>
      </c>
      <c r="BR271" t="s">
        <v>13</v>
      </c>
      <c r="BS271" t="s">
        <v>13</v>
      </c>
      <c r="BT271" t="s">
        <v>13</v>
      </c>
      <c r="BU271" t="s">
        <v>13</v>
      </c>
    </row>
    <row r="272" spans="1:73" x14ac:dyDescent="0.3">
      <c r="A272">
        <v>80</v>
      </c>
      <c r="B272" t="s">
        <v>512</v>
      </c>
      <c r="C272" s="2">
        <v>44743.205300925925</v>
      </c>
      <c r="D272" t="s">
        <v>513</v>
      </c>
      <c r="E272" t="s">
        <v>12</v>
      </c>
      <c r="F272">
        <v>0</v>
      </c>
      <c r="G272">
        <v>6.0620000000000003</v>
      </c>
      <c r="H272" s="3">
        <v>1602</v>
      </c>
      <c r="I272">
        <v>-2E-3</v>
      </c>
      <c r="J272" t="s">
        <v>13</v>
      </c>
      <c r="K272" t="s">
        <v>13</v>
      </c>
      <c r="L272" t="s">
        <v>13</v>
      </c>
      <c r="M272" t="s">
        <v>13</v>
      </c>
      <c r="O272">
        <v>80</v>
      </c>
      <c r="P272" t="s">
        <v>512</v>
      </c>
      <c r="Q272" s="2">
        <v>44743.205300925925</v>
      </c>
      <c r="R272" t="s">
        <v>513</v>
      </c>
      <c r="S272" t="s">
        <v>12</v>
      </c>
      <c r="T272">
        <v>0</v>
      </c>
      <c r="U272" t="s">
        <v>13</v>
      </c>
      <c r="V272" t="s">
        <v>13</v>
      </c>
      <c r="W272" t="s">
        <v>13</v>
      </c>
      <c r="X272" t="s">
        <v>13</v>
      </c>
      <c r="Y272" t="s">
        <v>13</v>
      </c>
      <c r="Z272" t="s">
        <v>13</v>
      </c>
      <c r="AA272" t="s">
        <v>13</v>
      </c>
      <c r="AC272">
        <v>80</v>
      </c>
      <c r="AD272" t="s">
        <v>512</v>
      </c>
      <c r="AE272" s="2">
        <v>44743.205300925925</v>
      </c>
      <c r="AF272" t="s">
        <v>513</v>
      </c>
      <c r="AG272" t="s">
        <v>12</v>
      </c>
      <c r="AH272">
        <v>0</v>
      </c>
      <c r="AI272">
        <v>12.153</v>
      </c>
      <c r="AJ272" s="3">
        <v>30037</v>
      </c>
      <c r="AK272">
        <v>6.274</v>
      </c>
      <c r="AL272" t="s">
        <v>13</v>
      </c>
      <c r="AM272" t="s">
        <v>13</v>
      </c>
      <c r="AN272" t="s">
        <v>13</v>
      </c>
      <c r="AO272" t="s">
        <v>13</v>
      </c>
      <c r="AQ272">
        <v>1</v>
      </c>
      <c r="AS272" s="14">
        <v>80</v>
      </c>
      <c r="AT272" s="10">
        <f t="shared" si="40"/>
        <v>-9.4591698800000179E-2</v>
      </c>
      <c r="AU272" s="11">
        <f t="shared" si="41"/>
        <v>6081.9232106631198</v>
      </c>
      <c r="AW272" s="6">
        <f t="shared" si="42"/>
        <v>1.6946084999998945E-2</v>
      </c>
      <c r="AX272" s="7">
        <f t="shared" si="43"/>
        <v>5547.0573646678704</v>
      </c>
      <c r="AZ272" s="8">
        <f t="shared" si="44"/>
        <v>-0.73927711179999989</v>
      </c>
      <c r="BA272" s="9">
        <f t="shared" si="45"/>
        <v>5724.5462805400603</v>
      </c>
      <c r="BC272" s="10">
        <f t="shared" si="46"/>
        <v>-9.4591698800000179E-2</v>
      </c>
      <c r="BD272" s="11">
        <f t="shared" si="47"/>
        <v>6081.9232106631198</v>
      </c>
      <c r="BF272" s="16">
        <f t="shared" si="48"/>
        <v>-1.7457312591999998</v>
      </c>
      <c r="BG272" s="17">
        <f t="shared" si="49"/>
        <v>1695.4562513200001</v>
      </c>
      <c r="BI272">
        <v>80</v>
      </c>
      <c r="BJ272" t="s">
        <v>512</v>
      </c>
      <c r="BK272" s="2">
        <v>44743.205300925925</v>
      </c>
      <c r="BL272" t="s">
        <v>513</v>
      </c>
      <c r="BM272" t="s">
        <v>12</v>
      </c>
      <c r="BN272">
        <v>0</v>
      </c>
      <c r="BO272">
        <v>2.7240000000000002</v>
      </c>
      <c r="BP272" s="3">
        <v>4852733</v>
      </c>
      <c r="BQ272">
        <v>955.72900000000004</v>
      </c>
      <c r="BR272" t="s">
        <v>13</v>
      </c>
      <c r="BS272" t="s">
        <v>13</v>
      </c>
      <c r="BT272" t="s">
        <v>13</v>
      </c>
      <c r="BU272" t="s">
        <v>13</v>
      </c>
    </row>
    <row r="273" spans="1:73" x14ac:dyDescent="0.3">
      <c r="A273">
        <v>81</v>
      </c>
      <c r="B273" t="s">
        <v>514</v>
      </c>
      <c r="C273" s="2">
        <v>44743.226574074077</v>
      </c>
      <c r="D273" t="s">
        <v>515</v>
      </c>
      <c r="E273" t="s">
        <v>12</v>
      </c>
      <c r="F273">
        <v>0</v>
      </c>
      <c r="G273">
        <v>6.0060000000000002</v>
      </c>
      <c r="H273" s="3">
        <v>22623</v>
      </c>
      <c r="I273">
        <v>4.1000000000000002E-2</v>
      </c>
      <c r="J273" t="s">
        <v>13</v>
      </c>
      <c r="K273" t="s">
        <v>13</v>
      </c>
      <c r="L273" t="s">
        <v>13</v>
      </c>
      <c r="M273" t="s">
        <v>13</v>
      </c>
      <c r="O273">
        <v>81</v>
      </c>
      <c r="P273" t="s">
        <v>514</v>
      </c>
      <c r="Q273" s="2">
        <v>44743.226574074077</v>
      </c>
      <c r="R273" t="s">
        <v>515</v>
      </c>
      <c r="S273" t="s">
        <v>12</v>
      </c>
      <c r="T273">
        <v>0</v>
      </c>
      <c r="U273" t="s">
        <v>13</v>
      </c>
      <c r="V273" t="s">
        <v>13</v>
      </c>
      <c r="W273" t="s">
        <v>13</v>
      </c>
      <c r="X273" t="s">
        <v>13</v>
      </c>
      <c r="Y273" t="s">
        <v>13</v>
      </c>
      <c r="Z273" t="s">
        <v>13</v>
      </c>
      <c r="AA273" t="s">
        <v>13</v>
      </c>
      <c r="AC273">
        <v>81</v>
      </c>
      <c r="AD273" t="s">
        <v>514</v>
      </c>
      <c r="AE273" s="2">
        <v>44743.226574074077</v>
      </c>
      <c r="AF273" t="s">
        <v>515</v>
      </c>
      <c r="AG273" t="s">
        <v>12</v>
      </c>
      <c r="AH273">
        <v>0</v>
      </c>
      <c r="AI273">
        <v>12.14</v>
      </c>
      <c r="AJ273" s="3">
        <v>17788</v>
      </c>
      <c r="AK273">
        <v>3.6949999999999998</v>
      </c>
      <c r="AL273" t="s">
        <v>13</v>
      </c>
      <c r="AM273" t="s">
        <v>13</v>
      </c>
      <c r="AN273" t="s">
        <v>13</v>
      </c>
      <c r="AO273" t="s">
        <v>13</v>
      </c>
      <c r="AQ273">
        <v>1</v>
      </c>
      <c r="AS273" s="14">
        <v>81</v>
      </c>
      <c r="AT273" s="10">
        <f t="shared" si="40"/>
        <v>50.607583617610338</v>
      </c>
      <c r="AU273" s="11">
        <f t="shared" si="41"/>
        <v>3565.00474166912</v>
      </c>
      <c r="AW273" s="6">
        <f t="shared" si="42"/>
        <v>71.111311734710199</v>
      </c>
      <c r="AX273" s="7">
        <f t="shared" si="43"/>
        <v>3312.8639595051204</v>
      </c>
      <c r="AZ273" s="8">
        <f t="shared" si="44"/>
        <v>59.138628364403907</v>
      </c>
      <c r="BA273" s="9">
        <f t="shared" si="45"/>
        <v>3392.0627255305603</v>
      </c>
      <c r="BC273" s="10">
        <f t="shared" si="46"/>
        <v>50.607583617610338</v>
      </c>
      <c r="BD273" s="11">
        <f t="shared" si="47"/>
        <v>3565.00474166912</v>
      </c>
      <c r="BF273" s="16">
        <f t="shared" si="48"/>
        <v>36.153450060800004</v>
      </c>
      <c r="BG273" s="17">
        <f t="shared" si="49"/>
        <v>1369.8900803199999</v>
      </c>
      <c r="BI273">
        <v>81</v>
      </c>
      <c r="BJ273" t="s">
        <v>514</v>
      </c>
      <c r="BK273" s="2">
        <v>44743.226574074077</v>
      </c>
      <c r="BL273" t="s">
        <v>515</v>
      </c>
      <c r="BM273" t="s">
        <v>12</v>
      </c>
      <c r="BN273">
        <v>0</v>
      </c>
      <c r="BO273">
        <v>2.698</v>
      </c>
      <c r="BP273" s="3">
        <v>5244500</v>
      </c>
      <c r="BQ273">
        <v>959.13699999999994</v>
      </c>
      <c r="BR273" t="s">
        <v>13</v>
      </c>
      <c r="BS273" t="s">
        <v>13</v>
      </c>
      <c r="BT273" t="s">
        <v>13</v>
      </c>
      <c r="BU273" t="s">
        <v>13</v>
      </c>
    </row>
    <row r="274" spans="1:73" x14ac:dyDescent="0.3">
      <c r="A274">
        <v>82</v>
      </c>
      <c r="B274" t="s">
        <v>516</v>
      </c>
      <c r="C274" s="2">
        <v>44743.247824074075</v>
      </c>
      <c r="D274" t="s">
        <v>517</v>
      </c>
      <c r="E274" t="s">
        <v>12</v>
      </c>
      <c r="F274">
        <v>0</v>
      </c>
      <c r="G274">
        <v>6.0620000000000003</v>
      </c>
      <c r="H274" s="3">
        <v>1695</v>
      </c>
      <c r="I274">
        <v>-1E-3</v>
      </c>
      <c r="J274" t="s">
        <v>13</v>
      </c>
      <c r="K274" t="s">
        <v>13</v>
      </c>
      <c r="L274" t="s">
        <v>13</v>
      </c>
      <c r="M274" t="s">
        <v>13</v>
      </c>
      <c r="O274">
        <v>82</v>
      </c>
      <c r="P274" t="s">
        <v>516</v>
      </c>
      <c r="Q274" s="2">
        <v>44743.247824074075</v>
      </c>
      <c r="R274" t="s">
        <v>517</v>
      </c>
      <c r="S274" t="s">
        <v>12</v>
      </c>
      <c r="T274">
        <v>0</v>
      </c>
      <c r="U274" t="s">
        <v>13</v>
      </c>
      <c r="V274" t="s">
        <v>13</v>
      </c>
      <c r="W274" t="s">
        <v>13</v>
      </c>
      <c r="X274" t="s">
        <v>13</v>
      </c>
      <c r="Y274" t="s">
        <v>13</v>
      </c>
      <c r="Z274" t="s">
        <v>13</v>
      </c>
      <c r="AA274" t="s">
        <v>13</v>
      </c>
      <c r="AC274">
        <v>82</v>
      </c>
      <c r="AD274" t="s">
        <v>516</v>
      </c>
      <c r="AE274" s="2">
        <v>44743.247824074075</v>
      </c>
      <c r="AF274" t="s">
        <v>517</v>
      </c>
      <c r="AG274" t="s">
        <v>12</v>
      </c>
      <c r="AH274">
        <v>0</v>
      </c>
      <c r="AI274">
        <v>12.146000000000001</v>
      </c>
      <c r="AJ274" s="3">
        <v>34452</v>
      </c>
      <c r="AK274">
        <v>7.1989999999999998</v>
      </c>
      <c r="AL274" t="s">
        <v>13</v>
      </c>
      <c r="AM274" t="s">
        <v>13</v>
      </c>
      <c r="AN274" t="s">
        <v>13</v>
      </c>
      <c r="AO274" t="s">
        <v>13</v>
      </c>
      <c r="AQ274">
        <v>1</v>
      </c>
      <c r="AS274" s="14">
        <v>82</v>
      </c>
      <c r="AT274" s="10">
        <f t="shared" si="40"/>
        <v>2.7606032500000044E-2</v>
      </c>
      <c r="AU274" s="11">
        <f t="shared" si="41"/>
        <v>6987.2376834419201</v>
      </c>
      <c r="AW274" s="6">
        <f t="shared" si="42"/>
        <v>0.27502678124999935</v>
      </c>
      <c r="AX274" s="7">
        <f t="shared" si="43"/>
        <v>6347.7265571179205</v>
      </c>
      <c r="AZ274" s="8">
        <f t="shared" si="44"/>
        <v>-0.40150679874999984</v>
      </c>
      <c r="BA274" s="9">
        <f t="shared" si="45"/>
        <v>6564.0647506569603</v>
      </c>
      <c r="BC274" s="10">
        <f t="shared" si="46"/>
        <v>2.7606032500000044E-2</v>
      </c>
      <c r="BD274" s="11">
        <f t="shared" si="47"/>
        <v>6987.2376834419201</v>
      </c>
      <c r="BF274" s="16">
        <f t="shared" si="48"/>
        <v>-1.6076435199999994</v>
      </c>
      <c r="BG274" s="17">
        <f t="shared" si="49"/>
        <v>1686.2594531199998</v>
      </c>
      <c r="BI274">
        <v>82</v>
      </c>
      <c r="BJ274" t="s">
        <v>516</v>
      </c>
      <c r="BK274" s="2">
        <v>44743.247824074075</v>
      </c>
      <c r="BL274" t="s">
        <v>517</v>
      </c>
      <c r="BM274" t="s">
        <v>12</v>
      </c>
      <c r="BN274">
        <v>0</v>
      </c>
      <c r="BO274">
        <v>2.7229999999999999</v>
      </c>
      <c r="BP274" s="3">
        <v>4850815</v>
      </c>
      <c r="BQ274">
        <v>955.70799999999997</v>
      </c>
      <c r="BR274" t="s">
        <v>13</v>
      </c>
      <c r="BS274" t="s">
        <v>13</v>
      </c>
      <c r="BT274" t="s">
        <v>13</v>
      </c>
      <c r="BU274" t="s">
        <v>13</v>
      </c>
    </row>
    <row r="275" spans="1:73" x14ac:dyDescent="0.3">
      <c r="A275">
        <v>83</v>
      </c>
      <c r="B275" t="s">
        <v>518</v>
      </c>
      <c r="C275" s="2">
        <v>44743.269062500003</v>
      </c>
      <c r="D275" t="s">
        <v>519</v>
      </c>
      <c r="E275" t="s">
        <v>12</v>
      </c>
      <c r="F275">
        <v>0</v>
      </c>
      <c r="G275">
        <v>6.0449999999999999</v>
      </c>
      <c r="H275" s="3">
        <v>1988</v>
      </c>
      <c r="I275">
        <v>-1E-3</v>
      </c>
      <c r="J275" t="s">
        <v>13</v>
      </c>
      <c r="K275" t="s">
        <v>13</v>
      </c>
      <c r="L275" t="s">
        <v>13</v>
      </c>
      <c r="M275" t="s">
        <v>13</v>
      </c>
      <c r="O275">
        <v>83</v>
      </c>
      <c r="P275" t="s">
        <v>518</v>
      </c>
      <c r="Q275" s="2">
        <v>44743.269062500003</v>
      </c>
      <c r="R275" t="s">
        <v>519</v>
      </c>
      <c r="S275" t="s">
        <v>12</v>
      </c>
      <c r="T275">
        <v>0</v>
      </c>
      <c r="U275" t="s">
        <v>13</v>
      </c>
      <c r="V275" t="s">
        <v>13</v>
      </c>
      <c r="W275" t="s">
        <v>13</v>
      </c>
      <c r="X275" t="s">
        <v>13</v>
      </c>
      <c r="Y275" t="s">
        <v>13</v>
      </c>
      <c r="Z275" t="s">
        <v>13</v>
      </c>
      <c r="AA275" t="s">
        <v>13</v>
      </c>
      <c r="AC275">
        <v>83</v>
      </c>
      <c r="AD275" t="s">
        <v>518</v>
      </c>
      <c r="AE275" s="2">
        <v>44743.269062500003</v>
      </c>
      <c r="AF275" t="s">
        <v>519</v>
      </c>
      <c r="AG275" t="s">
        <v>12</v>
      </c>
      <c r="AH275">
        <v>0</v>
      </c>
      <c r="AI275">
        <v>12.162000000000001</v>
      </c>
      <c r="AJ275" s="3">
        <v>28292</v>
      </c>
      <c r="AK275">
        <v>5.9080000000000004</v>
      </c>
      <c r="AL275" t="s">
        <v>13</v>
      </c>
      <c r="AM275" t="s">
        <v>13</v>
      </c>
      <c r="AN275" t="s">
        <v>13</v>
      </c>
      <c r="AO275" t="s">
        <v>13</v>
      </c>
      <c r="AQ275">
        <v>1</v>
      </c>
      <c r="AS275" s="14">
        <v>83</v>
      </c>
      <c r="AT275" s="10">
        <f t="shared" si="40"/>
        <v>0.42902772319999971</v>
      </c>
      <c r="AU275" s="11">
        <f t="shared" si="41"/>
        <v>5723.8292410227205</v>
      </c>
      <c r="AW275" s="6">
        <f t="shared" si="42"/>
        <v>1.0905230599999989</v>
      </c>
      <c r="AX275" s="7">
        <f t="shared" si="43"/>
        <v>5229.9233529387202</v>
      </c>
      <c r="AZ275" s="8">
        <f t="shared" si="44"/>
        <v>0.65609725520000062</v>
      </c>
      <c r="BA275" s="9">
        <f t="shared" si="45"/>
        <v>5392.5572900873603</v>
      </c>
      <c r="BC275" s="10">
        <f t="shared" si="46"/>
        <v>0.42902772319999971</v>
      </c>
      <c r="BD275" s="11">
        <f t="shared" si="47"/>
        <v>5723.8292410227205</v>
      </c>
      <c r="BF275" s="16">
        <f t="shared" si="48"/>
        <v>-1.1708738111999999</v>
      </c>
      <c r="BG275" s="17">
        <f t="shared" si="49"/>
        <v>1680.6026019200001</v>
      </c>
      <c r="BI275">
        <v>83</v>
      </c>
      <c r="BJ275" t="s">
        <v>518</v>
      </c>
      <c r="BK275" s="2">
        <v>44743.269062500003</v>
      </c>
      <c r="BL275" t="s">
        <v>519</v>
      </c>
      <c r="BM275" t="s">
        <v>12</v>
      </c>
      <c r="BN275">
        <v>0</v>
      </c>
      <c r="BO275">
        <v>2.722</v>
      </c>
      <c r="BP275" s="3">
        <v>5208942</v>
      </c>
      <c r="BQ275">
        <v>958.87699999999995</v>
      </c>
      <c r="BR275" t="s">
        <v>13</v>
      </c>
      <c r="BS275" t="s">
        <v>13</v>
      </c>
      <c r="BT275" t="s">
        <v>13</v>
      </c>
      <c r="BU275" t="s">
        <v>13</v>
      </c>
    </row>
    <row r="276" spans="1:73" x14ac:dyDescent="0.3">
      <c r="A276">
        <v>84</v>
      </c>
      <c r="B276" t="s">
        <v>520</v>
      </c>
      <c r="C276" s="2">
        <v>44743.290335648147</v>
      </c>
      <c r="D276" t="s">
        <v>521</v>
      </c>
      <c r="E276" t="s">
        <v>12</v>
      </c>
      <c r="F276">
        <v>0</v>
      </c>
      <c r="G276">
        <v>6.069</v>
      </c>
      <c r="H276" s="3">
        <v>1623</v>
      </c>
      <c r="I276">
        <v>-2E-3</v>
      </c>
      <c r="J276" t="s">
        <v>13</v>
      </c>
      <c r="K276" t="s">
        <v>13</v>
      </c>
      <c r="L276" t="s">
        <v>13</v>
      </c>
      <c r="M276" t="s">
        <v>13</v>
      </c>
      <c r="O276">
        <v>84</v>
      </c>
      <c r="P276" t="s">
        <v>520</v>
      </c>
      <c r="Q276" s="2">
        <v>44743.290335648147</v>
      </c>
      <c r="R276" t="s">
        <v>521</v>
      </c>
      <c r="S276" t="s">
        <v>12</v>
      </c>
      <c r="T276">
        <v>0</v>
      </c>
      <c r="U276" t="s">
        <v>13</v>
      </c>
      <c r="V276" t="s">
        <v>13</v>
      </c>
      <c r="W276" t="s">
        <v>13</v>
      </c>
      <c r="X276" t="s">
        <v>13</v>
      </c>
      <c r="Y276" t="s">
        <v>13</v>
      </c>
      <c r="Z276" t="s">
        <v>13</v>
      </c>
      <c r="AA276" t="s">
        <v>13</v>
      </c>
      <c r="AC276">
        <v>84</v>
      </c>
      <c r="AD276" t="s">
        <v>520</v>
      </c>
      <c r="AE276" s="2">
        <v>44743.290335648147</v>
      </c>
      <c r="AF276" t="s">
        <v>521</v>
      </c>
      <c r="AG276" t="s">
        <v>12</v>
      </c>
      <c r="AH276">
        <v>0</v>
      </c>
      <c r="AI276">
        <v>12.18</v>
      </c>
      <c r="AJ276" s="3">
        <v>26129</v>
      </c>
      <c r="AK276">
        <v>5.4530000000000003</v>
      </c>
      <c r="AL276" t="s">
        <v>13</v>
      </c>
      <c r="AM276" t="s">
        <v>13</v>
      </c>
      <c r="AN276" t="s">
        <v>13</v>
      </c>
      <c r="AO276" t="s">
        <v>13</v>
      </c>
      <c r="AQ276">
        <v>1</v>
      </c>
      <c r="AS276" s="14">
        <v>84</v>
      </c>
      <c r="AT276" s="10">
        <f t="shared" si="40"/>
        <v>-6.7218356299999948E-2</v>
      </c>
      <c r="AU276" s="11">
        <f t="shared" si="41"/>
        <v>5279.7411671616801</v>
      </c>
      <c r="AW276" s="6">
        <f t="shared" si="42"/>
        <v>7.5190241249998735E-2</v>
      </c>
      <c r="AX276" s="7">
        <f t="shared" si="43"/>
        <v>4836.2919742844297</v>
      </c>
      <c r="AZ276" s="8">
        <f t="shared" si="44"/>
        <v>-0.66291877554999967</v>
      </c>
      <c r="BA276" s="9">
        <f t="shared" si="45"/>
        <v>4980.9056973373399</v>
      </c>
      <c r="BC276" s="10">
        <f t="shared" si="46"/>
        <v>-6.7218356299999948E-2</v>
      </c>
      <c r="BD276" s="11">
        <f t="shared" si="47"/>
        <v>5279.7411671616801</v>
      </c>
      <c r="BF276" s="16">
        <f t="shared" si="48"/>
        <v>-1.7145731392000001</v>
      </c>
      <c r="BG276" s="17">
        <f t="shared" si="49"/>
        <v>1647.6517194799999</v>
      </c>
      <c r="BI276">
        <v>84</v>
      </c>
      <c r="BJ276" t="s">
        <v>520</v>
      </c>
      <c r="BK276" s="2">
        <v>44743.290335648147</v>
      </c>
      <c r="BL276" t="s">
        <v>521</v>
      </c>
      <c r="BM276" t="s">
        <v>12</v>
      </c>
      <c r="BN276">
        <v>0</v>
      </c>
      <c r="BO276">
        <v>2.7360000000000002</v>
      </c>
      <c r="BP276" s="3">
        <v>5424616</v>
      </c>
      <c r="BQ276">
        <v>960.36300000000006</v>
      </c>
      <c r="BR276" t="s">
        <v>13</v>
      </c>
      <c r="BS276" t="s">
        <v>13</v>
      </c>
      <c r="BT276" t="s">
        <v>13</v>
      </c>
      <c r="BU276" t="s">
        <v>13</v>
      </c>
    </row>
    <row r="277" spans="1:73" x14ac:dyDescent="0.3">
      <c r="A277">
        <v>85</v>
      </c>
      <c r="B277" t="s">
        <v>522</v>
      </c>
      <c r="C277" s="2">
        <v>44743.311631944445</v>
      </c>
      <c r="D277" t="s">
        <v>523</v>
      </c>
      <c r="E277" t="s">
        <v>12</v>
      </c>
      <c r="F277">
        <v>0</v>
      </c>
      <c r="G277">
        <v>6.0170000000000003</v>
      </c>
      <c r="H277" s="3">
        <v>75118</v>
      </c>
      <c r="I277">
        <v>0.14699999999999999</v>
      </c>
      <c r="J277" t="s">
        <v>13</v>
      </c>
      <c r="K277" t="s">
        <v>13</v>
      </c>
      <c r="L277" t="s">
        <v>13</v>
      </c>
      <c r="M277" t="s">
        <v>13</v>
      </c>
      <c r="O277">
        <v>85</v>
      </c>
      <c r="P277" t="s">
        <v>522</v>
      </c>
      <c r="Q277" s="2">
        <v>44743.311631944445</v>
      </c>
      <c r="R277" t="s">
        <v>523</v>
      </c>
      <c r="S277" t="s">
        <v>12</v>
      </c>
      <c r="T277">
        <v>0</v>
      </c>
      <c r="U277" t="s">
        <v>13</v>
      </c>
      <c r="V277" t="s">
        <v>13</v>
      </c>
      <c r="W277" t="s">
        <v>13</v>
      </c>
      <c r="X277" t="s">
        <v>13</v>
      </c>
      <c r="Y277" t="s">
        <v>13</v>
      </c>
      <c r="Z277" t="s">
        <v>13</v>
      </c>
      <c r="AA277" t="s">
        <v>13</v>
      </c>
      <c r="AC277">
        <v>85</v>
      </c>
      <c r="AD277" t="s">
        <v>522</v>
      </c>
      <c r="AE277" s="2">
        <v>44743.311631944445</v>
      </c>
      <c r="AF277" t="s">
        <v>523</v>
      </c>
      <c r="AG277" t="s">
        <v>12</v>
      </c>
      <c r="AH277">
        <v>0</v>
      </c>
      <c r="AI277">
        <v>12.148999999999999</v>
      </c>
      <c r="AJ277" s="3">
        <v>29044</v>
      </c>
      <c r="AK277">
        <v>6.0650000000000004</v>
      </c>
      <c r="AL277" t="s">
        <v>13</v>
      </c>
      <c r="AM277" t="s">
        <v>13</v>
      </c>
      <c r="AN277" t="s">
        <v>13</v>
      </c>
      <c r="AO277" t="s">
        <v>13</v>
      </c>
      <c r="AQ277">
        <v>1</v>
      </c>
      <c r="AS277" s="14">
        <v>85</v>
      </c>
      <c r="AT277" s="10">
        <f t="shared" si="40"/>
        <v>173.45259982056103</v>
      </c>
      <c r="AU277" s="11">
        <f t="shared" si="41"/>
        <v>5878.1673035532804</v>
      </c>
      <c r="AW277" s="6">
        <f t="shared" si="42"/>
        <v>231.8102548952312</v>
      </c>
      <c r="AX277" s="7">
        <f t="shared" si="43"/>
        <v>5366.6377194372799</v>
      </c>
      <c r="AZ277" s="8">
        <f t="shared" si="44"/>
        <v>196.84262588658842</v>
      </c>
      <c r="BA277" s="9">
        <f t="shared" si="45"/>
        <v>5535.6386130006404</v>
      </c>
      <c r="BC277" s="10">
        <f t="shared" si="46"/>
        <v>173.45259982056103</v>
      </c>
      <c r="BD277" s="11">
        <f t="shared" si="47"/>
        <v>5878.1673035532804</v>
      </c>
      <c r="BF277" s="16">
        <f t="shared" si="48"/>
        <v>189.45791624479997</v>
      </c>
      <c r="BG277" s="17">
        <f t="shared" si="49"/>
        <v>1688.28810208</v>
      </c>
      <c r="BI277">
        <v>85</v>
      </c>
      <c r="BJ277" t="s">
        <v>522</v>
      </c>
      <c r="BK277" s="2">
        <v>44743.311631944445</v>
      </c>
      <c r="BL277" t="s">
        <v>523</v>
      </c>
      <c r="BM277" t="s">
        <v>12</v>
      </c>
      <c r="BN277">
        <v>0</v>
      </c>
      <c r="BO277">
        <v>2.72</v>
      </c>
      <c r="BP277" s="3">
        <v>4881975</v>
      </c>
      <c r="BQ277">
        <v>956.04200000000003</v>
      </c>
      <c r="BR277" t="s">
        <v>13</v>
      </c>
      <c r="BS277" t="s">
        <v>13</v>
      </c>
      <c r="BT277" t="s">
        <v>13</v>
      </c>
      <c r="BU277" t="s">
        <v>13</v>
      </c>
    </row>
    <row r="278" spans="1:73" x14ac:dyDescent="0.3">
      <c r="A278">
        <v>86</v>
      </c>
      <c r="B278" t="s">
        <v>524</v>
      </c>
      <c r="C278" s="2">
        <v>44743.33289351852</v>
      </c>
      <c r="D278" t="s">
        <v>525</v>
      </c>
      <c r="E278" t="s">
        <v>12</v>
      </c>
      <c r="F278">
        <v>0</v>
      </c>
      <c r="G278">
        <v>6.0460000000000003</v>
      </c>
      <c r="H278" s="3">
        <v>1784</v>
      </c>
      <c r="I278">
        <v>-1E-3</v>
      </c>
      <c r="J278" t="s">
        <v>13</v>
      </c>
      <c r="K278" t="s">
        <v>13</v>
      </c>
      <c r="L278" t="s">
        <v>13</v>
      </c>
      <c r="M278" t="s">
        <v>13</v>
      </c>
      <c r="O278">
        <v>86</v>
      </c>
      <c r="P278" t="s">
        <v>524</v>
      </c>
      <c r="Q278" s="2">
        <v>44743.33289351852</v>
      </c>
      <c r="R278" t="s">
        <v>525</v>
      </c>
      <c r="S278" t="s">
        <v>12</v>
      </c>
      <c r="T278">
        <v>0</v>
      </c>
      <c r="U278" t="s">
        <v>13</v>
      </c>
      <c r="V278" t="s">
        <v>13</v>
      </c>
      <c r="W278" t="s">
        <v>13</v>
      </c>
      <c r="X278" t="s">
        <v>13</v>
      </c>
      <c r="Y278" t="s">
        <v>13</v>
      </c>
      <c r="Z278" t="s">
        <v>13</v>
      </c>
      <c r="AA278" t="s">
        <v>13</v>
      </c>
      <c r="AC278">
        <v>86</v>
      </c>
      <c r="AD278" t="s">
        <v>524</v>
      </c>
      <c r="AE278" s="2">
        <v>44743.33289351852</v>
      </c>
      <c r="AF278" t="s">
        <v>525</v>
      </c>
      <c r="AG278" t="s">
        <v>12</v>
      </c>
      <c r="AH278">
        <v>0</v>
      </c>
      <c r="AI278">
        <v>12.109</v>
      </c>
      <c r="AJ278" s="3">
        <v>54548</v>
      </c>
      <c r="AK278">
        <v>11.385999999999999</v>
      </c>
      <c r="AL278" t="s">
        <v>13</v>
      </c>
      <c r="AM278" t="s">
        <v>13</v>
      </c>
      <c r="AN278" t="s">
        <v>13</v>
      </c>
      <c r="AO278" t="s">
        <v>13</v>
      </c>
      <c r="AQ278">
        <v>1</v>
      </c>
      <c r="AS278" s="14">
        <v>86</v>
      </c>
      <c r="AT278" s="10">
        <f t="shared" si="40"/>
        <v>0.14690151679999985</v>
      </c>
      <c r="AU278" s="11">
        <f t="shared" si="41"/>
        <v>11095.437240561918</v>
      </c>
      <c r="AW278" s="6">
        <f t="shared" si="42"/>
        <v>0.52235143999999956</v>
      </c>
      <c r="AX278" s="7">
        <f t="shared" si="43"/>
        <v>9961.2580502379205</v>
      </c>
      <c r="AZ278" s="8">
        <f t="shared" si="44"/>
        <v>-7.9202915199999779E-2</v>
      </c>
      <c r="BA278" s="9">
        <f t="shared" si="45"/>
        <v>10377.338225216959</v>
      </c>
      <c r="BC278" s="10">
        <f t="shared" si="46"/>
        <v>0.14690151679999985</v>
      </c>
      <c r="BD278" s="11">
        <f t="shared" si="47"/>
        <v>11095.437240561918</v>
      </c>
      <c r="BF278" s="16">
        <f t="shared" si="48"/>
        <v>-1.4752488287999999</v>
      </c>
      <c r="BG278" s="17">
        <f t="shared" si="49"/>
        <v>797.17222111999979</v>
      </c>
      <c r="BI278">
        <v>86</v>
      </c>
      <c r="BJ278" t="s">
        <v>524</v>
      </c>
      <c r="BK278" s="2">
        <v>44743.33289351852</v>
      </c>
      <c r="BL278" t="s">
        <v>525</v>
      </c>
      <c r="BM278" t="s">
        <v>12</v>
      </c>
      <c r="BN278">
        <v>0</v>
      </c>
      <c r="BO278">
        <v>2.7109999999999999</v>
      </c>
      <c r="BP278" s="3">
        <v>4777598</v>
      </c>
      <c r="BQ278">
        <v>954.84799999999996</v>
      </c>
      <c r="BR278" t="s">
        <v>13</v>
      </c>
      <c r="BS278" t="s">
        <v>13</v>
      </c>
      <c r="BT278" t="s">
        <v>13</v>
      </c>
      <c r="BU278" t="s">
        <v>13</v>
      </c>
    </row>
    <row r="279" spans="1:73" x14ac:dyDescent="0.3">
      <c r="A279">
        <v>87</v>
      </c>
      <c r="B279" t="s">
        <v>526</v>
      </c>
      <c r="C279" s="2">
        <v>44743.354155092595</v>
      </c>
      <c r="D279" t="s">
        <v>527</v>
      </c>
      <c r="E279" t="s">
        <v>12</v>
      </c>
      <c r="F279">
        <v>0</v>
      </c>
      <c r="G279">
        <v>6.02</v>
      </c>
      <c r="H279" s="3">
        <v>18175</v>
      </c>
      <c r="I279">
        <v>3.2000000000000001E-2</v>
      </c>
      <c r="J279" t="s">
        <v>13</v>
      </c>
      <c r="K279" t="s">
        <v>13</v>
      </c>
      <c r="L279" t="s">
        <v>13</v>
      </c>
      <c r="M279" t="s">
        <v>13</v>
      </c>
      <c r="O279">
        <v>87</v>
      </c>
      <c r="P279" t="s">
        <v>526</v>
      </c>
      <c r="Q279" s="2">
        <v>44743.354155092595</v>
      </c>
      <c r="R279" t="s">
        <v>527</v>
      </c>
      <c r="S279" t="s">
        <v>12</v>
      </c>
      <c r="T279">
        <v>0</v>
      </c>
      <c r="U279" t="s">
        <v>13</v>
      </c>
      <c r="V279" t="s">
        <v>13</v>
      </c>
      <c r="W279" t="s">
        <v>13</v>
      </c>
      <c r="X279" t="s">
        <v>13</v>
      </c>
      <c r="Y279" t="s">
        <v>13</v>
      </c>
      <c r="Z279" t="s">
        <v>13</v>
      </c>
      <c r="AA279" t="s">
        <v>13</v>
      </c>
      <c r="AC279">
        <v>87</v>
      </c>
      <c r="AD279" t="s">
        <v>526</v>
      </c>
      <c r="AE279" s="2">
        <v>44743.354155092595</v>
      </c>
      <c r="AF279" t="s">
        <v>527</v>
      </c>
      <c r="AG279" t="s">
        <v>12</v>
      </c>
      <c r="AH279">
        <v>0</v>
      </c>
      <c r="AI279">
        <v>12.144</v>
      </c>
      <c r="AJ279" s="3">
        <v>25220</v>
      </c>
      <c r="AK279">
        <v>5.2619999999999996</v>
      </c>
      <c r="AL279" t="s">
        <v>13</v>
      </c>
      <c r="AM279" t="s">
        <v>13</v>
      </c>
      <c r="AN279" t="s">
        <v>13</v>
      </c>
      <c r="AO279" t="s">
        <v>13</v>
      </c>
      <c r="AQ279">
        <v>1</v>
      </c>
      <c r="AS279" s="14">
        <v>87</v>
      </c>
      <c r="AT279" s="10">
        <f t="shared" si="40"/>
        <v>40.178295171462494</v>
      </c>
      <c r="AU279" s="11">
        <f t="shared" si="41"/>
        <v>5093.0420448320001</v>
      </c>
      <c r="AW279" s="6">
        <f t="shared" si="42"/>
        <v>57.288259143875003</v>
      </c>
      <c r="AX279" s="7">
        <f t="shared" si="43"/>
        <v>4670.6932419320001</v>
      </c>
      <c r="AZ279" s="8">
        <f t="shared" si="44"/>
        <v>47.440088027437504</v>
      </c>
      <c r="BA279" s="9">
        <f t="shared" si="45"/>
        <v>4807.8638530160006</v>
      </c>
      <c r="BC279" s="10">
        <f t="shared" si="46"/>
        <v>40.178295171462494</v>
      </c>
      <c r="BD279" s="11">
        <f t="shared" si="47"/>
        <v>5093.0420448320001</v>
      </c>
      <c r="BF279" s="16">
        <f t="shared" si="48"/>
        <v>27.013567999999999</v>
      </c>
      <c r="BG279" s="17">
        <f t="shared" si="49"/>
        <v>1629.0011120000001</v>
      </c>
      <c r="BI279">
        <v>87</v>
      </c>
      <c r="BJ279" t="s">
        <v>526</v>
      </c>
      <c r="BK279" s="2">
        <v>44743.354155092595</v>
      </c>
      <c r="BL279" t="s">
        <v>527</v>
      </c>
      <c r="BM279" t="s">
        <v>12</v>
      </c>
      <c r="BN279">
        <v>0</v>
      </c>
      <c r="BO279">
        <v>2.722</v>
      </c>
      <c r="BP279" s="3">
        <v>4846506</v>
      </c>
      <c r="BQ279">
        <v>955.66099999999994</v>
      </c>
      <c r="BR279" t="s">
        <v>13</v>
      </c>
      <c r="BS279" t="s">
        <v>13</v>
      </c>
      <c r="BT279" t="s">
        <v>13</v>
      </c>
      <c r="BU279" t="s">
        <v>13</v>
      </c>
    </row>
    <row r="280" spans="1:73" x14ac:dyDescent="0.3">
      <c r="A280">
        <v>88</v>
      </c>
      <c r="B280" t="s">
        <v>528</v>
      </c>
      <c r="C280" s="2">
        <v>44743.375428240739</v>
      </c>
      <c r="D280" t="s">
        <v>529</v>
      </c>
      <c r="E280" t="s">
        <v>12</v>
      </c>
      <c r="F280">
        <v>0</v>
      </c>
      <c r="G280">
        <v>6.0209999999999999</v>
      </c>
      <c r="H280" s="3">
        <v>20299</v>
      </c>
      <c r="I280">
        <v>3.5999999999999997E-2</v>
      </c>
      <c r="J280" t="s">
        <v>13</v>
      </c>
      <c r="K280" t="s">
        <v>13</v>
      </c>
      <c r="L280" t="s">
        <v>13</v>
      </c>
      <c r="M280" t="s">
        <v>13</v>
      </c>
      <c r="O280">
        <v>88</v>
      </c>
      <c r="P280" t="s">
        <v>528</v>
      </c>
      <c r="Q280" s="2">
        <v>44743.375428240739</v>
      </c>
      <c r="R280" t="s">
        <v>529</v>
      </c>
      <c r="S280" t="s">
        <v>12</v>
      </c>
      <c r="T280">
        <v>0</v>
      </c>
      <c r="U280" t="s">
        <v>13</v>
      </c>
      <c r="V280" t="s">
        <v>13</v>
      </c>
      <c r="W280" t="s">
        <v>13</v>
      </c>
      <c r="X280" t="s">
        <v>13</v>
      </c>
      <c r="Y280" t="s">
        <v>13</v>
      </c>
      <c r="Z280" t="s">
        <v>13</v>
      </c>
      <c r="AA280" t="s">
        <v>13</v>
      </c>
      <c r="AC280">
        <v>88</v>
      </c>
      <c r="AD280" t="s">
        <v>528</v>
      </c>
      <c r="AE280" s="2">
        <v>44743.375428240739</v>
      </c>
      <c r="AF280" t="s">
        <v>529</v>
      </c>
      <c r="AG280" t="s">
        <v>12</v>
      </c>
      <c r="AH280">
        <v>0</v>
      </c>
      <c r="AI280">
        <v>12.159000000000001</v>
      </c>
      <c r="AJ280" s="3">
        <v>15501</v>
      </c>
      <c r="AK280">
        <v>3.2120000000000002</v>
      </c>
      <c r="AL280" t="s">
        <v>13</v>
      </c>
      <c r="AM280" t="s">
        <v>13</v>
      </c>
      <c r="AN280" t="s">
        <v>13</v>
      </c>
      <c r="AO280" t="s">
        <v>13</v>
      </c>
      <c r="AQ280">
        <v>1</v>
      </c>
      <c r="AS280" s="14">
        <v>88</v>
      </c>
      <c r="AT280" s="10">
        <f t="shared" si="40"/>
        <v>45.158865541243458</v>
      </c>
      <c r="AU280" s="11">
        <f t="shared" si="41"/>
        <v>3094.2247288544804</v>
      </c>
      <c r="AW280" s="6">
        <f t="shared" si="42"/>
        <v>63.893044278903801</v>
      </c>
      <c r="AX280" s="7">
        <f t="shared" si="43"/>
        <v>2893.6329615672303</v>
      </c>
      <c r="AZ280" s="8">
        <f t="shared" si="44"/>
        <v>53.026948227419112</v>
      </c>
      <c r="BA280" s="9">
        <f t="shared" si="45"/>
        <v>2956.0262309237401</v>
      </c>
      <c r="BC280" s="10">
        <f t="shared" si="46"/>
        <v>45.158865541243458</v>
      </c>
      <c r="BD280" s="11">
        <f t="shared" si="47"/>
        <v>3094.2247288544804</v>
      </c>
      <c r="BF280" s="16">
        <f t="shared" si="48"/>
        <v>31.302996195199999</v>
      </c>
      <c r="BG280" s="17">
        <f t="shared" si="49"/>
        <v>1251.92451628</v>
      </c>
      <c r="BI280">
        <v>88</v>
      </c>
      <c r="BJ280" t="s">
        <v>528</v>
      </c>
      <c r="BK280" s="2">
        <v>44743.375428240739</v>
      </c>
      <c r="BL280" t="s">
        <v>529</v>
      </c>
      <c r="BM280" t="s">
        <v>12</v>
      </c>
      <c r="BN280">
        <v>0</v>
      </c>
      <c r="BO280">
        <v>2.7229999999999999</v>
      </c>
      <c r="BP280" s="3">
        <v>4883997</v>
      </c>
      <c r="BQ280">
        <v>956.06299999999999</v>
      </c>
      <c r="BR280" t="s">
        <v>13</v>
      </c>
      <c r="BS280" t="s">
        <v>13</v>
      </c>
      <c r="BT280" t="s">
        <v>13</v>
      </c>
      <c r="BU280" t="s">
        <v>13</v>
      </c>
    </row>
    <row r="281" spans="1:73" x14ac:dyDescent="0.3">
      <c r="A281">
        <v>89</v>
      </c>
      <c r="B281" t="s">
        <v>530</v>
      </c>
      <c r="C281" s="2">
        <v>44743.396701388891</v>
      </c>
      <c r="D281" t="s">
        <v>531</v>
      </c>
      <c r="E281" t="s">
        <v>12</v>
      </c>
      <c r="F281">
        <v>0</v>
      </c>
      <c r="G281">
        <v>6.0590000000000002</v>
      </c>
      <c r="H281" s="3">
        <v>1811</v>
      </c>
      <c r="I281">
        <v>-1E-3</v>
      </c>
      <c r="J281" t="s">
        <v>13</v>
      </c>
      <c r="K281" t="s">
        <v>13</v>
      </c>
      <c r="L281" t="s">
        <v>13</v>
      </c>
      <c r="M281" t="s">
        <v>13</v>
      </c>
      <c r="O281">
        <v>89</v>
      </c>
      <c r="P281" t="s">
        <v>530</v>
      </c>
      <c r="Q281" s="2">
        <v>44743.396701388891</v>
      </c>
      <c r="R281" t="s">
        <v>531</v>
      </c>
      <c r="S281" t="s">
        <v>12</v>
      </c>
      <c r="T281">
        <v>0</v>
      </c>
      <c r="U281" t="s">
        <v>13</v>
      </c>
      <c r="V281" t="s">
        <v>13</v>
      </c>
      <c r="W281" t="s">
        <v>13</v>
      </c>
      <c r="X281" t="s">
        <v>13</v>
      </c>
      <c r="Y281" t="s">
        <v>13</v>
      </c>
      <c r="Z281" t="s">
        <v>13</v>
      </c>
      <c r="AA281" t="s">
        <v>13</v>
      </c>
      <c r="AC281">
        <v>89</v>
      </c>
      <c r="AD281" t="s">
        <v>530</v>
      </c>
      <c r="AE281" s="2">
        <v>44743.396701388891</v>
      </c>
      <c r="AF281" t="s">
        <v>531</v>
      </c>
      <c r="AG281" t="s">
        <v>12</v>
      </c>
      <c r="AH281">
        <v>0</v>
      </c>
      <c r="AI281">
        <v>12.151</v>
      </c>
      <c r="AJ281" s="3">
        <v>20863</v>
      </c>
      <c r="AK281">
        <v>4.3440000000000003</v>
      </c>
      <c r="AL281" t="s">
        <v>13</v>
      </c>
      <c r="AM281" t="s">
        <v>13</v>
      </c>
      <c r="AN281" t="s">
        <v>13</v>
      </c>
      <c r="AO281" t="s">
        <v>13</v>
      </c>
      <c r="AQ281">
        <v>1</v>
      </c>
      <c r="AS281" s="14">
        <v>89</v>
      </c>
      <c r="AT281" s="10">
        <f t="shared" si="40"/>
        <v>0.18354736129999982</v>
      </c>
      <c r="AU281" s="11">
        <f t="shared" si="41"/>
        <v>4197.5741430951202</v>
      </c>
      <c r="AW281" s="6">
        <f t="shared" si="42"/>
        <v>0.59744907124999891</v>
      </c>
      <c r="AX281" s="7">
        <f t="shared" si="43"/>
        <v>3875.5086304498705</v>
      </c>
      <c r="AZ281" s="8">
        <f t="shared" si="44"/>
        <v>1.8393168050000241E-2</v>
      </c>
      <c r="BA281" s="9">
        <f t="shared" si="45"/>
        <v>3978.07019485606</v>
      </c>
      <c r="BC281" s="10">
        <f t="shared" si="46"/>
        <v>0.18354736129999982</v>
      </c>
      <c r="BD281" s="11">
        <f t="shared" si="47"/>
        <v>4197.5741430951202</v>
      </c>
      <c r="BF281" s="16">
        <f t="shared" si="48"/>
        <v>-1.4350365407999996</v>
      </c>
      <c r="BG281" s="17">
        <f t="shared" si="49"/>
        <v>1500.14179132</v>
      </c>
      <c r="BI281">
        <v>89</v>
      </c>
      <c r="BJ281" t="s">
        <v>530</v>
      </c>
      <c r="BK281" s="2">
        <v>44743.396701388891</v>
      </c>
      <c r="BL281" t="s">
        <v>531</v>
      </c>
      <c r="BM281" t="s">
        <v>12</v>
      </c>
      <c r="BN281">
        <v>0</v>
      </c>
      <c r="BO281">
        <v>2.7240000000000002</v>
      </c>
      <c r="BP281" s="3">
        <v>4859943</v>
      </c>
      <c r="BQ281">
        <v>955.80700000000002</v>
      </c>
      <c r="BR281" t="s">
        <v>13</v>
      </c>
      <c r="BS281" t="s">
        <v>13</v>
      </c>
      <c r="BT281" t="s">
        <v>13</v>
      </c>
      <c r="BU281" t="s">
        <v>13</v>
      </c>
    </row>
    <row r="282" spans="1:73" x14ac:dyDescent="0.3">
      <c r="A282">
        <v>90</v>
      </c>
      <c r="B282" t="s">
        <v>532</v>
      </c>
      <c r="C282" s="2">
        <v>44743.417986111112</v>
      </c>
      <c r="D282" t="s">
        <v>533</v>
      </c>
      <c r="E282" t="s">
        <v>12</v>
      </c>
      <c r="F282">
        <v>0</v>
      </c>
      <c r="G282">
        <v>6.0220000000000002</v>
      </c>
      <c r="H282" s="3">
        <v>12966</v>
      </c>
      <c r="I282">
        <v>2.1000000000000001E-2</v>
      </c>
      <c r="J282" t="s">
        <v>13</v>
      </c>
      <c r="K282" t="s">
        <v>13</v>
      </c>
      <c r="L282" t="s">
        <v>13</v>
      </c>
      <c r="M282" t="s">
        <v>13</v>
      </c>
      <c r="O282">
        <v>90</v>
      </c>
      <c r="P282" t="s">
        <v>532</v>
      </c>
      <c r="Q282" s="2">
        <v>44743.417986111112</v>
      </c>
      <c r="R282" t="s">
        <v>533</v>
      </c>
      <c r="S282" t="s">
        <v>12</v>
      </c>
      <c r="T282">
        <v>0</v>
      </c>
      <c r="U282" t="s">
        <v>13</v>
      </c>
      <c r="V282" t="s">
        <v>13</v>
      </c>
      <c r="W282" t="s">
        <v>13</v>
      </c>
      <c r="X282" t="s">
        <v>13</v>
      </c>
      <c r="Y282" t="s">
        <v>13</v>
      </c>
      <c r="Z282" t="s">
        <v>13</v>
      </c>
      <c r="AA282" t="s">
        <v>13</v>
      </c>
      <c r="AC282">
        <v>90</v>
      </c>
      <c r="AD282" t="s">
        <v>532</v>
      </c>
      <c r="AE282" s="2">
        <v>44743.417986111112</v>
      </c>
      <c r="AF282" t="s">
        <v>533</v>
      </c>
      <c r="AG282" t="s">
        <v>12</v>
      </c>
      <c r="AH282">
        <v>0</v>
      </c>
      <c r="AI282">
        <v>12.161</v>
      </c>
      <c r="AJ282" s="3">
        <v>16911</v>
      </c>
      <c r="AK282">
        <v>3.51</v>
      </c>
      <c r="AL282" t="s">
        <v>13</v>
      </c>
      <c r="AM282" t="s">
        <v>13</v>
      </c>
      <c r="AN282" t="s">
        <v>13</v>
      </c>
      <c r="AO282" t="s">
        <v>13</v>
      </c>
      <c r="AQ282">
        <v>1</v>
      </c>
      <c r="AS282" s="14">
        <v>90</v>
      </c>
      <c r="AT282" s="10">
        <f t="shared" si="40"/>
        <v>27.960627844255757</v>
      </c>
      <c r="AU282" s="11">
        <f t="shared" si="41"/>
        <v>3384.5054413760799</v>
      </c>
      <c r="AW282" s="6">
        <f t="shared" si="42"/>
        <v>34.274519564999991</v>
      </c>
      <c r="AX282" s="7">
        <f t="shared" si="43"/>
        <v>3152.1783148188301</v>
      </c>
      <c r="AZ282" s="8">
        <f t="shared" si="44"/>
        <v>33.733984635839604</v>
      </c>
      <c r="BA282" s="9">
        <f t="shared" si="45"/>
        <v>3224.8751339645401</v>
      </c>
      <c r="BC282" s="10">
        <f t="shared" si="46"/>
        <v>27.960627844255757</v>
      </c>
      <c r="BD282" s="11">
        <f t="shared" si="47"/>
        <v>3384.5054413760799</v>
      </c>
      <c r="BF282" s="16">
        <f t="shared" si="48"/>
        <v>17.074570971199996</v>
      </c>
      <c r="BG282" s="17">
        <f t="shared" si="49"/>
        <v>1326.7805138799999</v>
      </c>
      <c r="BI282">
        <v>90</v>
      </c>
      <c r="BJ282" t="s">
        <v>532</v>
      </c>
      <c r="BK282" s="2">
        <v>44743.417986111112</v>
      </c>
      <c r="BL282" t="s">
        <v>533</v>
      </c>
      <c r="BM282" t="s">
        <v>12</v>
      </c>
      <c r="BN282">
        <v>0</v>
      </c>
      <c r="BO282">
        <v>2.72</v>
      </c>
      <c r="BP282" s="3">
        <v>4905620</v>
      </c>
      <c r="BQ282">
        <v>956.28399999999999</v>
      </c>
      <c r="BR282" t="s">
        <v>13</v>
      </c>
      <c r="BS282" t="s">
        <v>13</v>
      </c>
      <c r="BT282" t="s">
        <v>13</v>
      </c>
      <c r="BU282" t="s">
        <v>13</v>
      </c>
    </row>
    <row r="283" spans="1:73" x14ac:dyDescent="0.3">
      <c r="A283">
        <v>91</v>
      </c>
      <c r="B283" t="s">
        <v>534</v>
      </c>
      <c r="C283" s="2">
        <v>44743.439247685186</v>
      </c>
      <c r="D283" t="s">
        <v>535</v>
      </c>
      <c r="E283" t="s">
        <v>12</v>
      </c>
      <c r="F283">
        <v>0</v>
      </c>
      <c r="G283">
        <v>6.0419999999999998</v>
      </c>
      <c r="H283" s="3">
        <v>2035</v>
      </c>
      <c r="I283">
        <v>-1E-3</v>
      </c>
      <c r="J283" t="s">
        <v>13</v>
      </c>
      <c r="K283" t="s">
        <v>13</v>
      </c>
      <c r="L283" t="s">
        <v>13</v>
      </c>
      <c r="M283" t="s">
        <v>13</v>
      </c>
      <c r="O283">
        <v>91</v>
      </c>
      <c r="P283" t="s">
        <v>534</v>
      </c>
      <c r="Q283" s="2">
        <v>44743.439247685186</v>
      </c>
      <c r="R283" t="s">
        <v>535</v>
      </c>
      <c r="S283" t="s">
        <v>12</v>
      </c>
      <c r="T283">
        <v>0</v>
      </c>
      <c r="U283" t="s">
        <v>13</v>
      </c>
      <c r="V283" t="s">
        <v>13</v>
      </c>
      <c r="W283" t="s">
        <v>13</v>
      </c>
      <c r="X283" t="s">
        <v>13</v>
      </c>
      <c r="Y283" t="s">
        <v>13</v>
      </c>
      <c r="Z283" t="s">
        <v>13</v>
      </c>
      <c r="AA283" t="s">
        <v>13</v>
      </c>
      <c r="AC283">
        <v>91</v>
      </c>
      <c r="AD283" t="s">
        <v>534</v>
      </c>
      <c r="AE283" s="2">
        <v>44743.439247685186</v>
      </c>
      <c r="AF283" t="s">
        <v>535</v>
      </c>
      <c r="AG283" t="s">
        <v>12</v>
      </c>
      <c r="AH283">
        <v>0</v>
      </c>
      <c r="AI283">
        <v>12.148999999999999</v>
      </c>
      <c r="AJ283" s="3">
        <v>31480</v>
      </c>
      <c r="AK283">
        <v>6.577</v>
      </c>
      <c r="AL283" t="s">
        <v>13</v>
      </c>
      <c r="AM283" t="s">
        <v>13</v>
      </c>
      <c r="AN283" t="s">
        <v>13</v>
      </c>
      <c r="AO283" t="s">
        <v>13</v>
      </c>
      <c r="AQ283">
        <v>1</v>
      </c>
      <c r="AS283" s="14">
        <v>91</v>
      </c>
      <c r="AT283" s="10">
        <f t="shared" si="40"/>
        <v>0.49574149250000032</v>
      </c>
      <c r="AU283" s="11">
        <f t="shared" si="41"/>
        <v>6377.9259249920005</v>
      </c>
      <c r="AW283" s="6">
        <f t="shared" si="42"/>
        <v>1.2216760312499995</v>
      </c>
      <c r="AX283" s="7">
        <f t="shared" si="43"/>
        <v>5809.0175325920009</v>
      </c>
      <c r="AZ283" s="8">
        <f t="shared" si="44"/>
        <v>0.82482101125000007</v>
      </c>
      <c r="BA283" s="9">
        <f t="shared" si="45"/>
        <v>5999.0044960960004</v>
      </c>
      <c r="BC283" s="10">
        <f t="shared" si="46"/>
        <v>0.49574149250000032</v>
      </c>
      <c r="BD283" s="11">
        <f t="shared" si="47"/>
        <v>6377.9259249920005</v>
      </c>
      <c r="BF283" s="16">
        <f t="shared" si="48"/>
        <v>-1.10056888</v>
      </c>
      <c r="BG283" s="17">
        <f t="shared" si="49"/>
        <v>1699.8267519999999</v>
      </c>
      <c r="BI283">
        <v>91</v>
      </c>
      <c r="BJ283" t="s">
        <v>534</v>
      </c>
      <c r="BK283" s="2">
        <v>44743.439247685186</v>
      </c>
      <c r="BL283" t="s">
        <v>535</v>
      </c>
      <c r="BM283" t="s">
        <v>12</v>
      </c>
      <c r="BN283">
        <v>0</v>
      </c>
      <c r="BO283">
        <v>2.72</v>
      </c>
      <c r="BP283" s="3">
        <v>4899224</v>
      </c>
      <c r="BQ283">
        <v>956.21900000000005</v>
      </c>
      <c r="BR283" t="s">
        <v>13</v>
      </c>
      <c r="BS283" t="s">
        <v>13</v>
      </c>
      <c r="BT283" t="s">
        <v>13</v>
      </c>
      <c r="BU283" t="s">
        <v>13</v>
      </c>
    </row>
    <row r="284" spans="1:73" x14ac:dyDescent="0.3">
      <c r="A284">
        <v>92</v>
      </c>
      <c r="B284" t="s">
        <v>536</v>
      </c>
      <c r="C284" s="2">
        <v>44743.460486111115</v>
      </c>
      <c r="D284" t="s">
        <v>537</v>
      </c>
      <c r="E284" t="s">
        <v>12</v>
      </c>
      <c r="F284">
        <v>0</v>
      </c>
      <c r="G284">
        <v>6.0350000000000001</v>
      </c>
      <c r="H284" s="3">
        <v>4544</v>
      </c>
      <c r="I284">
        <v>4.0000000000000001E-3</v>
      </c>
      <c r="J284" t="s">
        <v>13</v>
      </c>
      <c r="K284" t="s">
        <v>13</v>
      </c>
      <c r="L284" t="s">
        <v>13</v>
      </c>
      <c r="M284" t="s">
        <v>13</v>
      </c>
      <c r="O284">
        <v>92</v>
      </c>
      <c r="P284" t="s">
        <v>536</v>
      </c>
      <c r="Q284" s="2">
        <v>44743.460486111115</v>
      </c>
      <c r="R284" t="s">
        <v>537</v>
      </c>
      <c r="S284" t="s">
        <v>12</v>
      </c>
      <c r="T284">
        <v>0</v>
      </c>
      <c r="U284" t="s">
        <v>13</v>
      </c>
      <c r="V284" t="s">
        <v>13</v>
      </c>
      <c r="W284" t="s">
        <v>13</v>
      </c>
      <c r="X284" t="s">
        <v>13</v>
      </c>
      <c r="Y284" t="s">
        <v>13</v>
      </c>
      <c r="Z284" t="s">
        <v>13</v>
      </c>
      <c r="AA284" t="s">
        <v>13</v>
      </c>
      <c r="AC284">
        <v>92</v>
      </c>
      <c r="AD284" t="s">
        <v>536</v>
      </c>
      <c r="AE284" s="2">
        <v>44743.460486111115</v>
      </c>
      <c r="AF284" t="s">
        <v>537</v>
      </c>
      <c r="AG284" t="s">
        <v>12</v>
      </c>
      <c r="AH284">
        <v>0</v>
      </c>
      <c r="AI284">
        <v>12.166</v>
      </c>
      <c r="AJ284" s="3">
        <v>16931</v>
      </c>
      <c r="AK284">
        <v>3.5139999999999998</v>
      </c>
      <c r="AL284" t="s">
        <v>13</v>
      </c>
      <c r="AM284" t="s">
        <v>13</v>
      </c>
      <c r="AN284" t="s">
        <v>13</v>
      </c>
      <c r="AO284" t="s">
        <v>13</v>
      </c>
      <c r="AQ284">
        <v>1</v>
      </c>
      <c r="AS284" s="14">
        <v>92</v>
      </c>
      <c r="AT284" s="10">
        <f t="shared" si="40"/>
        <v>4.9889307008000001</v>
      </c>
      <c r="AU284" s="11">
        <f t="shared" si="41"/>
        <v>3388.6221684192801</v>
      </c>
      <c r="AW284" s="6">
        <f t="shared" si="42"/>
        <v>8.359288639999999</v>
      </c>
      <c r="AX284" s="7">
        <f t="shared" si="43"/>
        <v>3155.8438295720298</v>
      </c>
      <c r="AZ284" s="8">
        <f t="shared" si="44"/>
        <v>9.4601641087999973</v>
      </c>
      <c r="BA284" s="9">
        <f t="shared" si="45"/>
        <v>3228.68812854614</v>
      </c>
      <c r="BC284" s="10">
        <f t="shared" si="46"/>
        <v>4.9889307008000001</v>
      </c>
      <c r="BD284" s="11">
        <f t="shared" si="47"/>
        <v>3388.6221684192801</v>
      </c>
      <c r="BF284" s="16">
        <f t="shared" si="48"/>
        <v>2.7499954271999991</v>
      </c>
      <c r="BG284" s="17">
        <f t="shared" si="49"/>
        <v>1327.79310908</v>
      </c>
      <c r="BI284">
        <v>92</v>
      </c>
      <c r="BJ284" t="s">
        <v>536</v>
      </c>
      <c r="BK284" s="2">
        <v>44743.460486111115</v>
      </c>
      <c r="BL284" t="s">
        <v>537</v>
      </c>
      <c r="BM284" t="s">
        <v>12</v>
      </c>
      <c r="BN284">
        <v>0</v>
      </c>
      <c r="BO284">
        <v>2.7229999999999999</v>
      </c>
      <c r="BP284" s="3">
        <v>4869594</v>
      </c>
      <c r="BQ284">
        <v>955.91099999999994</v>
      </c>
      <c r="BR284" t="s">
        <v>13</v>
      </c>
      <c r="BS284" t="s">
        <v>13</v>
      </c>
      <c r="BT284" t="s">
        <v>13</v>
      </c>
      <c r="BU284" t="s">
        <v>13</v>
      </c>
    </row>
    <row r="285" spans="1:73" x14ac:dyDescent="0.3">
      <c r="A285">
        <v>93</v>
      </c>
      <c r="B285" t="s">
        <v>538</v>
      </c>
      <c r="C285" s="2">
        <v>44743.481770833336</v>
      </c>
      <c r="D285" t="s">
        <v>539</v>
      </c>
      <c r="E285" t="s">
        <v>12</v>
      </c>
      <c r="F285">
        <v>0</v>
      </c>
      <c r="G285">
        <v>6.05</v>
      </c>
      <c r="H285" s="3">
        <v>1583</v>
      </c>
      <c r="I285">
        <v>-2E-3</v>
      </c>
      <c r="J285" t="s">
        <v>13</v>
      </c>
      <c r="K285" t="s">
        <v>13</v>
      </c>
      <c r="L285" t="s">
        <v>13</v>
      </c>
      <c r="M285" t="s">
        <v>13</v>
      </c>
      <c r="O285">
        <v>93</v>
      </c>
      <c r="P285" t="s">
        <v>538</v>
      </c>
      <c r="Q285" s="2">
        <v>44743.481770833336</v>
      </c>
      <c r="R285" t="s">
        <v>539</v>
      </c>
      <c r="S285" t="s">
        <v>12</v>
      </c>
      <c r="T285">
        <v>0</v>
      </c>
      <c r="U285" t="s">
        <v>13</v>
      </c>
      <c r="V285" t="s">
        <v>13</v>
      </c>
      <c r="W285" t="s">
        <v>13</v>
      </c>
      <c r="X285" t="s">
        <v>13</v>
      </c>
      <c r="Y285" t="s">
        <v>13</v>
      </c>
      <c r="Z285" t="s">
        <v>13</v>
      </c>
      <c r="AA285" t="s">
        <v>13</v>
      </c>
      <c r="AC285">
        <v>93</v>
      </c>
      <c r="AD285" t="s">
        <v>538</v>
      </c>
      <c r="AE285" s="2">
        <v>44743.481770833336</v>
      </c>
      <c r="AF285" t="s">
        <v>539</v>
      </c>
      <c r="AG285" t="s">
        <v>12</v>
      </c>
      <c r="AH285">
        <v>0</v>
      </c>
      <c r="AI285">
        <v>12.113</v>
      </c>
      <c r="AJ285" s="3">
        <v>64729</v>
      </c>
      <c r="AK285">
        <v>13.492000000000001</v>
      </c>
      <c r="AL285" t="s">
        <v>13</v>
      </c>
      <c r="AM285" t="s">
        <v>13</v>
      </c>
      <c r="AN285" t="s">
        <v>13</v>
      </c>
      <c r="AO285" t="s">
        <v>13</v>
      </c>
      <c r="AQ285">
        <v>1</v>
      </c>
      <c r="AS285" s="14">
        <v>93</v>
      </c>
      <c r="AT285" s="10">
        <f t="shared" si="40"/>
        <v>-0.11924762830000013</v>
      </c>
      <c r="AU285" s="11">
        <f t="shared" si="41"/>
        <v>13168.859495385679</v>
      </c>
      <c r="AW285" s="6">
        <f t="shared" si="42"/>
        <v>-3.5734858750000598E-2</v>
      </c>
      <c r="AX285" s="7">
        <f t="shared" si="43"/>
        <v>11772.59012720843</v>
      </c>
      <c r="AZ285" s="8">
        <f t="shared" si="44"/>
        <v>-0.80840726754999981</v>
      </c>
      <c r="BA285" s="9">
        <f t="shared" si="45"/>
        <v>12304.199945649341</v>
      </c>
      <c r="BC285" s="10">
        <f t="shared" si="46"/>
        <v>-0.11924762830000013</v>
      </c>
      <c r="BD285" s="11">
        <f t="shared" si="47"/>
        <v>13168.859495385679</v>
      </c>
      <c r="BF285" s="16">
        <f t="shared" si="48"/>
        <v>-1.7739103871999999</v>
      </c>
      <c r="BG285" s="17">
        <f t="shared" si="49"/>
        <v>-183.44581651999999</v>
      </c>
      <c r="BI285">
        <v>93</v>
      </c>
      <c r="BJ285" t="s">
        <v>538</v>
      </c>
      <c r="BK285" s="2">
        <v>44743.481770833336</v>
      </c>
      <c r="BL285" t="s">
        <v>539</v>
      </c>
      <c r="BM285" t="s">
        <v>12</v>
      </c>
      <c r="BN285">
        <v>0</v>
      </c>
      <c r="BO285">
        <v>2.7250000000000001</v>
      </c>
      <c r="BP285" s="3">
        <v>4838547</v>
      </c>
      <c r="BQ285">
        <v>955.572</v>
      </c>
      <c r="BR285" t="s">
        <v>13</v>
      </c>
      <c r="BS285" t="s">
        <v>13</v>
      </c>
      <c r="BT285" t="s">
        <v>13</v>
      </c>
      <c r="BU285" t="s">
        <v>13</v>
      </c>
    </row>
    <row r="286" spans="1:73" x14ac:dyDescent="0.3">
      <c r="A286">
        <v>94</v>
      </c>
      <c r="B286" t="s">
        <v>540</v>
      </c>
      <c r="C286" s="2">
        <v>44743.503055555557</v>
      </c>
      <c r="D286" t="s">
        <v>541</v>
      </c>
      <c r="E286" t="s">
        <v>12</v>
      </c>
      <c r="F286">
        <v>0</v>
      </c>
      <c r="G286">
        <v>6.0209999999999999</v>
      </c>
      <c r="H286" s="3">
        <v>14468</v>
      </c>
      <c r="I286">
        <v>2.4E-2</v>
      </c>
      <c r="J286" t="s">
        <v>13</v>
      </c>
      <c r="K286" t="s">
        <v>13</v>
      </c>
      <c r="L286" t="s">
        <v>13</v>
      </c>
      <c r="M286" t="s">
        <v>13</v>
      </c>
      <c r="O286">
        <v>94</v>
      </c>
      <c r="P286" t="s">
        <v>540</v>
      </c>
      <c r="Q286" s="2">
        <v>44743.503055555557</v>
      </c>
      <c r="R286" t="s">
        <v>541</v>
      </c>
      <c r="S286" t="s">
        <v>12</v>
      </c>
      <c r="T286">
        <v>0</v>
      </c>
      <c r="U286" t="s">
        <v>13</v>
      </c>
      <c r="V286" t="s">
        <v>13</v>
      </c>
      <c r="W286" t="s">
        <v>13</v>
      </c>
      <c r="X286" t="s">
        <v>13</v>
      </c>
      <c r="Y286" t="s">
        <v>13</v>
      </c>
      <c r="Z286" t="s">
        <v>13</v>
      </c>
      <c r="AA286" t="s">
        <v>13</v>
      </c>
      <c r="AC286">
        <v>94</v>
      </c>
      <c r="AD286" t="s">
        <v>540</v>
      </c>
      <c r="AE286" s="2">
        <v>44743.503055555557</v>
      </c>
      <c r="AF286" t="s">
        <v>541</v>
      </c>
      <c r="AG286" t="s">
        <v>12</v>
      </c>
      <c r="AH286">
        <v>0</v>
      </c>
      <c r="AI286">
        <v>12.146000000000001</v>
      </c>
      <c r="AJ286" s="3">
        <v>31126</v>
      </c>
      <c r="AK286">
        <v>6.5019999999999998</v>
      </c>
      <c r="AL286" t="s">
        <v>13</v>
      </c>
      <c r="AM286" t="s">
        <v>13</v>
      </c>
      <c r="AN286" t="s">
        <v>13</v>
      </c>
      <c r="AO286" t="s">
        <v>13</v>
      </c>
      <c r="AQ286">
        <v>1</v>
      </c>
      <c r="AS286" s="14">
        <v>94</v>
      </c>
      <c r="AT286" s="10">
        <f t="shared" si="40"/>
        <v>31.484005123647037</v>
      </c>
      <c r="AU286" s="11">
        <f t="shared" si="41"/>
        <v>6305.3197126044806</v>
      </c>
      <c r="AW286" s="6">
        <f t="shared" si="42"/>
        <v>39.213054259999993</v>
      </c>
      <c r="AX286" s="7">
        <f t="shared" si="43"/>
        <v>5744.7770742234798</v>
      </c>
      <c r="AZ286" s="8">
        <f t="shared" si="44"/>
        <v>37.686772846398405</v>
      </c>
      <c r="BA286" s="9">
        <f t="shared" si="45"/>
        <v>5931.6800587362404</v>
      </c>
      <c r="BC286" s="10">
        <f t="shared" si="46"/>
        <v>31.484005123647037</v>
      </c>
      <c r="BD286" s="11">
        <f t="shared" si="47"/>
        <v>6305.3197126044806</v>
      </c>
      <c r="BF286" s="16">
        <f t="shared" si="48"/>
        <v>19.855819564799997</v>
      </c>
      <c r="BG286" s="17">
        <f t="shared" si="49"/>
        <v>1699.41764128</v>
      </c>
      <c r="BI286">
        <v>94</v>
      </c>
      <c r="BJ286" t="s">
        <v>540</v>
      </c>
      <c r="BK286" s="2">
        <v>44743.503055555557</v>
      </c>
      <c r="BL286" t="s">
        <v>541</v>
      </c>
      <c r="BM286" t="s">
        <v>12</v>
      </c>
      <c r="BN286">
        <v>0</v>
      </c>
      <c r="BO286">
        <v>2.722</v>
      </c>
      <c r="BP286" s="3">
        <v>4851147</v>
      </c>
      <c r="BQ286">
        <v>955.71199999999999</v>
      </c>
      <c r="BR286" t="s">
        <v>13</v>
      </c>
      <c r="BS286" t="s">
        <v>13</v>
      </c>
      <c r="BT286" t="s">
        <v>13</v>
      </c>
      <c r="BU286" t="s">
        <v>13</v>
      </c>
    </row>
    <row r="287" spans="1:73" x14ac:dyDescent="0.3">
      <c r="A287">
        <v>95</v>
      </c>
      <c r="B287" t="s">
        <v>542</v>
      </c>
      <c r="C287" s="2">
        <v>44743.524328703701</v>
      </c>
      <c r="D287" t="s">
        <v>543</v>
      </c>
      <c r="E287" t="s">
        <v>12</v>
      </c>
      <c r="F287">
        <v>0</v>
      </c>
      <c r="G287">
        <v>6.0170000000000003</v>
      </c>
      <c r="H287" s="3">
        <v>31010</v>
      </c>
      <c r="I287">
        <v>5.8000000000000003E-2</v>
      </c>
      <c r="J287" t="s">
        <v>13</v>
      </c>
      <c r="K287" t="s">
        <v>13</v>
      </c>
      <c r="L287" t="s">
        <v>13</v>
      </c>
      <c r="M287" t="s">
        <v>13</v>
      </c>
      <c r="O287">
        <v>95</v>
      </c>
      <c r="P287" t="s">
        <v>542</v>
      </c>
      <c r="Q287" s="2">
        <v>44743.524328703701</v>
      </c>
      <c r="R287" t="s">
        <v>543</v>
      </c>
      <c r="S287" t="s">
        <v>12</v>
      </c>
      <c r="T287">
        <v>0</v>
      </c>
      <c r="U287" t="s">
        <v>13</v>
      </c>
      <c r="V287" s="3" t="s">
        <v>13</v>
      </c>
      <c r="W287" t="s">
        <v>13</v>
      </c>
      <c r="X287" t="s">
        <v>13</v>
      </c>
      <c r="Y287" t="s">
        <v>13</v>
      </c>
      <c r="Z287" t="s">
        <v>13</v>
      </c>
      <c r="AA287" t="s">
        <v>13</v>
      </c>
      <c r="AC287">
        <v>95</v>
      </c>
      <c r="AD287" t="s">
        <v>542</v>
      </c>
      <c r="AE287" s="2">
        <v>44743.524328703701</v>
      </c>
      <c r="AF287" t="s">
        <v>543</v>
      </c>
      <c r="AG287" t="s">
        <v>12</v>
      </c>
      <c r="AH287">
        <v>0</v>
      </c>
      <c r="AI287">
        <v>12.099</v>
      </c>
      <c r="AJ287" s="3">
        <v>81620</v>
      </c>
      <c r="AK287">
        <v>16.962</v>
      </c>
      <c r="AL287" t="s">
        <v>13</v>
      </c>
      <c r="AM287" t="s">
        <v>13</v>
      </c>
      <c r="AN287" t="s">
        <v>13</v>
      </c>
      <c r="AO287" t="s">
        <v>13</v>
      </c>
      <c r="AQ287">
        <v>1</v>
      </c>
      <c r="AS287" s="14">
        <v>95</v>
      </c>
      <c r="AT287" s="10">
        <f t="shared" si="40"/>
        <v>70.26403111714599</v>
      </c>
      <c r="AU287" s="11">
        <f t="shared" si="41"/>
        <v>16597.144241311998</v>
      </c>
      <c r="AW287" s="6">
        <f t="shared" si="42"/>
        <v>97.087735674380014</v>
      </c>
      <c r="AX287" s="7">
        <f t="shared" si="43"/>
        <v>14749.015282412</v>
      </c>
      <c r="AZ287" s="8">
        <f t="shared" si="44"/>
        <v>81.183990129910001</v>
      </c>
      <c r="BA287" s="9">
        <f t="shared" si="45"/>
        <v>15493.564735256001</v>
      </c>
      <c r="BC287" s="10">
        <f t="shared" si="46"/>
        <v>70.26403111714599</v>
      </c>
      <c r="BD287" s="11">
        <f t="shared" si="47"/>
        <v>16597.144241311998</v>
      </c>
      <c r="BF287" s="16">
        <f t="shared" si="48"/>
        <v>55.023542519999999</v>
      </c>
      <c r="BG287" s="17">
        <f t="shared" si="49"/>
        <v>-2596.8704079999993</v>
      </c>
      <c r="BI287">
        <v>95</v>
      </c>
      <c r="BJ287" t="s">
        <v>542</v>
      </c>
      <c r="BK287" s="2">
        <v>44743.524328703701</v>
      </c>
      <c r="BL287" t="s">
        <v>543</v>
      </c>
      <c r="BM287" t="s">
        <v>12</v>
      </c>
      <c r="BN287">
        <v>0</v>
      </c>
      <c r="BO287">
        <v>2.72</v>
      </c>
      <c r="BP287" s="3">
        <v>4892953</v>
      </c>
      <c r="BQ287">
        <v>956.15499999999997</v>
      </c>
      <c r="BR287" t="s">
        <v>13</v>
      </c>
      <c r="BS287" t="s">
        <v>13</v>
      </c>
      <c r="BT287" t="s">
        <v>13</v>
      </c>
      <c r="BU287" t="s">
        <v>13</v>
      </c>
    </row>
    <row r="288" spans="1:73" x14ac:dyDescent="0.3">
      <c r="A288">
        <v>96</v>
      </c>
      <c r="B288" t="s">
        <v>544</v>
      </c>
      <c r="C288" s="2">
        <v>44743.545636574076</v>
      </c>
      <c r="D288" t="s">
        <v>545</v>
      </c>
      <c r="E288" t="s">
        <v>12</v>
      </c>
      <c r="F288">
        <v>0</v>
      </c>
      <c r="G288">
        <v>6.0209999999999999</v>
      </c>
      <c r="H288" s="3">
        <v>19210</v>
      </c>
      <c r="I288">
        <v>3.4000000000000002E-2</v>
      </c>
      <c r="J288" t="s">
        <v>13</v>
      </c>
      <c r="K288" t="s">
        <v>13</v>
      </c>
      <c r="L288" t="s">
        <v>13</v>
      </c>
      <c r="M288" t="s">
        <v>13</v>
      </c>
      <c r="O288">
        <v>96</v>
      </c>
      <c r="P288" t="s">
        <v>544</v>
      </c>
      <c r="Q288" s="2">
        <v>44743.545636574076</v>
      </c>
      <c r="R288" t="s">
        <v>545</v>
      </c>
      <c r="S288" t="s">
        <v>12</v>
      </c>
      <c r="T288">
        <v>0</v>
      </c>
      <c r="U288" t="s">
        <v>13</v>
      </c>
      <c r="V288" t="s">
        <v>13</v>
      </c>
      <c r="W288" t="s">
        <v>13</v>
      </c>
      <c r="X288" t="s">
        <v>13</v>
      </c>
      <c r="Y288" t="s">
        <v>13</v>
      </c>
      <c r="Z288" t="s">
        <v>13</v>
      </c>
      <c r="AA288" t="s">
        <v>13</v>
      </c>
      <c r="AC288">
        <v>96</v>
      </c>
      <c r="AD288" t="s">
        <v>544</v>
      </c>
      <c r="AE288" s="2">
        <v>44743.545636574076</v>
      </c>
      <c r="AF288" t="s">
        <v>545</v>
      </c>
      <c r="AG288" t="s">
        <v>12</v>
      </c>
      <c r="AH288">
        <v>0</v>
      </c>
      <c r="AI288">
        <v>12.156000000000001</v>
      </c>
      <c r="AJ288" s="3">
        <v>17050</v>
      </c>
      <c r="AK288">
        <v>3.5390000000000001</v>
      </c>
      <c r="AL288" t="s">
        <v>13</v>
      </c>
      <c r="AM288" t="s">
        <v>13</v>
      </c>
      <c r="AN288" t="s">
        <v>13</v>
      </c>
      <c r="AO288" t="s">
        <v>13</v>
      </c>
      <c r="AQ288">
        <v>1</v>
      </c>
      <c r="AS288" s="14">
        <v>96</v>
      </c>
      <c r="AT288" s="10">
        <f t="shared" si="40"/>
        <v>42.605358798985996</v>
      </c>
      <c r="AU288" s="11">
        <f t="shared" si="41"/>
        <v>3413.1162722000004</v>
      </c>
      <c r="AW288" s="6">
        <f t="shared" si="42"/>
        <v>60.507612529580001</v>
      </c>
      <c r="AX288" s="7">
        <f t="shared" si="43"/>
        <v>3177.652604075</v>
      </c>
      <c r="AZ288" s="8">
        <f t="shared" si="44"/>
        <v>50.16263498631001</v>
      </c>
      <c r="BA288" s="9">
        <f t="shared" si="45"/>
        <v>3251.3751773499998</v>
      </c>
      <c r="BC288" s="10">
        <f t="shared" si="46"/>
        <v>42.605358798985996</v>
      </c>
      <c r="BD288" s="11">
        <f t="shared" si="47"/>
        <v>3413.1162722000004</v>
      </c>
      <c r="BF288" s="16">
        <f t="shared" si="48"/>
        <v>29.086623319999998</v>
      </c>
      <c r="BG288" s="17">
        <f t="shared" si="49"/>
        <v>1333.7896000000001</v>
      </c>
      <c r="BI288">
        <v>96</v>
      </c>
      <c r="BJ288" t="s">
        <v>544</v>
      </c>
      <c r="BK288" s="2">
        <v>44743.545636574076</v>
      </c>
      <c r="BL288" t="s">
        <v>545</v>
      </c>
      <c r="BM288" t="s">
        <v>12</v>
      </c>
      <c r="BN288">
        <v>0</v>
      </c>
      <c r="BO288">
        <v>2.7229999999999999</v>
      </c>
      <c r="BP288" s="3">
        <v>4874752</v>
      </c>
      <c r="BQ288">
        <v>955.96600000000001</v>
      </c>
      <c r="BR288" t="s">
        <v>13</v>
      </c>
      <c r="BS288" t="s">
        <v>13</v>
      </c>
      <c r="BT288" t="s">
        <v>13</v>
      </c>
      <c r="BU288" t="s">
        <v>13</v>
      </c>
    </row>
    <row r="289" spans="1:73" x14ac:dyDescent="0.3">
      <c r="A289">
        <v>97</v>
      </c>
      <c r="B289" t="s">
        <v>546</v>
      </c>
      <c r="C289" s="2">
        <v>44743.566886574074</v>
      </c>
      <c r="D289" t="s">
        <v>547</v>
      </c>
      <c r="E289" t="s">
        <v>12</v>
      </c>
      <c r="F289">
        <v>0</v>
      </c>
      <c r="G289">
        <v>6.0209999999999999</v>
      </c>
      <c r="H289" s="3">
        <v>32427</v>
      </c>
      <c r="I289">
        <v>6.0999999999999999E-2</v>
      </c>
      <c r="J289" t="s">
        <v>13</v>
      </c>
      <c r="K289" t="s">
        <v>13</v>
      </c>
      <c r="L289" t="s">
        <v>13</v>
      </c>
      <c r="M289" t="s">
        <v>13</v>
      </c>
      <c r="O289">
        <v>97</v>
      </c>
      <c r="P289" t="s">
        <v>546</v>
      </c>
      <c r="Q289" s="2">
        <v>44743.566886574074</v>
      </c>
      <c r="R289" t="s">
        <v>547</v>
      </c>
      <c r="S289" t="s">
        <v>12</v>
      </c>
      <c r="T289">
        <v>0</v>
      </c>
      <c r="U289" t="s">
        <v>13</v>
      </c>
      <c r="V289" t="s">
        <v>13</v>
      </c>
      <c r="W289" t="s">
        <v>13</v>
      </c>
      <c r="X289" t="s">
        <v>13</v>
      </c>
      <c r="Y289" t="s">
        <v>13</v>
      </c>
      <c r="Z289" t="s">
        <v>13</v>
      </c>
      <c r="AA289" t="s">
        <v>13</v>
      </c>
      <c r="AC289">
        <v>97</v>
      </c>
      <c r="AD289" t="s">
        <v>546</v>
      </c>
      <c r="AE289" s="2">
        <v>44743.566886574074</v>
      </c>
      <c r="AF289" t="s">
        <v>547</v>
      </c>
      <c r="AG289" t="s">
        <v>12</v>
      </c>
      <c r="AH289">
        <v>0</v>
      </c>
      <c r="AI289">
        <v>12.175000000000001</v>
      </c>
      <c r="AJ289" s="3">
        <v>15123</v>
      </c>
      <c r="AK289">
        <v>3.1320000000000001</v>
      </c>
      <c r="AL289" t="s">
        <v>13</v>
      </c>
      <c r="AM289" t="s">
        <v>13</v>
      </c>
      <c r="AN289" t="s">
        <v>13</v>
      </c>
      <c r="AO289" t="s">
        <v>13</v>
      </c>
      <c r="AQ289">
        <v>1</v>
      </c>
      <c r="AS289" s="14">
        <v>97</v>
      </c>
      <c r="AT289" s="10">
        <f t="shared" si="40"/>
        <v>73.583907358102337</v>
      </c>
      <c r="AU289" s="11">
        <f t="shared" si="41"/>
        <v>3016.3875451079198</v>
      </c>
      <c r="AW289" s="6">
        <f t="shared" si="42"/>
        <v>101.46516426947021</v>
      </c>
      <c r="AX289" s="7">
        <f t="shared" si="43"/>
        <v>2824.2783790526701</v>
      </c>
      <c r="AZ289" s="8">
        <f t="shared" si="44"/>
        <v>84.906917401223907</v>
      </c>
      <c r="BA289" s="9">
        <f t="shared" si="45"/>
        <v>2883.9408546024601</v>
      </c>
      <c r="BC289" s="10">
        <f t="shared" si="46"/>
        <v>73.583907358102337</v>
      </c>
      <c r="BD289" s="11">
        <f t="shared" si="47"/>
        <v>3016.3875451079198</v>
      </c>
      <c r="BF289" s="16">
        <f t="shared" si="48"/>
        <v>58.422843900799997</v>
      </c>
      <c r="BG289" s="17">
        <f t="shared" si="49"/>
        <v>1230.6942521200001</v>
      </c>
      <c r="BI289">
        <v>97</v>
      </c>
      <c r="BJ289" t="s">
        <v>546</v>
      </c>
      <c r="BK289" s="2">
        <v>44743.566886574074</v>
      </c>
      <c r="BL289" t="s">
        <v>547</v>
      </c>
      <c r="BM289" t="s">
        <v>12</v>
      </c>
      <c r="BN289">
        <v>0</v>
      </c>
      <c r="BO289">
        <v>2.7240000000000002</v>
      </c>
      <c r="BP289" s="3">
        <v>4890437</v>
      </c>
      <c r="BQ289">
        <v>956.12900000000002</v>
      </c>
      <c r="BR289" t="s">
        <v>13</v>
      </c>
      <c r="BS289" t="s">
        <v>13</v>
      </c>
      <c r="BT289" t="s">
        <v>13</v>
      </c>
      <c r="BU289" t="s">
        <v>13</v>
      </c>
    </row>
    <row r="290" spans="1:73" x14ac:dyDescent="0.3">
      <c r="A290">
        <v>98</v>
      </c>
      <c r="B290" t="s">
        <v>548</v>
      </c>
      <c r="C290" s="2">
        <v>44743.588206018518</v>
      </c>
      <c r="D290" t="s">
        <v>549</v>
      </c>
      <c r="E290" t="s">
        <v>12</v>
      </c>
      <c r="F290">
        <v>0</v>
      </c>
      <c r="G290">
        <v>6.0419999999999998</v>
      </c>
      <c r="H290" s="3">
        <v>21169</v>
      </c>
      <c r="I290">
        <v>3.7999999999999999E-2</v>
      </c>
      <c r="J290" t="s">
        <v>13</v>
      </c>
      <c r="K290" t="s">
        <v>13</v>
      </c>
      <c r="L290" t="s">
        <v>13</v>
      </c>
      <c r="M290" t="s">
        <v>13</v>
      </c>
      <c r="O290">
        <v>98</v>
      </c>
      <c r="P290" t="s">
        <v>548</v>
      </c>
      <c r="Q290" s="2">
        <v>44743.588206018518</v>
      </c>
      <c r="R290" t="s">
        <v>549</v>
      </c>
      <c r="S290" t="s">
        <v>12</v>
      </c>
      <c r="T290">
        <v>0</v>
      </c>
      <c r="U290" t="s">
        <v>13</v>
      </c>
      <c r="V290" t="s">
        <v>13</v>
      </c>
      <c r="W290" t="s">
        <v>13</v>
      </c>
      <c r="X290" t="s">
        <v>13</v>
      </c>
      <c r="Y290" t="s">
        <v>13</v>
      </c>
      <c r="Z290" t="s">
        <v>13</v>
      </c>
      <c r="AA290" t="s">
        <v>13</v>
      </c>
      <c r="AC290">
        <v>98</v>
      </c>
      <c r="AD290" t="s">
        <v>548</v>
      </c>
      <c r="AE290" s="2">
        <v>44743.588206018518</v>
      </c>
      <c r="AF290" t="s">
        <v>549</v>
      </c>
      <c r="AG290" t="s">
        <v>12</v>
      </c>
      <c r="AH290">
        <v>0</v>
      </c>
      <c r="AI290">
        <v>12.112</v>
      </c>
      <c r="AJ290" s="3">
        <v>89241</v>
      </c>
      <c r="AK290">
        <v>18.518000000000001</v>
      </c>
      <c r="AL290" t="s">
        <v>13</v>
      </c>
      <c r="AM290" t="s">
        <v>13</v>
      </c>
      <c r="AN290" t="s">
        <v>13</v>
      </c>
      <c r="AO290" t="s">
        <v>13</v>
      </c>
      <c r="AQ290">
        <v>1</v>
      </c>
      <c r="AS290" s="14">
        <v>98</v>
      </c>
      <c r="AT290" s="10">
        <f t="shared" si="40"/>
        <v>47.198719886777056</v>
      </c>
      <c r="AU290" s="11">
        <f t="shared" si="41"/>
        <v>18139.174540812877</v>
      </c>
      <c r="AW290" s="6">
        <f t="shared" si="42"/>
        <v>66.5962681009118</v>
      </c>
      <c r="AX290" s="7">
        <f t="shared" si="43"/>
        <v>16080.213876795629</v>
      </c>
      <c r="AZ290" s="8">
        <f t="shared" si="44"/>
        <v>55.315036498775108</v>
      </c>
      <c r="BA290" s="9">
        <f t="shared" si="45"/>
        <v>16929.527274122938</v>
      </c>
      <c r="BC290" s="10">
        <f t="shared" si="46"/>
        <v>47.198719886777056</v>
      </c>
      <c r="BD290" s="11">
        <f t="shared" si="47"/>
        <v>18139.174540812877</v>
      </c>
      <c r="BF290" s="16">
        <f t="shared" si="48"/>
        <v>33.099558027199997</v>
      </c>
      <c r="BG290" s="17">
        <f t="shared" si="49"/>
        <v>-4007.0825013199997</v>
      </c>
      <c r="BI290">
        <v>98</v>
      </c>
      <c r="BJ290" t="s">
        <v>548</v>
      </c>
      <c r="BK290" s="2">
        <v>44743.588206018518</v>
      </c>
      <c r="BL290" t="s">
        <v>549</v>
      </c>
      <c r="BM290" t="s">
        <v>12</v>
      </c>
      <c r="BN290">
        <v>0</v>
      </c>
      <c r="BO290">
        <v>2.734</v>
      </c>
      <c r="BP290" s="3">
        <v>5392170</v>
      </c>
      <c r="BQ290">
        <v>960.15200000000004</v>
      </c>
      <c r="BR290" t="s">
        <v>13</v>
      </c>
      <c r="BS290" t="s">
        <v>13</v>
      </c>
      <c r="BT290" t="s">
        <v>13</v>
      </c>
      <c r="BU290" t="s">
        <v>13</v>
      </c>
    </row>
    <row r="291" spans="1:73" x14ac:dyDescent="0.3">
      <c r="A291">
        <v>99</v>
      </c>
      <c r="B291" t="s">
        <v>550</v>
      </c>
      <c r="C291" s="2">
        <v>44743.609502314815</v>
      </c>
      <c r="D291" t="s">
        <v>551</v>
      </c>
      <c r="E291" t="s">
        <v>12</v>
      </c>
      <c r="F291">
        <v>0</v>
      </c>
      <c r="G291">
        <v>6.0220000000000002</v>
      </c>
      <c r="H291" s="3">
        <v>32153</v>
      </c>
      <c r="I291">
        <v>0.06</v>
      </c>
      <c r="J291" t="s">
        <v>13</v>
      </c>
      <c r="K291" t="s">
        <v>13</v>
      </c>
      <c r="L291" t="s">
        <v>13</v>
      </c>
      <c r="M291" t="s">
        <v>13</v>
      </c>
      <c r="O291">
        <v>99</v>
      </c>
      <c r="P291" t="s">
        <v>550</v>
      </c>
      <c r="Q291" s="2">
        <v>44743.609502314815</v>
      </c>
      <c r="R291" t="s">
        <v>551</v>
      </c>
      <c r="S291" t="s">
        <v>12</v>
      </c>
      <c r="T291">
        <v>0</v>
      </c>
      <c r="U291" t="s">
        <v>13</v>
      </c>
      <c r="V291" t="s">
        <v>13</v>
      </c>
      <c r="W291" t="s">
        <v>13</v>
      </c>
      <c r="X291" t="s">
        <v>13</v>
      </c>
      <c r="Y291" t="s">
        <v>13</v>
      </c>
      <c r="Z291" t="s">
        <v>13</v>
      </c>
      <c r="AA291" t="s">
        <v>13</v>
      </c>
      <c r="AC291">
        <v>99</v>
      </c>
      <c r="AD291" t="s">
        <v>550</v>
      </c>
      <c r="AE291" s="2">
        <v>44743.609502314815</v>
      </c>
      <c r="AF291" t="s">
        <v>551</v>
      </c>
      <c r="AG291" t="s">
        <v>12</v>
      </c>
      <c r="AH291">
        <v>0</v>
      </c>
      <c r="AI291">
        <v>12.170999999999999</v>
      </c>
      <c r="AJ291" s="3">
        <v>17929</v>
      </c>
      <c r="AK291">
        <v>3.7250000000000001</v>
      </c>
      <c r="AL291" t="s">
        <v>13</v>
      </c>
      <c r="AM291" t="s">
        <v>13</v>
      </c>
      <c r="AN291" t="s">
        <v>13</v>
      </c>
      <c r="AO291" t="s">
        <v>13</v>
      </c>
      <c r="AQ291">
        <v>1</v>
      </c>
      <c r="AS291" s="14">
        <v>99</v>
      </c>
      <c r="AT291" s="10">
        <f t="shared" si="40"/>
        <v>72.94198050695914</v>
      </c>
      <c r="AU291" s="11">
        <f t="shared" si="41"/>
        <v>3594.0209204736802</v>
      </c>
      <c r="AW291" s="6">
        <f t="shared" si="42"/>
        <v>100.61897286317421</v>
      </c>
      <c r="AX291" s="7">
        <f t="shared" si="43"/>
        <v>3338.6892436964304</v>
      </c>
      <c r="AZ291" s="8">
        <f t="shared" si="44"/>
        <v>84.187066717051906</v>
      </c>
      <c r="BA291" s="9">
        <f t="shared" si="45"/>
        <v>3418.94003859334</v>
      </c>
      <c r="BC291" s="10">
        <f t="shared" si="46"/>
        <v>72.94198050695914</v>
      </c>
      <c r="BD291" s="11">
        <f t="shared" si="47"/>
        <v>3594.0209204736802</v>
      </c>
      <c r="BF291" s="16">
        <f t="shared" si="48"/>
        <v>57.760773316799998</v>
      </c>
      <c r="BG291" s="17">
        <f t="shared" si="49"/>
        <v>1376.57415148</v>
      </c>
      <c r="BI291">
        <v>99</v>
      </c>
      <c r="BJ291" t="s">
        <v>550</v>
      </c>
      <c r="BK291" s="2">
        <v>44743.609502314815</v>
      </c>
      <c r="BL291" t="s">
        <v>551</v>
      </c>
      <c r="BM291" t="s">
        <v>12</v>
      </c>
      <c r="BN291">
        <v>0</v>
      </c>
      <c r="BO291">
        <v>2.726</v>
      </c>
      <c r="BP291" s="3">
        <v>4860594</v>
      </c>
      <c r="BQ291">
        <v>955.81399999999996</v>
      </c>
      <c r="BR291" t="s">
        <v>13</v>
      </c>
      <c r="BS291" t="s">
        <v>13</v>
      </c>
      <c r="BT291" t="s">
        <v>13</v>
      </c>
      <c r="BU291" t="s">
        <v>13</v>
      </c>
    </row>
    <row r="292" spans="1:73" x14ac:dyDescent="0.3">
      <c r="A292">
        <v>100</v>
      </c>
      <c r="B292" t="s">
        <v>552</v>
      </c>
      <c r="C292" s="2">
        <v>44743.630833333336</v>
      </c>
      <c r="D292" t="s">
        <v>553</v>
      </c>
      <c r="E292" t="s">
        <v>12</v>
      </c>
      <c r="F292">
        <v>0</v>
      </c>
      <c r="G292">
        <v>6.09</v>
      </c>
      <c r="H292" s="3">
        <v>1983</v>
      </c>
      <c r="I292">
        <v>-1E-3</v>
      </c>
      <c r="J292" t="s">
        <v>13</v>
      </c>
      <c r="K292" t="s">
        <v>13</v>
      </c>
      <c r="L292" t="s">
        <v>13</v>
      </c>
      <c r="M292" t="s">
        <v>13</v>
      </c>
      <c r="O292">
        <v>100</v>
      </c>
      <c r="P292" t="s">
        <v>552</v>
      </c>
      <c r="Q292" s="2">
        <v>44743.630833333336</v>
      </c>
      <c r="R292" t="s">
        <v>553</v>
      </c>
      <c r="S292" t="s">
        <v>12</v>
      </c>
      <c r="T292">
        <v>0</v>
      </c>
      <c r="U292" t="s">
        <v>13</v>
      </c>
      <c r="V292" t="s">
        <v>13</v>
      </c>
      <c r="W292" t="s">
        <v>13</v>
      </c>
      <c r="X292" t="s">
        <v>13</v>
      </c>
      <c r="Y292" t="s">
        <v>13</v>
      </c>
      <c r="Z292" t="s">
        <v>13</v>
      </c>
      <c r="AA292" t="s">
        <v>13</v>
      </c>
      <c r="AC292">
        <v>100</v>
      </c>
      <c r="AD292" t="s">
        <v>552</v>
      </c>
      <c r="AE292" s="2">
        <v>44743.630833333336</v>
      </c>
      <c r="AF292" t="s">
        <v>553</v>
      </c>
      <c r="AG292" t="s">
        <v>12</v>
      </c>
      <c r="AH292">
        <v>0</v>
      </c>
      <c r="AI292">
        <v>12.206</v>
      </c>
      <c r="AJ292" s="3">
        <v>24563</v>
      </c>
      <c r="AK292">
        <v>5.1230000000000002</v>
      </c>
      <c r="AL292" t="s">
        <v>13</v>
      </c>
      <c r="AM292" t="s">
        <v>13</v>
      </c>
      <c r="AN292" t="s">
        <v>13</v>
      </c>
      <c r="AO292" t="s">
        <v>13</v>
      </c>
      <c r="AQ292">
        <v>1</v>
      </c>
      <c r="AS292" s="14">
        <v>100</v>
      </c>
      <c r="AT292" s="10">
        <f t="shared" si="40"/>
        <v>0.42196829170000005</v>
      </c>
      <c r="AU292" s="11">
        <f t="shared" si="41"/>
        <v>4958.0748384711196</v>
      </c>
      <c r="AW292" s="6">
        <f t="shared" si="42"/>
        <v>1.0765761412499995</v>
      </c>
      <c r="AX292" s="7">
        <f t="shared" si="43"/>
        <v>4550.93848737587</v>
      </c>
      <c r="AZ292" s="8">
        <f t="shared" si="44"/>
        <v>0.63813285245000007</v>
      </c>
      <c r="BA292" s="9">
        <f t="shared" si="45"/>
        <v>4682.7772758440597</v>
      </c>
      <c r="BC292" s="10">
        <f t="shared" si="46"/>
        <v>0.42196829170000005</v>
      </c>
      <c r="BD292" s="11">
        <f t="shared" si="47"/>
        <v>4958.0748384711196</v>
      </c>
      <c r="BF292" s="16">
        <f t="shared" si="48"/>
        <v>-1.1783491071999999</v>
      </c>
      <c r="BG292" s="17">
        <f t="shared" si="49"/>
        <v>1613.75132732</v>
      </c>
      <c r="BI292">
        <v>100</v>
      </c>
      <c r="BJ292" t="s">
        <v>552</v>
      </c>
      <c r="BK292" s="2">
        <v>44743.630833333336</v>
      </c>
      <c r="BL292" t="s">
        <v>553</v>
      </c>
      <c r="BM292" t="s">
        <v>12</v>
      </c>
      <c r="BN292">
        <v>0</v>
      </c>
      <c r="BO292">
        <v>2.7530000000000001</v>
      </c>
      <c r="BP292" s="3">
        <v>5522007</v>
      </c>
      <c r="BQ292">
        <v>960.97299999999996</v>
      </c>
      <c r="BR292" t="s">
        <v>13</v>
      </c>
      <c r="BS292" t="s">
        <v>13</v>
      </c>
      <c r="BT292" t="s">
        <v>13</v>
      </c>
      <c r="BU292" t="s">
        <v>13</v>
      </c>
    </row>
    <row r="293" spans="1:73" x14ac:dyDescent="0.3">
      <c r="A293">
        <v>101</v>
      </c>
      <c r="B293" t="s">
        <v>554</v>
      </c>
      <c r="C293" s="2">
        <v>44743.652129629627</v>
      </c>
      <c r="D293" t="s">
        <v>555</v>
      </c>
      <c r="E293" t="s">
        <v>12</v>
      </c>
      <c r="F293">
        <v>0</v>
      </c>
      <c r="G293">
        <v>6.0469999999999997</v>
      </c>
      <c r="H293" s="3">
        <v>1577</v>
      </c>
      <c r="I293">
        <v>-2E-3</v>
      </c>
      <c r="J293" t="s">
        <v>13</v>
      </c>
      <c r="K293" t="s">
        <v>13</v>
      </c>
      <c r="L293" t="s">
        <v>13</v>
      </c>
      <c r="M293" t="s">
        <v>13</v>
      </c>
      <c r="O293">
        <v>101</v>
      </c>
      <c r="P293" t="s">
        <v>554</v>
      </c>
      <c r="Q293" s="2">
        <v>44743.652129629627</v>
      </c>
      <c r="R293" t="s">
        <v>555</v>
      </c>
      <c r="S293" t="s">
        <v>12</v>
      </c>
      <c r="T293">
        <v>0</v>
      </c>
      <c r="U293" t="s">
        <v>13</v>
      </c>
      <c r="V293" t="s">
        <v>13</v>
      </c>
      <c r="W293" t="s">
        <v>13</v>
      </c>
      <c r="X293" t="s">
        <v>13</v>
      </c>
      <c r="Y293" t="s">
        <v>13</v>
      </c>
      <c r="Z293" t="s">
        <v>13</v>
      </c>
      <c r="AA293" t="s">
        <v>13</v>
      </c>
      <c r="AC293">
        <v>101</v>
      </c>
      <c r="AD293" t="s">
        <v>554</v>
      </c>
      <c r="AE293" s="2">
        <v>44743.652129629627</v>
      </c>
      <c r="AF293" t="s">
        <v>555</v>
      </c>
      <c r="AG293" t="s">
        <v>12</v>
      </c>
      <c r="AH293">
        <v>0</v>
      </c>
      <c r="AI293">
        <v>12.124000000000001</v>
      </c>
      <c r="AJ293" s="3">
        <v>34559</v>
      </c>
      <c r="AK293">
        <v>7.2220000000000004</v>
      </c>
      <c r="AL293" t="s">
        <v>13</v>
      </c>
      <c r="AM293" t="s">
        <v>13</v>
      </c>
      <c r="AN293" t="s">
        <v>13</v>
      </c>
      <c r="AO293" t="s">
        <v>13</v>
      </c>
      <c r="AQ293">
        <v>1</v>
      </c>
      <c r="AS293" s="14">
        <v>101</v>
      </c>
      <c r="AT293" s="10">
        <f t="shared" si="40"/>
        <v>-0.12701191629999986</v>
      </c>
      <c r="AU293" s="11">
        <f t="shared" si="41"/>
        <v>7009.1661392448805</v>
      </c>
      <c r="AW293" s="6">
        <f t="shared" si="42"/>
        <v>-5.2367758749999993E-2</v>
      </c>
      <c r="AX293" s="7">
        <f t="shared" si="43"/>
        <v>6367.1008523276305</v>
      </c>
      <c r="AZ293" s="8">
        <f t="shared" si="44"/>
        <v>-0.83024653555000061</v>
      </c>
      <c r="BA293" s="9">
        <f t="shared" si="45"/>
        <v>6584.4030839389397</v>
      </c>
      <c r="BC293" s="10">
        <f t="shared" si="46"/>
        <v>-0.12701191629999986</v>
      </c>
      <c r="BD293" s="11">
        <f t="shared" si="47"/>
        <v>7009.1661392448805</v>
      </c>
      <c r="BF293" s="16">
        <f t="shared" si="48"/>
        <v>-1.7828067792</v>
      </c>
      <c r="BG293" s="17">
        <f t="shared" si="49"/>
        <v>1685.2043346800003</v>
      </c>
      <c r="BI293">
        <v>101</v>
      </c>
      <c r="BJ293" t="s">
        <v>554</v>
      </c>
      <c r="BK293" s="2">
        <v>44743.652129629627</v>
      </c>
      <c r="BL293" t="s">
        <v>555</v>
      </c>
      <c r="BM293" t="s">
        <v>12</v>
      </c>
      <c r="BN293">
        <v>0</v>
      </c>
      <c r="BO293">
        <v>2.6989999999999998</v>
      </c>
      <c r="BP293" s="3">
        <v>5234422</v>
      </c>
      <c r="BQ293">
        <v>959.06399999999996</v>
      </c>
      <c r="BR293" t="s">
        <v>13</v>
      </c>
      <c r="BS293" t="s">
        <v>13</v>
      </c>
      <c r="BT293" t="s">
        <v>13</v>
      </c>
      <c r="BU293" t="s">
        <v>13</v>
      </c>
    </row>
    <row r="294" spans="1:73" x14ac:dyDescent="0.3">
      <c r="A294">
        <v>102</v>
      </c>
      <c r="B294" t="s">
        <v>556</v>
      </c>
      <c r="C294" s="2">
        <v>44743.673460648148</v>
      </c>
      <c r="D294" t="s">
        <v>557</v>
      </c>
      <c r="E294" t="s">
        <v>12</v>
      </c>
      <c r="F294">
        <v>0</v>
      </c>
      <c r="G294">
        <v>6.0250000000000004</v>
      </c>
      <c r="H294" s="3">
        <v>11735</v>
      </c>
      <c r="I294">
        <v>1.9E-2</v>
      </c>
      <c r="J294" t="s">
        <v>13</v>
      </c>
      <c r="K294" t="s">
        <v>13</v>
      </c>
      <c r="L294" t="s">
        <v>13</v>
      </c>
      <c r="M294" t="s">
        <v>13</v>
      </c>
      <c r="O294">
        <v>102</v>
      </c>
      <c r="P294" t="s">
        <v>556</v>
      </c>
      <c r="Q294" s="2">
        <v>44743.673460648148</v>
      </c>
      <c r="R294" t="s">
        <v>557</v>
      </c>
      <c r="S294" t="s">
        <v>12</v>
      </c>
      <c r="T294">
        <v>0</v>
      </c>
      <c r="U294" t="s">
        <v>13</v>
      </c>
      <c r="V294" t="s">
        <v>13</v>
      </c>
      <c r="W294" t="s">
        <v>13</v>
      </c>
      <c r="X294" t="s">
        <v>13</v>
      </c>
      <c r="Y294" t="s">
        <v>13</v>
      </c>
      <c r="Z294" t="s">
        <v>13</v>
      </c>
      <c r="AA294" t="s">
        <v>13</v>
      </c>
      <c r="AC294">
        <v>102</v>
      </c>
      <c r="AD294" t="s">
        <v>556</v>
      </c>
      <c r="AE294" s="2">
        <v>44743.673460648148</v>
      </c>
      <c r="AF294" t="s">
        <v>557</v>
      </c>
      <c r="AG294" t="s">
        <v>12</v>
      </c>
      <c r="AH294">
        <v>0</v>
      </c>
      <c r="AI294">
        <v>12.164</v>
      </c>
      <c r="AJ294" s="3">
        <v>19345</v>
      </c>
      <c r="AK294">
        <v>4.024</v>
      </c>
      <c r="AL294" t="s">
        <v>13</v>
      </c>
      <c r="AM294" t="s">
        <v>13</v>
      </c>
      <c r="AN294" t="s">
        <v>13</v>
      </c>
      <c r="AO294" t="s">
        <v>13</v>
      </c>
      <c r="AQ294">
        <v>1</v>
      </c>
      <c r="AS294" s="14">
        <v>102</v>
      </c>
      <c r="AT294" s="10">
        <f t="shared" si="40"/>
        <v>25.0726888184785</v>
      </c>
      <c r="AU294" s="11">
        <f t="shared" si="41"/>
        <v>3885.3611752820002</v>
      </c>
      <c r="AW294" s="6">
        <f t="shared" si="42"/>
        <v>30.29851728125</v>
      </c>
      <c r="AX294" s="7">
        <f t="shared" si="43"/>
        <v>3597.90264410075</v>
      </c>
      <c r="AZ294" s="8">
        <f t="shared" si="44"/>
        <v>30.493975833797499</v>
      </c>
      <c r="BA294" s="9">
        <f t="shared" si="45"/>
        <v>3688.8210360534999</v>
      </c>
      <c r="BC294" s="10">
        <f t="shared" si="46"/>
        <v>25.0726888184785</v>
      </c>
      <c r="BD294" s="11">
        <f t="shared" si="47"/>
        <v>3885.3611752820002</v>
      </c>
      <c r="BF294" s="16">
        <f t="shared" si="48"/>
        <v>14.846269919999997</v>
      </c>
      <c r="BG294" s="17">
        <f t="shared" si="49"/>
        <v>1439.9071869999998</v>
      </c>
      <c r="BI294">
        <v>102</v>
      </c>
      <c r="BJ294" t="s">
        <v>556</v>
      </c>
      <c r="BK294" s="2">
        <v>44743.673460648148</v>
      </c>
      <c r="BL294" t="s">
        <v>557</v>
      </c>
      <c r="BM294" t="s">
        <v>12</v>
      </c>
      <c r="BN294">
        <v>0</v>
      </c>
      <c r="BO294">
        <v>2.726</v>
      </c>
      <c r="BP294" s="3">
        <v>4854644</v>
      </c>
      <c r="BQ294">
        <v>955.75</v>
      </c>
      <c r="BR294" t="s">
        <v>13</v>
      </c>
      <c r="BS294" t="s">
        <v>13</v>
      </c>
      <c r="BT294" t="s">
        <v>13</v>
      </c>
      <c r="BU294" t="s">
        <v>13</v>
      </c>
    </row>
    <row r="295" spans="1:73" x14ac:dyDescent="0.3">
      <c r="A295">
        <v>103</v>
      </c>
      <c r="B295" t="s">
        <v>558</v>
      </c>
      <c r="C295" s="2">
        <v>44743.694780092592</v>
      </c>
      <c r="D295" t="s">
        <v>559</v>
      </c>
      <c r="E295" t="s">
        <v>12</v>
      </c>
      <c r="F295">
        <v>0</v>
      </c>
      <c r="G295">
        <v>6.0220000000000002</v>
      </c>
      <c r="H295" s="3">
        <v>21093</v>
      </c>
      <c r="I295">
        <v>3.7999999999999999E-2</v>
      </c>
      <c r="J295" t="s">
        <v>13</v>
      </c>
      <c r="K295" t="s">
        <v>13</v>
      </c>
      <c r="L295" t="s">
        <v>13</v>
      </c>
      <c r="M295" t="s">
        <v>13</v>
      </c>
      <c r="O295">
        <v>103</v>
      </c>
      <c r="P295" t="s">
        <v>558</v>
      </c>
      <c r="Q295" s="2">
        <v>44743.694780092592</v>
      </c>
      <c r="R295" t="s">
        <v>559</v>
      </c>
      <c r="S295" t="s">
        <v>12</v>
      </c>
      <c r="T295">
        <v>0</v>
      </c>
      <c r="U295" t="s">
        <v>13</v>
      </c>
      <c r="V295" t="s">
        <v>13</v>
      </c>
      <c r="W295" t="s">
        <v>13</v>
      </c>
      <c r="X295" t="s">
        <v>13</v>
      </c>
      <c r="Y295" t="s">
        <v>13</v>
      </c>
      <c r="Z295" t="s">
        <v>13</v>
      </c>
      <c r="AA295" t="s">
        <v>13</v>
      </c>
      <c r="AC295">
        <v>103</v>
      </c>
      <c r="AD295" t="s">
        <v>558</v>
      </c>
      <c r="AE295" s="2">
        <v>44743.694780092592</v>
      </c>
      <c r="AF295" t="s">
        <v>559</v>
      </c>
      <c r="AG295" t="s">
        <v>12</v>
      </c>
      <c r="AH295">
        <v>0</v>
      </c>
      <c r="AI295">
        <v>12.17</v>
      </c>
      <c r="AJ295" s="3">
        <v>16276</v>
      </c>
      <c r="AK295">
        <v>3.3759999999999999</v>
      </c>
      <c r="AL295" t="s">
        <v>13</v>
      </c>
      <c r="AM295" t="s">
        <v>13</v>
      </c>
      <c r="AN295" t="s">
        <v>13</v>
      </c>
      <c r="AO295" t="s">
        <v>13</v>
      </c>
      <c r="AQ295">
        <v>1</v>
      </c>
      <c r="AS295" s="14">
        <v>103</v>
      </c>
      <c r="AT295" s="10">
        <f t="shared" si="40"/>
        <v>47.020530574169534</v>
      </c>
      <c r="AU295" s="11">
        <f t="shared" si="41"/>
        <v>3253.7887433484798</v>
      </c>
      <c r="AW295" s="6">
        <f t="shared" si="42"/>
        <v>66.360173663486208</v>
      </c>
      <c r="AX295" s="7">
        <f t="shared" si="43"/>
        <v>3035.77211379248</v>
      </c>
      <c r="AZ295" s="8">
        <f t="shared" si="44"/>
        <v>55.115164818935902</v>
      </c>
      <c r="BA295" s="9">
        <f t="shared" si="45"/>
        <v>3103.8057930582399</v>
      </c>
      <c r="BC295" s="10">
        <f t="shared" si="46"/>
        <v>47.020530574169534</v>
      </c>
      <c r="BD295" s="11">
        <f t="shared" si="47"/>
        <v>3253.7887433484798</v>
      </c>
      <c r="BF295" s="16">
        <f t="shared" si="48"/>
        <v>32.941699764799999</v>
      </c>
      <c r="BG295" s="17">
        <f t="shared" si="49"/>
        <v>1293.91522528</v>
      </c>
      <c r="BI295">
        <v>103</v>
      </c>
      <c r="BJ295" t="s">
        <v>558</v>
      </c>
      <c r="BK295" s="2">
        <v>44743.694780092592</v>
      </c>
      <c r="BL295" t="s">
        <v>559</v>
      </c>
      <c r="BM295" t="s">
        <v>12</v>
      </c>
      <c r="BN295">
        <v>0</v>
      </c>
      <c r="BO295">
        <v>2.7229999999999999</v>
      </c>
      <c r="BP295" s="3">
        <v>4877628</v>
      </c>
      <c r="BQ295">
        <v>955.99599999999998</v>
      </c>
      <c r="BR295" t="s">
        <v>13</v>
      </c>
      <c r="BS295" t="s">
        <v>13</v>
      </c>
      <c r="BT295" t="s">
        <v>13</v>
      </c>
      <c r="BU295" t="s">
        <v>13</v>
      </c>
    </row>
    <row r="296" spans="1:73" x14ac:dyDescent="0.3">
      <c r="A296">
        <v>104</v>
      </c>
      <c r="B296" t="s">
        <v>560</v>
      </c>
      <c r="C296" s="2">
        <v>44743.716041666667</v>
      </c>
      <c r="D296" t="s">
        <v>561</v>
      </c>
      <c r="E296" t="s">
        <v>12</v>
      </c>
      <c r="F296">
        <v>0</v>
      </c>
      <c r="G296">
        <v>6.04</v>
      </c>
      <c r="H296" s="3">
        <v>3681</v>
      </c>
      <c r="I296">
        <v>3.0000000000000001E-3</v>
      </c>
      <c r="J296" t="s">
        <v>13</v>
      </c>
      <c r="K296" t="s">
        <v>13</v>
      </c>
      <c r="L296" t="s">
        <v>13</v>
      </c>
      <c r="M296" t="s">
        <v>13</v>
      </c>
      <c r="O296">
        <v>104</v>
      </c>
      <c r="P296" t="s">
        <v>560</v>
      </c>
      <c r="Q296" s="2">
        <v>44743.716041666667</v>
      </c>
      <c r="R296" t="s">
        <v>561</v>
      </c>
      <c r="S296" t="s">
        <v>12</v>
      </c>
      <c r="T296">
        <v>0</v>
      </c>
      <c r="U296" t="s">
        <v>13</v>
      </c>
      <c r="V296" t="s">
        <v>13</v>
      </c>
      <c r="W296" t="s">
        <v>13</v>
      </c>
      <c r="X296" t="s">
        <v>13</v>
      </c>
      <c r="Y296" t="s">
        <v>13</v>
      </c>
      <c r="Z296" t="s">
        <v>13</v>
      </c>
      <c r="AA296" t="s">
        <v>13</v>
      </c>
      <c r="AC296">
        <v>104</v>
      </c>
      <c r="AD296" t="s">
        <v>560</v>
      </c>
      <c r="AE296" s="2">
        <v>44743.716041666667</v>
      </c>
      <c r="AF296" t="s">
        <v>561</v>
      </c>
      <c r="AG296" t="s">
        <v>12</v>
      </c>
      <c r="AH296">
        <v>0</v>
      </c>
      <c r="AI296">
        <v>12.167999999999999</v>
      </c>
      <c r="AJ296" s="3">
        <v>17823</v>
      </c>
      <c r="AK296">
        <v>3.7029999999999998</v>
      </c>
      <c r="AL296" t="s">
        <v>13</v>
      </c>
      <c r="AM296" t="s">
        <v>13</v>
      </c>
      <c r="AN296" t="s">
        <v>13</v>
      </c>
      <c r="AO296" t="s">
        <v>13</v>
      </c>
      <c r="AQ296">
        <v>1</v>
      </c>
      <c r="AS296" s="14">
        <v>104</v>
      </c>
      <c r="AT296" s="10">
        <f t="shared" si="40"/>
        <v>3.2370471733000006</v>
      </c>
      <c r="AU296" s="11">
        <f t="shared" si="41"/>
        <v>3572.2074339239202</v>
      </c>
      <c r="AW296" s="6">
        <f t="shared" si="42"/>
        <v>5.8740374212499997</v>
      </c>
      <c r="AX296" s="7">
        <f t="shared" si="43"/>
        <v>3319.2747239186697</v>
      </c>
      <c r="AZ296" s="8">
        <f t="shared" si="44"/>
        <v>6.5722543500500006</v>
      </c>
      <c r="BA296" s="9">
        <f t="shared" si="45"/>
        <v>3398.7344593104604</v>
      </c>
      <c r="BC296" s="10">
        <f t="shared" si="46"/>
        <v>3.2370471733000006</v>
      </c>
      <c r="BD296" s="11">
        <f t="shared" si="47"/>
        <v>3572.2074339239202</v>
      </c>
      <c r="BF296" s="16">
        <f t="shared" si="48"/>
        <v>1.4039570671999995</v>
      </c>
      <c r="BG296" s="17">
        <f t="shared" si="49"/>
        <v>1371.5556281199999</v>
      </c>
      <c r="BI296">
        <v>104</v>
      </c>
      <c r="BJ296" t="s">
        <v>560</v>
      </c>
      <c r="BK296" s="2">
        <v>44743.716041666667</v>
      </c>
      <c r="BL296" t="s">
        <v>561</v>
      </c>
      <c r="BM296" t="s">
        <v>12</v>
      </c>
      <c r="BN296">
        <v>0</v>
      </c>
      <c r="BO296">
        <v>2.7240000000000002</v>
      </c>
      <c r="BP296" s="3">
        <v>4861549</v>
      </c>
      <c r="BQ296">
        <v>955.82500000000005</v>
      </c>
      <c r="BR296" t="s">
        <v>13</v>
      </c>
      <c r="BS296" t="s">
        <v>13</v>
      </c>
      <c r="BT296" t="s">
        <v>13</v>
      </c>
      <c r="BU296" t="s">
        <v>13</v>
      </c>
    </row>
    <row r="297" spans="1:73" x14ac:dyDescent="0.3">
      <c r="A297">
        <v>105</v>
      </c>
      <c r="B297" t="s">
        <v>562</v>
      </c>
      <c r="C297" s="2">
        <v>44743.737326388888</v>
      </c>
      <c r="D297" t="s">
        <v>563</v>
      </c>
      <c r="E297" t="s">
        <v>12</v>
      </c>
      <c r="F297">
        <v>0</v>
      </c>
      <c r="G297">
        <v>6.0430000000000001</v>
      </c>
      <c r="H297" s="3">
        <v>1901</v>
      </c>
      <c r="I297">
        <v>-1E-3</v>
      </c>
      <c r="J297" t="s">
        <v>13</v>
      </c>
      <c r="K297" t="s">
        <v>13</v>
      </c>
      <c r="L297" t="s">
        <v>13</v>
      </c>
      <c r="M297" t="s">
        <v>13</v>
      </c>
      <c r="O297">
        <v>105</v>
      </c>
      <c r="P297" t="s">
        <v>562</v>
      </c>
      <c r="Q297" s="2">
        <v>44743.737326388888</v>
      </c>
      <c r="R297" t="s">
        <v>563</v>
      </c>
      <c r="S297" t="s">
        <v>12</v>
      </c>
      <c r="T297">
        <v>0</v>
      </c>
      <c r="U297" t="s">
        <v>13</v>
      </c>
      <c r="V297" t="s">
        <v>13</v>
      </c>
      <c r="W297" t="s">
        <v>13</v>
      </c>
      <c r="X297" t="s">
        <v>13</v>
      </c>
      <c r="Y297" t="s">
        <v>13</v>
      </c>
      <c r="Z297" t="s">
        <v>13</v>
      </c>
      <c r="AA297" t="s">
        <v>13</v>
      </c>
      <c r="AC297">
        <v>105</v>
      </c>
      <c r="AD297" t="s">
        <v>562</v>
      </c>
      <c r="AE297" s="2">
        <v>44743.737326388888</v>
      </c>
      <c r="AF297" t="s">
        <v>563</v>
      </c>
      <c r="AG297" t="s">
        <v>12</v>
      </c>
      <c r="AH297">
        <v>0</v>
      </c>
      <c r="AI297">
        <v>12.121</v>
      </c>
      <c r="AJ297" s="3">
        <v>36294</v>
      </c>
      <c r="AK297">
        <v>7.585</v>
      </c>
      <c r="AL297" t="s">
        <v>13</v>
      </c>
      <c r="AM297" t="s">
        <v>13</v>
      </c>
      <c r="AN297" t="s">
        <v>13</v>
      </c>
      <c r="AO297" t="s">
        <v>13</v>
      </c>
      <c r="AQ297">
        <v>1</v>
      </c>
      <c r="AS297" s="14">
        <v>105</v>
      </c>
      <c r="AT297" s="10">
        <f t="shared" si="40"/>
        <v>0.30723018530000012</v>
      </c>
      <c r="AU297" s="11">
        <f t="shared" si="41"/>
        <v>7364.6534667932801</v>
      </c>
      <c r="AW297" s="6">
        <f t="shared" si="42"/>
        <v>0.84799827124999894</v>
      </c>
      <c r="AX297" s="7">
        <f t="shared" si="43"/>
        <v>6681.05353905228</v>
      </c>
      <c r="AZ297" s="8">
        <f t="shared" si="44"/>
        <v>0.34310323204999982</v>
      </c>
      <c r="BA297" s="9">
        <f t="shared" si="45"/>
        <v>6914.1362428706398</v>
      </c>
      <c r="BC297" s="10">
        <f t="shared" si="46"/>
        <v>0.30723018530000012</v>
      </c>
      <c r="BD297" s="11">
        <f t="shared" si="47"/>
        <v>7364.6534667932801</v>
      </c>
      <c r="BF297" s="16">
        <f t="shared" si="48"/>
        <v>-1.3008355247999996</v>
      </c>
      <c r="BG297" s="17">
        <f t="shared" si="49"/>
        <v>1662.59874208</v>
      </c>
      <c r="BI297">
        <v>105</v>
      </c>
      <c r="BJ297" t="s">
        <v>562</v>
      </c>
      <c r="BK297" s="2">
        <v>44743.737326388888</v>
      </c>
      <c r="BL297" t="s">
        <v>563</v>
      </c>
      <c r="BM297" t="s">
        <v>12</v>
      </c>
      <c r="BN297">
        <v>0</v>
      </c>
      <c r="BO297">
        <v>2.6989999999999998</v>
      </c>
      <c r="BP297" s="3">
        <v>5270183</v>
      </c>
      <c r="BQ297">
        <v>959.32100000000003</v>
      </c>
      <c r="BR297" t="s">
        <v>13</v>
      </c>
      <c r="BS297" t="s">
        <v>13</v>
      </c>
      <c r="BT297" t="s">
        <v>13</v>
      </c>
      <c r="BU297" t="s">
        <v>13</v>
      </c>
    </row>
    <row r="298" spans="1:73" x14ac:dyDescent="0.3">
      <c r="A298">
        <v>106</v>
      </c>
      <c r="B298" t="s">
        <v>564</v>
      </c>
      <c r="C298" s="2">
        <v>44743.758611111109</v>
      </c>
      <c r="D298" t="s">
        <v>565</v>
      </c>
      <c r="E298" t="s">
        <v>12</v>
      </c>
      <c r="F298">
        <v>0</v>
      </c>
      <c r="G298">
        <v>6.03</v>
      </c>
      <c r="H298" s="3">
        <v>6408</v>
      </c>
      <c r="I298">
        <v>8.0000000000000002E-3</v>
      </c>
      <c r="J298" t="s">
        <v>13</v>
      </c>
      <c r="K298" t="s">
        <v>13</v>
      </c>
      <c r="L298" t="s">
        <v>13</v>
      </c>
      <c r="M298" t="s">
        <v>13</v>
      </c>
      <c r="O298">
        <v>106</v>
      </c>
      <c r="P298" t="s">
        <v>564</v>
      </c>
      <c r="Q298" s="2">
        <v>44743.758611111109</v>
      </c>
      <c r="R298" t="s">
        <v>565</v>
      </c>
      <c r="S298" t="s">
        <v>12</v>
      </c>
      <c r="T298">
        <v>0</v>
      </c>
      <c r="U298" t="s">
        <v>13</v>
      </c>
      <c r="V298" t="s">
        <v>13</v>
      </c>
      <c r="W298" t="s">
        <v>13</v>
      </c>
      <c r="X298" t="s">
        <v>13</v>
      </c>
      <c r="Y298" t="s">
        <v>13</v>
      </c>
      <c r="Z298" t="s">
        <v>13</v>
      </c>
      <c r="AA298" t="s">
        <v>13</v>
      </c>
      <c r="AC298">
        <v>106</v>
      </c>
      <c r="AD298" t="s">
        <v>564</v>
      </c>
      <c r="AE298" s="2">
        <v>44743.758611111109</v>
      </c>
      <c r="AF298" t="s">
        <v>565</v>
      </c>
      <c r="AG298" t="s">
        <v>12</v>
      </c>
      <c r="AH298">
        <v>0</v>
      </c>
      <c r="AI298">
        <v>12.17</v>
      </c>
      <c r="AJ298" s="3">
        <v>17148</v>
      </c>
      <c r="AK298">
        <v>3.56</v>
      </c>
      <c r="AL298" t="s">
        <v>13</v>
      </c>
      <c r="AM298" t="s">
        <v>13</v>
      </c>
      <c r="AN298" t="s">
        <v>13</v>
      </c>
      <c r="AO298" t="s">
        <v>13</v>
      </c>
      <c r="AQ298">
        <v>1</v>
      </c>
      <c r="AS298" s="14">
        <v>106</v>
      </c>
      <c r="AT298" s="10">
        <f t="shared" si="40"/>
        <v>9.5114152191999999</v>
      </c>
      <c r="AU298" s="11">
        <f t="shared" si="41"/>
        <v>3433.28734436992</v>
      </c>
      <c r="AW298" s="6">
        <f t="shared" si="42"/>
        <v>13.83521736</v>
      </c>
      <c r="AX298" s="7">
        <f t="shared" si="43"/>
        <v>3195.6114364459199</v>
      </c>
      <c r="AZ298" s="8">
        <f t="shared" si="44"/>
        <v>15.403214211199998</v>
      </c>
      <c r="BA298" s="9">
        <f t="shared" si="45"/>
        <v>3270.0582835209598</v>
      </c>
      <c r="BC298" s="10">
        <f t="shared" si="46"/>
        <v>9.5114152191999999</v>
      </c>
      <c r="BD298" s="11">
        <f t="shared" si="47"/>
        <v>3433.28734436992</v>
      </c>
      <c r="BF298" s="16">
        <f t="shared" si="48"/>
        <v>5.7345770527999997</v>
      </c>
      <c r="BG298" s="17">
        <f t="shared" si="49"/>
        <v>1338.6913091199999</v>
      </c>
      <c r="BI298">
        <v>106</v>
      </c>
      <c r="BJ298" t="s">
        <v>564</v>
      </c>
      <c r="BK298" s="2">
        <v>44743.758611111109</v>
      </c>
      <c r="BL298" t="s">
        <v>565</v>
      </c>
      <c r="BM298" t="s">
        <v>12</v>
      </c>
      <c r="BN298">
        <v>0</v>
      </c>
      <c r="BO298">
        <v>2.726</v>
      </c>
      <c r="BP298" s="3">
        <v>4873528</v>
      </c>
      <c r="BQ298">
        <v>955.95299999999997</v>
      </c>
      <c r="BR298" t="s">
        <v>13</v>
      </c>
      <c r="BS298" t="s">
        <v>13</v>
      </c>
      <c r="BT298" t="s">
        <v>13</v>
      </c>
      <c r="BU298" t="s">
        <v>13</v>
      </c>
    </row>
    <row r="299" spans="1:73" x14ac:dyDescent="0.3">
      <c r="A299">
        <v>107</v>
      </c>
      <c r="B299" t="s">
        <v>566</v>
      </c>
      <c r="C299" s="2">
        <v>44743.779895833337</v>
      </c>
      <c r="D299" t="s">
        <v>567</v>
      </c>
      <c r="E299" t="s">
        <v>12</v>
      </c>
      <c r="F299">
        <v>0</v>
      </c>
      <c r="G299">
        <v>6.0220000000000002</v>
      </c>
      <c r="H299" s="3">
        <v>68411</v>
      </c>
      <c r="I299">
        <v>0.13300000000000001</v>
      </c>
      <c r="J299" t="s">
        <v>13</v>
      </c>
      <c r="K299" t="s">
        <v>13</v>
      </c>
      <c r="L299" t="s">
        <v>13</v>
      </c>
      <c r="M299" t="s">
        <v>13</v>
      </c>
      <c r="O299">
        <v>107</v>
      </c>
      <c r="P299" t="s">
        <v>566</v>
      </c>
      <c r="Q299" s="2">
        <v>44743.779895833337</v>
      </c>
      <c r="R299" t="s">
        <v>567</v>
      </c>
      <c r="S299" t="s">
        <v>12</v>
      </c>
      <c r="T299">
        <v>0</v>
      </c>
      <c r="U299" t="s">
        <v>13</v>
      </c>
      <c r="V299" t="s">
        <v>13</v>
      </c>
      <c r="W299" t="s">
        <v>13</v>
      </c>
      <c r="X299" t="s">
        <v>13</v>
      </c>
      <c r="Y299" t="s">
        <v>13</v>
      </c>
      <c r="Z299" t="s">
        <v>13</v>
      </c>
      <c r="AA299" t="s">
        <v>13</v>
      </c>
      <c r="AC299">
        <v>107</v>
      </c>
      <c r="AD299" t="s">
        <v>566</v>
      </c>
      <c r="AE299" s="2">
        <v>44743.779895833337</v>
      </c>
      <c r="AF299" t="s">
        <v>567</v>
      </c>
      <c r="AG299" t="s">
        <v>12</v>
      </c>
      <c r="AH299">
        <v>0</v>
      </c>
      <c r="AI299">
        <v>12.154999999999999</v>
      </c>
      <c r="AJ299" s="3">
        <v>31078</v>
      </c>
      <c r="AK299">
        <v>6.492</v>
      </c>
      <c r="AL299" t="s">
        <v>13</v>
      </c>
      <c r="AM299" t="s">
        <v>13</v>
      </c>
      <c r="AN299" t="s">
        <v>13</v>
      </c>
      <c r="AO299" t="s">
        <v>13</v>
      </c>
      <c r="AQ299">
        <v>1</v>
      </c>
      <c r="AS299" s="14">
        <v>107</v>
      </c>
      <c r="AT299" s="10">
        <f t="shared" si="40"/>
        <v>157.78209557126263</v>
      </c>
      <c r="AU299" s="11">
        <f t="shared" si="41"/>
        <v>6295.4743100163196</v>
      </c>
      <c r="AW299" s="6">
        <f t="shared" si="42"/>
        <v>211.52928201147981</v>
      </c>
      <c r="AX299" s="7">
        <f t="shared" si="43"/>
        <v>5736.0652923873204</v>
      </c>
      <c r="AZ299" s="8">
        <f t="shared" si="44"/>
        <v>179.2860651510511</v>
      </c>
      <c r="BA299" s="9">
        <f t="shared" si="45"/>
        <v>5922.5510077141607</v>
      </c>
      <c r="BC299" s="10">
        <f t="shared" si="46"/>
        <v>157.78209557126263</v>
      </c>
      <c r="BD299" s="11">
        <f t="shared" si="47"/>
        <v>6295.4743100163196</v>
      </c>
      <c r="BF299" s="16">
        <f t="shared" si="48"/>
        <v>165.20311849919997</v>
      </c>
      <c r="BG299" s="17">
        <f t="shared" si="49"/>
        <v>1699.3289795199998</v>
      </c>
      <c r="BI299">
        <v>107</v>
      </c>
      <c r="BJ299" t="s">
        <v>566</v>
      </c>
      <c r="BK299" s="2">
        <v>44743.779895833337</v>
      </c>
      <c r="BL299" t="s">
        <v>567</v>
      </c>
      <c r="BM299" t="s">
        <v>12</v>
      </c>
      <c r="BN299">
        <v>0</v>
      </c>
      <c r="BO299">
        <v>2.7250000000000001</v>
      </c>
      <c r="BP299" s="3">
        <v>4883381</v>
      </c>
      <c r="BQ299">
        <v>956.05600000000004</v>
      </c>
      <c r="BR299" t="s">
        <v>13</v>
      </c>
      <c r="BS299" t="s">
        <v>13</v>
      </c>
      <c r="BT299" t="s">
        <v>13</v>
      </c>
      <c r="BU299" t="s">
        <v>13</v>
      </c>
    </row>
    <row r="300" spans="1:73" x14ac:dyDescent="0.3">
      <c r="A300">
        <v>108</v>
      </c>
      <c r="B300" t="s">
        <v>568</v>
      </c>
      <c r="C300" s="2">
        <v>44743.801203703704</v>
      </c>
      <c r="D300" t="s">
        <v>569</v>
      </c>
      <c r="E300" t="s">
        <v>12</v>
      </c>
      <c r="F300">
        <v>0</v>
      </c>
      <c r="G300">
        <v>6.0119999999999996</v>
      </c>
      <c r="H300" s="3">
        <v>7561</v>
      </c>
      <c r="I300">
        <v>0.01</v>
      </c>
      <c r="J300" t="s">
        <v>13</v>
      </c>
      <c r="K300" t="s">
        <v>13</v>
      </c>
      <c r="L300" t="s">
        <v>13</v>
      </c>
      <c r="M300" t="s">
        <v>13</v>
      </c>
      <c r="O300">
        <v>108</v>
      </c>
      <c r="P300" t="s">
        <v>568</v>
      </c>
      <c r="Q300" s="2">
        <v>44743.801203703704</v>
      </c>
      <c r="R300" t="s">
        <v>569</v>
      </c>
      <c r="S300" t="s">
        <v>12</v>
      </c>
      <c r="T300">
        <v>0</v>
      </c>
      <c r="U300" t="s">
        <v>13</v>
      </c>
      <c r="V300" t="s">
        <v>13</v>
      </c>
      <c r="W300" t="s">
        <v>13</v>
      </c>
      <c r="X300" t="s">
        <v>13</v>
      </c>
      <c r="Y300" t="s">
        <v>13</v>
      </c>
      <c r="Z300" t="s">
        <v>13</v>
      </c>
      <c r="AA300" t="s">
        <v>13</v>
      </c>
      <c r="AC300">
        <v>108</v>
      </c>
      <c r="AD300" t="s">
        <v>568</v>
      </c>
      <c r="AE300" s="2">
        <v>44743.801203703704</v>
      </c>
      <c r="AF300" t="s">
        <v>569</v>
      </c>
      <c r="AG300" t="s">
        <v>12</v>
      </c>
      <c r="AH300">
        <v>0</v>
      </c>
      <c r="AI300">
        <v>12.157</v>
      </c>
      <c r="AJ300" s="3">
        <v>10704</v>
      </c>
      <c r="AK300">
        <v>2.1970000000000001</v>
      </c>
      <c r="AL300" t="s">
        <v>13</v>
      </c>
      <c r="AM300" t="s">
        <v>13</v>
      </c>
      <c r="AN300" t="s">
        <v>13</v>
      </c>
      <c r="AO300" t="s">
        <v>13</v>
      </c>
      <c r="AQ300">
        <v>1</v>
      </c>
      <c r="AS300" s="14">
        <v>108</v>
      </c>
      <c r="AT300" s="10">
        <f t="shared" si="40"/>
        <v>12.8142940613</v>
      </c>
      <c r="AU300" s="11">
        <f t="shared" si="41"/>
        <v>2105.8928302796799</v>
      </c>
      <c r="AW300" s="6">
        <f t="shared" si="42"/>
        <v>17.29634032125</v>
      </c>
      <c r="AX300" s="7">
        <f t="shared" si="43"/>
        <v>2012.15968858368</v>
      </c>
      <c r="AZ300" s="8">
        <f t="shared" si="44"/>
        <v>18.877775618049998</v>
      </c>
      <c r="BA300" s="9">
        <f t="shared" si="45"/>
        <v>2040.8838004838401</v>
      </c>
      <c r="BC300" s="10">
        <f t="shared" si="46"/>
        <v>12.8142940613</v>
      </c>
      <c r="BD300" s="11">
        <f t="shared" si="47"/>
        <v>2105.8928302796799</v>
      </c>
      <c r="BF300" s="16">
        <f t="shared" si="48"/>
        <v>7.6336012591999998</v>
      </c>
      <c r="BG300" s="17">
        <f t="shared" si="49"/>
        <v>946.04189248000012</v>
      </c>
      <c r="BI300">
        <v>108</v>
      </c>
      <c r="BJ300" t="s">
        <v>568</v>
      </c>
      <c r="BK300" s="2">
        <v>44743.801203703704</v>
      </c>
      <c r="BL300" t="s">
        <v>569</v>
      </c>
      <c r="BM300" t="s">
        <v>12</v>
      </c>
      <c r="BN300">
        <v>0</v>
      </c>
      <c r="BO300">
        <v>2.702</v>
      </c>
      <c r="BP300" s="3">
        <v>5149366</v>
      </c>
      <c r="BQ300">
        <v>958.42499999999995</v>
      </c>
      <c r="BR300" t="s">
        <v>13</v>
      </c>
      <c r="BS300" t="s">
        <v>13</v>
      </c>
      <c r="BT300" t="s">
        <v>13</v>
      </c>
      <c r="BU300" t="s">
        <v>13</v>
      </c>
    </row>
    <row r="301" spans="1:73" x14ac:dyDescent="0.3">
      <c r="A301">
        <v>49</v>
      </c>
      <c r="B301" t="s">
        <v>570</v>
      </c>
      <c r="C301" s="2">
        <v>44747.437430555554</v>
      </c>
      <c r="D301" t="s">
        <v>23</v>
      </c>
      <c r="E301" t="s">
        <v>12</v>
      </c>
      <c r="F301">
        <v>0</v>
      </c>
      <c r="G301">
        <v>6.0839999999999996</v>
      </c>
      <c r="H301" s="3">
        <v>1596</v>
      </c>
      <c r="I301">
        <v>-2E-3</v>
      </c>
      <c r="J301" t="s">
        <v>13</v>
      </c>
      <c r="K301" t="s">
        <v>13</v>
      </c>
      <c r="L301" t="s">
        <v>13</v>
      </c>
      <c r="M301" t="s">
        <v>13</v>
      </c>
      <c r="O301">
        <v>49</v>
      </c>
      <c r="P301" t="s">
        <v>570</v>
      </c>
      <c r="Q301" s="2">
        <v>44747.437430555554</v>
      </c>
      <c r="R301" t="s">
        <v>23</v>
      </c>
      <c r="S301" t="s">
        <v>12</v>
      </c>
      <c r="T301">
        <v>0</v>
      </c>
      <c r="U301" t="s">
        <v>13</v>
      </c>
      <c r="V301" t="s">
        <v>13</v>
      </c>
      <c r="W301" t="s">
        <v>13</v>
      </c>
      <c r="X301" t="s">
        <v>13</v>
      </c>
      <c r="Y301" t="s">
        <v>13</v>
      </c>
      <c r="Z301" t="s">
        <v>13</v>
      </c>
      <c r="AA301" t="s">
        <v>13</v>
      </c>
      <c r="AC301">
        <v>49</v>
      </c>
      <c r="AD301" t="s">
        <v>570</v>
      </c>
      <c r="AE301" s="2">
        <v>44747.437430555554</v>
      </c>
      <c r="AF301" t="s">
        <v>23</v>
      </c>
      <c r="AG301" t="s">
        <v>12</v>
      </c>
      <c r="AH301">
        <v>0</v>
      </c>
      <c r="AI301">
        <v>12.234</v>
      </c>
      <c r="AJ301" s="3">
        <v>4105</v>
      </c>
      <c r="AK301">
        <v>0.79600000000000004</v>
      </c>
      <c r="AL301" t="s">
        <v>13</v>
      </c>
      <c r="AM301" t="s">
        <v>13</v>
      </c>
      <c r="AN301" t="s">
        <v>13</v>
      </c>
      <c r="AO301" t="s">
        <v>13</v>
      </c>
      <c r="AS301" s="14">
        <v>83</v>
      </c>
      <c r="AT301" s="10">
        <f t="shared" si="40"/>
        <v>-0.10238911519999983</v>
      </c>
      <c r="AU301" s="11">
        <f t="shared" si="41"/>
        <v>744.37346184199998</v>
      </c>
      <c r="AW301" s="6">
        <f t="shared" si="42"/>
        <v>3.0833999999924089E-4</v>
      </c>
      <c r="AX301" s="7">
        <f t="shared" si="43"/>
        <v>794.83926116075008</v>
      </c>
      <c r="AZ301" s="8">
        <f t="shared" si="44"/>
        <v>-0.76110316719999993</v>
      </c>
      <c r="BA301" s="9">
        <f t="shared" si="45"/>
        <v>780.74400233350013</v>
      </c>
      <c r="BC301" s="10">
        <f t="shared" si="46"/>
        <v>-0.10238911519999983</v>
      </c>
      <c r="BD301" s="11">
        <f t="shared" si="47"/>
        <v>744.37346184199998</v>
      </c>
      <c r="BF301" s="16">
        <f t="shared" si="48"/>
        <v>-1.7546311168000002</v>
      </c>
      <c r="BG301" s="17">
        <f t="shared" si="49"/>
        <v>395.906227</v>
      </c>
      <c r="BI301">
        <v>49</v>
      </c>
      <c r="BJ301" t="s">
        <v>570</v>
      </c>
      <c r="BK301" s="2">
        <v>44747.437430555554</v>
      </c>
      <c r="BL301" t="s">
        <v>23</v>
      </c>
      <c r="BM301" t="s">
        <v>12</v>
      </c>
      <c r="BN301">
        <v>0</v>
      </c>
      <c r="BO301">
        <v>2.7120000000000002</v>
      </c>
      <c r="BP301" s="3">
        <v>5113683</v>
      </c>
      <c r="BQ301">
        <v>958.14300000000003</v>
      </c>
      <c r="BR301" t="s">
        <v>13</v>
      </c>
      <c r="BS301" t="s">
        <v>13</v>
      </c>
      <c r="BT301" t="s">
        <v>13</v>
      </c>
      <c r="BU301" t="s">
        <v>13</v>
      </c>
    </row>
    <row r="302" spans="1:73" x14ac:dyDescent="0.3">
      <c r="A302">
        <v>50</v>
      </c>
      <c r="B302" t="s">
        <v>571</v>
      </c>
      <c r="C302" s="2">
        <v>44747.458692129629</v>
      </c>
      <c r="D302" t="s">
        <v>24</v>
      </c>
      <c r="E302" t="s">
        <v>12</v>
      </c>
      <c r="F302">
        <v>0</v>
      </c>
      <c r="G302">
        <v>5.9989999999999997</v>
      </c>
      <c r="H302" s="3">
        <v>1067602</v>
      </c>
      <c r="I302">
        <v>2.1539999999999999</v>
      </c>
      <c r="J302" t="s">
        <v>13</v>
      </c>
      <c r="K302" t="s">
        <v>13</v>
      </c>
      <c r="L302" t="s">
        <v>13</v>
      </c>
      <c r="M302" t="s">
        <v>13</v>
      </c>
      <c r="O302">
        <v>50</v>
      </c>
      <c r="P302" t="s">
        <v>571</v>
      </c>
      <c r="Q302" s="2">
        <v>44747.458692129629</v>
      </c>
      <c r="R302" t="s">
        <v>24</v>
      </c>
      <c r="S302" t="s">
        <v>12</v>
      </c>
      <c r="T302">
        <v>0</v>
      </c>
      <c r="U302">
        <v>5.95</v>
      </c>
      <c r="V302" s="3">
        <v>9051</v>
      </c>
      <c r="W302">
        <v>2.371</v>
      </c>
      <c r="X302" t="s">
        <v>13</v>
      </c>
      <c r="Y302" t="s">
        <v>13</v>
      </c>
      <c r="Z302" t="s">
        <v>13</v>
      </c>
      <c r="AA302" t="s">
        <v>13</v>
      </c>
      <c r="AC302">
        <v>50</v>
      </c>
      <c r="AD302" t="s">
        <v>571</v>
      </c>
      <c r="AE302" s="2">
        <v>44747.458692129629</v>
      </c>
      <c r="AF302" t="s">
        <v>24</v>
      </c>
      <c r="AG302" t="s">
        <v>12</v>
      </c>
      <c r="AH302">
        <v>0</v>
      </c>
      <c r="AI302">
        <v>12.170999999999999</v>
      </c>
      <c r="AJ302" s="3">
        <v>9887</v>
      </c>
      <c r="AK302">
        <v>2.0230000000000001</v>
      </c>
      <c r="AL302" t="s">
        <v>13</v>
      </c>
      <c r="AM302" t="s">
        <v>13</v>
      </c>
      <c r="AN302" t="s">
        <v>13</v>
      </c>
      <c r="AO302" t="s">
        <v>13</v>
      </c>
      <c r="AS302" s="14">
        <v>84</v>
      </c>
      <c r="AT302" s="10">
        <f t="shared" si="40"/>
        <v>2461.7144787526199</v>
      </c>
      <c r="AU302" s="11">
        <f t="shared" si="41"/>
        <v>1937.44824933512</v>
      </c>
      <c r="AW302" s="6">
        <f t="shared" si="42"/>
        <v>2278.5540091742851</v>
      </c>
      <c r="AX302" s="7">
        <f t="shared" si="43"/>
        <v>1861.74385868987</v>
      </c>
      <c r="AZ302" s="8">
        <f t="shared" si="44"/>
        <v>2605.1322535379304</v>
      </c>
      <c r="BA302" s="9">
        <f t="shared" si="45"/>
        <v>1884.9469399760601</v>
      </c>
      <c r="BC302" s="10">
        <f t="shared" si="46"/>
        <v>2461.7144787526199</v>
      </c>
      <c r="BD302" s="11">
        <f t="shared" si="47"/>
        <v>1937.44824933512</v>
      </c>
      <c r="BF302" s="16">
        <f t="shared" si="48"/>
        <v>1126.4508839499999</v>
      </c>
      <c r="BG302" s="17">
        <f t="shared" si="49"/>
        <v>886.05654332000006</v>
      </c>
      <c r="BI302">
        <v>50</v>
      </c>
      <c r="BJ302" t="s">
        <v>571</v>
      </c>
      <c r="BK302" s="2">
        <v>44747.458692129629</v>
      </c>
      <c r="BL302" t="s">
        <v>24</v>
      </c>
      <c r="BM302" t="s">
        <v>12</v>
      </c>
      <c r="BN302">
        <v>0</v>
      </c>
      <c r="BO302">
        <v>2.694</v>
      </c>
      <c r="BP302" s="3">
        <v>5377571</v>
      </c>
      <c r="BQ302">
        <v>960.05600000000004</v>
      </c>
      <c r="BR302" t="s">
        <v>13</v>
      </c>
      <c r="BS302" t="s">
        <v>13</v>
      </c>
      <c r="BT302" t="s">
        <v>13</v>
      </c>
      <c r="BU302" t="s">
        <v>13</v>
      </c>
    </row>
    <row r="303" spans="1:73" x14ac:dyDescent="0.3">
      <c r="A303">
        <v>51</v>
      </c>
      <c r="B303" t="s">
        <v>572</v>
      </c>
      <c r="C303" s="2">
        <v>44747.479953703703</v>
      </c>
      <c r="D303" t="s">
        <v>27</v>
      </c>
      <c r="E303" t="s">
        <v>12</v>
      </c>
      <c r="F303">
        <v>0</v>
      </c>
      <c r="G303">
        <v>6.0410000000000004</v>
      </c>
      <c r="H303" s="3">
        <v>3397</v>
      </c>
      <c r="I303">
        <v>2E-3</v>
      </c>
      <c r="J303" t="s">
        <v>13</v>
      </c>
      <c r="K303" t="s">
        <v>13</v>
      </c>
      <c r="L303" t="s">
        <v>13</v>
      </c>
      <c r="M303" t="s">
        <v>13</v>
      </c>
      <c r="O303">
        <v>51</v>
      </c>
      <c r="P303" t="s">
        <v>572</v>
      </c>
      <c r="Q303" s="2">
        <v>44747.479953703703</v>
      </c>
      <c r="R303" t="s">
        <v>27</v>
      </c>
      <c r="S303" t="s">
        <v>12</v>
      </c>
      <c r="T303">
        <v>0</v>
      </c>
      <c r="U303" t="s">
        <v>13</v>
      </c>
      <c r="V303" t="s">
        <v>13</v>
      </c>
      <c r="W303" t="s">
        <v>13</v>
      </c>
      <c r="X303" t="s">
        <v>13</v>
      </c>
      <c r="Y303" t="s">
        <v>13</v>
      </c>
      <c r="Z303" t="s">
        <v>13</v>
      </c>
      <c r="AA303" t="s">
        <v>13</v>
      </c>
      <c r="AC303">
        <v>51</v>
      </c>
      <c r="AD303" t="s">
        <v>572</v>
      </c>
      <c r="AE303" s="2">
        <v>44747.479953703703</v>
      </c>
      <c r="AF303" t="s">
        <v>27</v>
      </c>
      <c r="AG303" t="s">
        <v>12</v>
      </c>
      <c r="AH303">
        <v>0</v>
      </c>
      <c r="AI303">
        <v>12.205</v>
      </c>
      <c r="AJ303" s="3">
        <v>1716</v>
      </c>
      <c r="AK303">
        <v>0.28699999999999998</v>
      </c>
      <c r="AL303" t="s">
        <v>13</v>
      </c>
      <c r="AM303" t="s">
        <v>13</v>
      </c>
      <c r="AN303" t="s">
        <v>13</v>
      </c>
      <c r="AO303" t="s">
        <v>13</v>
      </c>
      <c r="AS303" s="14">
        <v>85</v>
      </c>
      <c r="AT303" s="10">
        <f t="shared" si="40"/>
        <v>2.7078604876999997</v>
      </c>
      <c r="AU303" s="11">
        <f t="shared" si="41"/>
        <v>250.92205237888004</v>
      </c>
      <c r="AW303" s="6">
        <f t="shared" si="42"/>
        <v>5.0631016912499991</v>
      </c>
      <c r="AX303" s="7">
        <f t="shared" si="43"/>
        <v>352.79156394288003</v>
      </c>
      <c r="AZ303" s="8">
        <f t="shared" si="44"/>
        <v>5.6030106584500015</v>
      </c>
      <c r="BA303" s="9">
        <f t="shared" si="45"/>
        <v>324.19331989343999</v>
      </c>
      <c r="BC303" s="10">
        <f t="shared" si="46"/>
        <v>2.7078604876999997</v>
      </c>
      <c r="BD303" s="11">
        <f t="shared" si="47"/>
        <v>250.92205237888004</v>
      </c>
      <c r="BF303" s="16">
        <f t="shared" si="48"/>
        <v>0.96594795680000001</v>
      </c>
      <c r="BG303" s="17">
        <f t="shared" si="49"/>
        <v>159.81119968000002</v>
      </c>
      <c r="BI303">
        <v>51</v>
      </c>
      <c r="BJ303" t="s">
        <v>572</v>
      </c>
      <c r="BK303" s="2">
        <v>44747.479953703703</v>
      </c>
      <c r="BL303" t="s">
        <v>27</v>
      </c>
      <c r="BM303" t="s">
        <v>12</v>
      </c>
      <c r="BN303">
        <v>0</v>
      </c>
      <c r="BO303">
        <v>2.7090000000000001</v>
      </c>
      <c r="BP303" s="3">
        <v>5231765</v>
      </c>
      <c r="BQ303">
        <v>959.04499999999996</v>
      </c>
      <c r="BR303" t="s">
        <v>13</v>
      </c>
      <c r="BS303" t="s">
        <v>13</v>
      </c>
      <c r="BT303" t="s">
        <v>13</v>
      </c>
      <c r="BU303" t="s">
        <v>13</v>
      </c>
    </row>
    <row r="304" spans="1:73" x14ac:dyDescent="0.3">
      <c r="A304">
        <v>52</v>
      </c>
      <c r="B304" t="s">
        <v>573</v>
      </c>
      <c r="C304" s="2">
        <v>44747.501238425924</v>
      </c>
      <c r="D304" t="s">
        <v>574</v>
      </c>
      <c r="E304" t="s">
        <v>12</v>
      </c>
      <c r="F304">
        <v>0</v>
      </c>
      <c r="G304">
        <v>6.0049999999999999</v>
      </c>
      <c r="H304" s="3">
        <v>28990</v>
      </c>
      <c r="I304">
        <v>5.3999999999999999E-2</v>
      </c>
      <c r="J304" t="s">
        <v>13</v>
      </c>
      <c r="K304" t="s">
        <v>13</v>
      </c>
      <c r="L304" t="s">
        <v>13</v>
      </c>
      <c r="M304" t="s">
        <v>13</v>
      </c>
      <c r="O304">
        <v>52</v>
      </c>
      <c r="P304" t="s">
        <v>573</v>
      </c>
      <c r="Q304" s="2">
        <v>44747.501238425924</v>
      </c>
      <c r="R304" t="s">
        <v>574</v>
      </c>
      <c r="S304" t="s">
        <v>12</v>
      </c>
      <c r="T304">
        <v>0</v>
      </c>
      <c r="U304" t="s">
        <v>13</v>
      </c>
      <c r="V304" s="3" t="s">
        <v>13</v>
      </c>
      <c r="W304" t="s">
        <v>13</v>
      </c>
      <c r="X304" t="s">
        <v>13</v>
      </c>
      <c r="Y304" t="s">
        <v>13</v>
      </c>
      <c r="Z304" t="s">
        <v>13</v>
      </c>
      <c r="AA304" t="s">
        <v>13</v>
      </c>
      <c r="AC304">
        <v>52</v>
      </c>
      <c r="AD304" t="s">
        <v>573</v>
      </c>
      <c r="AE304" s="2">
        <v>44747.501238425924</v>
      </c>
      <c r="AF304" t="s">
        <v>574</v>
      </c>
      <c r="AG304" t="s">
        <v>12</v>
      </c>
      <c r="AH304">
        <v>0</v>
      </c>
      <c r="AI304">
        <v>12.077</v>
      </c>
      <c r="AJ304" s="3">
        <v>79885</v>
      </c>
      <c r="AK304">
        <v>16.606000000000002</v>
      </c>
      <c r="AL304" t="s">
        <v>13</v>
      </c>
      <c r="AM304" t="s">
        <v>13</v>
      </c>
      <c r="AN304" t="s">
        <v>13</v>
      </c>
      <c r="AO304" t="s">
        <v>13</v>
      </c>
      <c r="AS304" s="14">
        <v>86</v>
      </c>
      <c r="AT304" s="10">
        <f t="shared" si="40"/>
        <v>65.530832565146</v>
      </c>
      <c r="AU304" s="11">
        <f t="shared" si="41"/>
        <v>16245.670730498001</v>
      </c>
      <c r="AW304" s="6">
        <f t="shared" si="42"/>
        <v>90.841839114380008</v>
      </c>
      <c r="AX304" s="7">
        <f t="shared" si="43"/>
        <v>14444.935137866751</v>
      </c>
      <c r="AZ304" s="8">
        <f t="shared" si="44"/>
        <v>75.875943209910005</v>
      </c>
      <c r="BA304" s="9">
        <f t="shared" si="45"/>
        <v>15166.388968961501</v>
      </c>
      <c r="BC304" s="10">
        <f t="shared" si="46"/>
        <v>65.530832565146</v>
      </c>
      <c r="BD304" s="11">
        <f t="shared" si="47"/>
        <v>16245.670730498001</v>
      </c>
      <c r="BF304" s="16">
        <f t="shared" si="48"/>
        <v>50.283208520000002</v>
      </c>
      <c r="BG304" s="17">
        <f t="shared" si="49"/>
        <v>-2303.741117</v>
      </c>
      <c r="BI304">
        <v>52</v>
      </c>
      <c r="BJ304" t="s">
        <v>573</v>
      </c>
      <c r="BK304" s="2">
        <v>44747.501238425924</v>
      </c>
      <c r="BL304" t="s">
        <v>574</v>
      </c>
      <c r="BM304" t="s">
        <v>12</v>
      </c>
      <c r="BN304">
        <v>0</v>
      </c>
      <c r="BO304">
        <v>2.7040000000000002</v>
      </c>
      <c r="BP304" s="3">
        <v>5016719</v>
      </c>
      <c r="BQ304">
        <v>957.32899999999995</v>
      </c>
      <c r="BR304" t="s">
        <v>13</v>
      </c>
      <c r="BS304" t="s">
        <v>13</v>
      </c>
      <c r="BT304" t="s">
        <v>13</v>
      </c>
      <c r="BU304" t="s">
        <v>13</v>
      </c>
    </row>
    <row r="305" spans="1:73" x14ac:dyDescent="0.3">
      <c r="A305">
        <v>53</v>
      </c>
      <c r="B305" t="s">
        <v>575</v>
      </c>
      <c r="C305" s="2">
        <v>44747.522511574076</v>
      </c>
      <c r="D305" t="s">
        <v>576</v>
      </c>
      <c r="E305" t="s">
        <v>12</v>
      </c>
      <c r="F305">
        <v>0</v>
      </c>
      <c r="G305">
        <v>6.016</v>
      </c>
      <c r="H305" s="3">
        <v>34084</v>
      </c>
      <c r="I305">
        <v>6.4000000000000001E-2</v>
      </c>
      <c r="J305" t="s">
        <v>13</v>
      </c>
      <c r="K305" t="s">
        <v>13</v>
      </c>
      <c r="L305" t="s">
        <v>13</v>
      </c>
      <c r="M305" t="s">
        <v>13</v>
      </c>
      <c r="O305">
        <v>53</v>
      </c>
      <c r="P305" t="s">
        <v>575</v>
      </c>
      <c r="Q305" s="2">
        <v>44747.522511574076</v>
      </c>
      <c r="R305" t="s">
        <v>576</v>
      </c>
      <c r="S305" t="s">
        <v>12</v>
      </c>
      <c r="T305">
        <v>0</v>
      </c>
      <c r="U305" t="s">
        <v>13</v>
      </c>
      <c r="V305" t="s">
        <v>13</v>
      </c>
      <c r="W305" t="s">
        <v>13</v>
      </c>
      <c r="X305" t="s">
        <v>13</v>
      </c>
      <c r="Y305" t="s">
        <v>13</v>
      </c>
      <c r="Z305" t="s">
        <v>13</v>
      </c>
      <c r="AA305" t="s">
        <v>13</v>
      </c>
      <c r="AC305">
        <v>53</v>
      </c>
      <c r="AD305" t="s">
        <v>575</v>
      </c>
      <c r="AE305" s="2">
        <v>44747.522511574076</v>
      </c>
      <c r="AF305" t="s">
        <v>576</v>
      </c>
      <c r="AG305" t="s">
        <v>12</v>
      </c>
      <c r="AH305">
        <v>0</v>
      </c>
      <c r="AI305">
        <v>12.148999999999999</v>
      </c>
      <c r="AJ305" s="3">
        <v>19640</v>
      </c>
      <c r="AK305">
        <v>4.0860000000000003</v>
      </c>
      <c r="AL305" t="s">
        <v>13</v>
      </c>
      <c r="AM305" t="s">
        <v>13</v>
      </c>
      <c r="AN305" t="s">
        <v>13</v>
      </c>
      <c r="AO305" t="s">
        <v>13</v>
      </c>
      <c r="AS305" s="14">
        <v>87</v>
      </c>
      <c r="AT305" s="10">
        <f t="shared" si="40"/>
        <v>77.465667147229752</v>
      </c>
      <c r="AU305" s="11">
        <f t="shared" si="41"/>
        <v>3946.0441806079998</v>
      </c>
      <c r="AW305" s="6">
        <f t="shared" si="42"/>
        <v>106.57984890649281</v>
      </c>
      <c r="AX305" s="7">
        <f t="shared" si="43"/>
        <v>3651.8737530080002</v>
      </c>
      <c r="AZ305" s="8">
        <f t="shared" si="44"/>
        <v>89.259788166129596</v>
      </c>
      <c r="BA305" s="9">
        <f t="shared" si="45"/>
        <v>3745.0380367039998</v>
      </c>
      <c r="BC305" s="10">
        <f t="shared" si="46"/>
        <v>77.465667147229752</v>
      </c>
      <c r="BD305" s="11">
        <f t="shared" si="47"/>
        <v>3946.0441806079998</v>
      </c>
      <c r="BF305" s="16">
        <f t="shared" si="48"/>
        <v>62.475314451199992</v>
      </c>
      <c r="BG305" s="17">
        <f t="shared" si="49"/>
        <v>1452.2334079999998</v>
      </c>
      <c r="BI305">
        <v>53</v>
      </c>
      <c r="BJ305" t="s">
        <v>575</v>
      </c>
      <c r="BK305" s="2">
        <v>44747.522511574076</v>
      </c>
      <c r="BL305" t="s">
        <v>576</v>
      </c>
      <c r="BM305" t="s">
        <v>12</v>
      </c>
      <c r="BN305">
        <v>0</v>
      </c>
      <c r="BO305">
        <v>2.7170000000000001</v>
      </c>
      <c r="BP305" s="3">
        <v>4990379</v>
      </c>
      <c r="BQ305">
        <v>957.09400000000005</v>
      </c>
      <c r="BR305" t="s">
        <v>13</v>
      </c>
      <c r="BS305" t="s">
        <v>13</v>
      </c>
      <c r="BT305" t="s">
        <v>13</v>
      </c>
      <c r="BU305" t="s">
        <v>13</v>
      </c>
    </row>
    <row r="306" spans="1:73" x14ac:dyDescent="0.3">
      <c r="A306">
        <v>54</v>
      </c>
      <c r="B306" t="s">
        <v>577</v>
      </c>
      <c r="C306" s="2">
        <v>44747.54378472222</v>
      </c>
      <c r="D306" t="s">
        <v>578</v>
      </c>
      <c r="E306" t="s">
        <v>12</v>
      </c>
      <c r="F306">
        <v>0</v>
      </c>
      <c r="G306">
        <v>6.04</v>
      </c>
      <c r="H306" s="3">
        <v>5251</v>
      </c>
      <c r="I306">
        <v>6.0000000000000001E-3</v>
      </c>
      <c r="J306" t="s">
        <v>13</v>
      </c>
      <c r="K306" t="s">
        <v>13</v>
      </c>
      <c r="L306" t="s">
        <v>13</v>
      </c>
      <c r="M306" t="s">
        <v>13</v>
      </c>
      <c r="O306">
        <v>54</v>
      </c>
      <c r="P306" t="s">
        <v>577</v>
      </c>
      <c r="Q306" s="2">
        <v>44747.54378472222</v>
      </c>
      <c r="R306" t="s">
        <v>578</v>
      </c>
      <c r="S306" t="s">
        <v>12</v>
      </c>
      <c r="T306">
        <v>0</v>
      </c>
      <c r="U306" t="s">
        <v>13</v>
      </c>
      <c r="V306" s="3" t="s">
        <v>13</v>
      </c>
      <c r="W306" t="s">
        <v>13</v>
      </c>
      <c r="X306" t="s">
        <v>13</v>
      </c>
      <c r="Y306" t="s">
        <v>13</v>
      </c>
      <c r="Z306" t="s">
        <v>13</v>
      </c>
      <c r="AA306" t="s">
        <v>13</v>
      </c>
      <c r="AC306">
        <v>54</v>
      </c>
      <c r="AD306" t="s">
        <v>577</v>
      </c>
      <c r="AE306" s="2">
        <v>44747.54378472222</v>
      </c>
      <c r="AF306" t="s">
        <v>578</v>
      </c>
      <c r="AG306" t="s">
        <v>12</v>
      </c>
      <c r="AH306">
        <v>0</v>
      </c>
      <c r="AI306">
        <v>12.147</v>
      </c>
      <c r="AJ306" s="3">
        <v>29025</v>
      </c>
      <c r="AK306">
        <v>6.0620000000000003</v>
      </c>
      <c r="AL306" t="s">
        <v>13</v>
      </c>
      <c r="AM306" t="s">
        <v>13</v>
      </c>
      <c r="AN306" t="s">
        <v>13</v>
      </c>
      <c r="AO306" t="s">
        <v>13</v>
      </c>
      <c r="AS306" s="14">
        <v>88</v>
      </c>
      <c r="AT306" s="10">
        <f t="shared" si="40"/>
        <v>6.5854169453000004</v>
      </c>
      <c r="AU306" s="11">
        <f t="shared" si="41"/>
        <v>5874.26816005</v>
      </c>
      <c r="AW306" s="6">
        <f t="shared" si="42"/>
        <v>10.418881271249999</v>
      </c>
      <c r="AX306" s="7">
        <f t="shared" si="43"/>
        <v>5363.1843742687506</v>
      </c>
      <c r="AZ306" s="8">
        <f t="shared" si="44"/>
        <v>11.761717592050001</v>
      </c>
      <c r="BA306" s="9">
        <f t="shared" si="45"/>
        <v>5532.0237528375001</v>
      </c>
      <c r="BC306" s="10">
        <f t="shared" si="46"/>
        <v>6.5854169453000004</v>
      </c>
      <c r="BD306" s="11">
        <f t="shared" si="47"/>
        <v>5874.26816005</v>
      </c>
      <c r="BF306" s="16">
        <f t="shared" si="48"/>
        <v>3.8695893151999998</v>
      </c>
      <c r="BG306" s="17">
        <f t="shared" si="49"/>
        <v>1688.1178749999999</v>
      </c>
      <c r="BI306">
        <v>54</v>
      </c>
      <c r="BJ306" t="s">
        <v>577</v>
      </c>
      <c r="BK306" s="2">
        <v>44747.54378472222</v>
      </c>
      <c r="BL306" t="s">
        <v>578</v>
      </c>
      <c r="BM306" t="s">
        <v>12</v>
      </c>
      <c r="BN306">
        <v>0</v>
      </c>
      <c r="BO306">
        <v>2.7229999999999999</v>
      </c>
      <c r="BP306" s="3">
        <v>4929415</v>
      </c>
      <c r="BQ306">
        <v>956.52099999999996</v>
      </c>
      <c r="BR306" t="s">
        <v>13</v>
      </c>
      <c r="BS306" t="s">
        <v>13</v>
      </c>
      <c r="BT306" t="s">
        <v>13</v>
      </c>
      <c r="BU306" t="s">
        <v>13</v>
      </c>
    </row>
    <row r="307" spans="1:73" x14ac:dyDescent="0.3">
      <c r="A307">
        <v>55</v>
      </c>
      <c r="B307" t="s">
        <v>579</v>
      </c>
      <c r="C307" s="2">
        <v>44747.565069444441</v>
      </c>
      <c r="D307" t="s">
        <v>580</v>
      </c>
      <c r="E307" t="s">
        <v>12</v>
      </c>
      <c r="F307">
        <v>0</v>
      </c>
      <c r="G307">
        <v>6.0250000000000004</v>
      </c>
      <c r="H307" s="3">
        <v>7153</v>
      </c>
      <c r="I307">
        <v>0.01</v>
      </c>
      <c r="J307" t="s">
        <v>13</v>
      </c>
      <c r="K307" t="s">
        <v>13</v>
      </c>
      <c r="L307" t="s">
        <v>13</v>
      </c>
      <c r="M307" t="s">
        <v>13</v>
      </c>
      <c r="O307">
        <v>55</v>
      </c>
      <c r="P307" t="s">
        <v>579</v>
      </c>
      <c r="Q307" s="2">
        <v>44747.565069444441</v>
      </c>
      <c r="R307" t="s">
        <v>580</v>
      </c>
      <c r="S307" t="s">
        <v>12</v>
      </c>
      <c r="T307">
        <v>0</v>
      </c>
      <c r="U307" t="s">
        <v>13</v>
      </c>
      <c r="V307" s="3" t="s">
        <v>13</v>
      </c>
      <c r="W307" t="s">
        <v>13</v>
      </c>
      <c r="X307" t="s">
        <v>13</v>
      </c>
      <c r="Y307" t="s">
        <v>13</v>
      </c>
      <c r="Z307" t="s">
        <v>13</v>
      </c>
      <c r="AA307" t="s">
        <v>13</v>
      </c>
      <c r="AC307">
        <v>55</v>
      </c>
      <c r="AD307" t="s">
        <v>579</v>
      </c>
      <c r="AE307" s="2">
        <v>44747.565069444441</v>
      </c>
      <c r="AF307" t="s">
        <v>580</v>
      </c>
      <c r="AG307" t="s">
        <v>12</v>
      </c>
      <c r="AH307">
        <v>0</v>
      </c>
      <c r="AI307">
        <v>12.16</v>
      </c>
      <c r="AJ307" s="3">
        <v>12599</v>
      </c>
      <c r="AK307">
        <v>2.5979999999999999</v>
      </c>
      <c r="AL307" t="s">
        <v>13</v>
      </c>
      <c r="AM307" t="s">
        <v>13</v>
      </c>
      <c r="AN307" t="s">
        <v>13</v>
      </c>
      <c r="AO307" t="s">
        <v>13</v>
      </c>
      <c r="AS307" s="14">
        <v>89</v>
      </c>
      <c r="AT307" s="10">
        <f t="shared" si="40"/>
        <v>11.601373627700001</v>
      </c>
      <c r="AU307" s="11">
        <f t="shared" si="41"/>
        <v>2496.4623878784801</v>
      </c>
      <c r="AW307" s="6">
        <f t="shared" si="42"/>
        <v>16.065129941249999</v>
      </c>
      <c r="AX307" s="7">
        <f t="shared" si="43"/>
        <v>2360.7208165412299</v>
      </c>
      <c r="AZ307" s="8">
        <f t="shared" si="44"/>
        <v>17.665883548449997</v>
      </c>
      <c r="BA307" s="9">
        <f t="shared" si="45"/>
        <v>2402.4897721357402</v>
      </c>
      <c r="BC307" s="10">
        <f t="shared" si="46"/>
        <v>11.601373627700001</v>
      </c>
      <c r="BD307" s="11">
        <f t="shared" si="47"/>
        <v>2496.4623878784801</v>
      </c>
      <c r="BF307" s="16">
        <f t="shared" si="48"/>
        <v>6.9569933167999993</v>
      </c>
      <c r="BG307" s="17">
        <f t="shared" si="49"/>
        <v>1076.33610428</v>
      </c>
      <c r="BI307">
        <v>55</v>
      </c>
      <c r="BJ307" t="s">
        <v>579</v>
      </c>
      <c r="BK307" s="2">
        <v>44747.565069444441</v>
      </c>
      <c r="BL307" t="s">
        <v>580</v>
      </c>
      <c r="BM307" t="s">
        <v>12</v>
      </c>
      <c r="BN307">
        <v>0</v>
      </c>
      <c r="BO307">
        <v>2.7149999999999999</v>
      </c>
      <c r="BP307" s="3">
        <v>4992502</v>
      </c>
      <c r="BQ307">
        <v>957.11300000000006</v>
      </c>
      <c r="BR307" t="s">
        <v>13</v>
      </c>
      <c r="BS307" t="s">
        <v>13</v>
      </c>
      <c r="BT307" t="s">
        <v>13</v>
      </c>
      <c r="BU307" t="s">
        <v>13</v>
      </c>
    </row>
    <row r="308" spans="1:73" x14ac:dyDescent="0.3">
      <c r="A308">
        <v>56</v>
      </c>
      <c r="B308" t="s">
        <v>581</v>
      </c>
      <c r="C308" s="2">
        <v>44747.586342592593</v>
      </c>
      <c r="D308" t="s">
        <v>582</v>
      </c>
      <c r="E308" t="s">
        <v>12</v>
      </c>
      <c r="F308">
        <v>0</v>
      </c>
      <c r="G308">
        <v>6.0549999999999997</v>
      </c>
      <c r="H308" s="3">
        <v>2217</v>
      </c>
      <c r="I308">
        <v>0</v>
      </c>
      <c r="J308" t="s">
        <v>13</v>
      </c>
      <c r="K308" t="s">
        <v>13</v>
      </c>
      <c r="L308" t="s">
        <v>13</v>
      </c>
      <c r="M308" t="s">
        <v>13</v>
      </c>
      <c r="O308">
        <v>56</v>
      </c>
      <c r="P308" t="s">
        <v>581</v>
      </c>
      <c r="Q308" s="2">
        <v>44747.586342592593</v>
      </c>
      <c r="R308" t="s">
        <v>582</v>
      </c>
      <c r="S308" t="s">
        <v>12</v>
      </c>
      <c r="T308">
        <v>0</v>
      </c>
      <c r="U308" t="s">
        <v>13</v>
      </c>
      <c r="V308" t="s">
        <v>13</v>
      </c>
      <c r="W308" t="s">
        <v>13</v>
      </c>
      <c r="X308" t="s">
        <v>13</v>
      </c>
      <c r="Y308" t="s">
        <v>13</v>
      </c>
      <c r="Z308" t="s">
        <v>13</v>
      </c>
      <c r="AA308" t="s">
        <v>13</v>
      </c>
      <c r="AC308">
        <v>56</v>
      </c>
      <c r="AD308" t="s">
        <v>581</v>
      </c>
      <c r="AE308" s="2">
        <v>44747.586342592593</v>
      </c>
      <c r="AF308" t="s">
        <v>582</v>
      </c>
      <c r="AG308" t="s">
        <v>12</v>
      </c>
      <c r="AH308">
        <v>0</v>
      </c>
      <c r="AI308">
        <v>12.13</v>
      </c>
      <c r="AJ308" s="3">
        <v>26299</v>
      </c>
      <c r="AK308">
        <v>5.4889999999999999</v>
      </c>
      <c r="AL308" t="s">
        <v>13</v>
      </c>
      <c r="AM308" t="s">
        <v>13</v>
      </c>
      <c r="AN308" t="s">
        <v>13</v>
      </c>
      <c r="AO308" t="s">
        <v>13</v>
      </c>
      <c r="AS308" s="14">
        <v>90</v>
      </c>
      <c r="AT308" s="10">
        <f t="shared" si="40"/>
        <v>0.76013573169999993</v>
      </c>
      <c r="AU308" s="11">
        <f t="shared" si="41"/>
        <v>5314.6527135264805</v>
      </c>
      <c r="AW308" s="6">
        <f t="shared" si="42"/>
        <v>1.730430641249999</v>
      </c>
      <c r="AX308" s="7">
        <f t="shared" si="43"/>
        <v>4867.2505203392302</v>
      </c>
      <c r="AZ308" s="8">
        <f t="shared" si="44"/>
        <v>1.4757615924500005</v>
      </c>
      <c r="BA308" s="9">
        <f t="shared" si="45"/>
        <v>5013.2647758597404</v>
      </c>
      <c r="BC308" s="10">
        <f t="shared" si="46"/>
        <v>0.76013573169999993</v>
      </c>
      <c r="BD308" s="11">
        <f t="shared" si="47"/>
        <v>5314.6527135264805</v>
      </c>
      <c r="BF308" s="16">
        <f t="shared" si="48"/>
        <v>-0.82769074720000013</v>
      </c>
      <c r="BG308" s="17">
        <f t="shared" si="49"/>
        <v>1650.8242322799999</v>
      </c>
      <c r="BI308">
        <v>56</v>
      </c>
      <c r="BJ308" t="s">
        <v>581</v>
      </c>
      <c r="BK308" s="2">
        <v>44747.586342592593</v>
      </c>
      <c r="BL308" t="s">
        <v>582</v>
      </c>
      <c r="BM308" t="s">
        <v>12</v>
      </c>
      <c r="BN308">
        <v>0</v>
      </c>
      <c r="BO308">
        <v>2.706</v>
      </c>
      <c r="BP308" s="3">
        <v>5018781</v>
      </c>
      <c r="BQ308">
        <v>957.34799999999996</v>
      </c>
      <c r="BR308" t="s">
        <v>13</v>
      </c>
      <c r="BS308" t="s">
        <v>13</v>
      </c>
      <c r="BT308" t="s">
        <v>13</v>
      </c>
      <c r="BU308" t="s">
        <v>13</v>
      </c>
    </row>
    <row r="309" spans="1:73" x14ac:dyDescent="0.3">
      <c r="A309">
        <v>57</v>
      </c>
      <c r="B309" t="s">
        <v>583</v>
      </c>
      <c r="C309" s="2">
        <v>44747.607615740744</v>
      </c>
      <c r="D309" t="s">
        <v>584</v>
      </c>
      <c r="E309" t="s">
        <v>12</v>
      </c>
      <c r="F309">
        <v>0</v>
      </c>
      <c r="G309">
        <v>6.0190000000000001</v>
      </c>
      <c r="H309" s="3">
        <v>30371</v>
      </c>
      <c r="I309">
        <v>5.7000000000000002E-2</v>
      </c>
      <c r="J309" t="s">
        <v>13</v>
      </c>
      <c r="K309" t="s">
        <v>13</v>
      </c>
      <c r="L309" t="s">
        <v>13</v>
      </c>
      <c r="M309" t="s">
        <v>13</v>
      </c>
      <c r="O309">
        <v>57</v>
      </c>
      <c r="P309" t="s">
        <v>583</v>
      </c>
      <c r="Q309" s="2">
        <v>44747.607615740744</v>
      </c>
      <c r="R309" t="s">
        <v>584</v>
      </c>
      <c r="S309" t="s">
        <v>12</v>
      </c>
      <c r="T309">
        <v>0</v>
      </c>
      <c r="U309" t="s">
        <v>13</v>
      </c>
      <c r="V309" s="3" t="s">
        <v>13</v>
      </c>
      <c r="W309" t="s">
        <v>13</v>
      </c>
      <c r="X309" t="s">
        <v>13</v>
      </c>
      <c r="Y309" t="s">
        <v>13</v>
      </c>
      <c r="Z309" t="s">
        <v>13</v>
      </c>
      <c r="AA309" t="s">
        <v>13</v>
      </c>
      <c r="AC309">
        <v>57</v>
      </c>
      <c r="AD309" t="s">
        <v>583</v>
      </c>
      <c r="AE309" s="2">
        <v>44747.607615740744</v>
      </c>
      <c r="AF309" t="s">
        <v>584</v>
      </c>
      <c r="AG309" t="s">
        <v>12</v>
      </c>
      <c r="AH309">
        <v>0</v>
      </c>
      <c r="AI309">
        <v>12.096</v>
      </c>
      <c r="AJ309" s="3">
        <v>83863</v>
      </c>
      <c r="AK309">
        <v>17.420000000000002</v>
      </c>
      <c r="AL309" t="s">
        <v>13</v>
      </c>
      <c r="AM309" t="s">
        <v>13</v>
      </c>
      <c r="AN309" t="s">
        <v>13</v>
      </c>
      <c r="AO309" t="s">
        <v>13</v>
      </c>
      <c r="AS309" s="14">
        <v>91</v>
      </c>
      <c r="AT309" s="10">
        <f t="shared" si="40"/>
        <v>68.766818093993848</v>
      </c>
      <c r="AU309" s="11">
        <f t="shared" si="41"/>
        <v>17051.299869335122</v>
      </c>
      <c r="AW309" s="6">
        <f t="shared" si="42"/>
        <v>95.112650045415819</v>
      </c>
      <c r="AX309" s="7">
        <f t="shared" si="43"/>
        <v>15141.56861618987</v>
      </c>
      <c r="AZ309" s="8">
        <f t="shared" si="44"/>
        <v>79.504967125203095</v>
      </c>
      <c r="BA309" s="9">
        <f t="shared" si="45"/>
        <v>15916.390974976061</v>
      </c>
      <c r="BC309" s="10">
        <f t="shared" si="46"/>
        <v>68.766818093993848</v>
      </c>
      <c r="BD309" s="11">
        <f t="shared" si="47"/>
        <v>17051.299869335122</v>
      </c>
      <c r="BF309" s="16">
        <f t="shared" si="48"/>
        <v>53.5105878432</v>
      </c>
      <c r="BG309" s="17">
        <f t="shared" si="49"/>
        <v>-2991.1735686800007</v>
      </c>
      <c r="BI309">
        <v>57</v>
      </c>
      <c r="BJ309" t="s">
        <v>583</v>
      </c>
      <c r="BK309" s="2">
        <v>44747.607615740744</v>
      </c>
      <c r="BL309" t="s">
        <v>584</v>
      </c>
      <c r="BM309" t="s">
        <v>12</v>
      </c>
      <c r="BN309">
        <v>0</v>
      </c>
      <c r="BO309">
        <v>2.72</v>
      </c>
      <c r="BP309" s="3">
        <v>4931409</v>
      </c>
      <c r="BQ309">
        <v>956.54</v>
      </c>
      <c r="BR309" t="s">
        <v>13</v>
      </c>
      <c r="BS309" t="s">
        <v>13</v>
      </c>
      <c r="BT309" t="s">
        <v>13</v>
      </c>
      <c r="BU309" t="s">
        <v>13</v>
      </c>
    </row>
    <row r="310" spans="1:73" x14ac:dyDescent="0.3">
      <c r="A310">
        <v>58</v>
      </c>
      <c r="B310" t="s">
        <v>585</v>
      </c>
      <c r="C310" s="2">
        <v>44747.628888888888</v>
      </c>
      <c r="D310" t="s">
        <v>586</v>
      </c>
      <c r="E310" t="s">
        <v>12</v>
      </c>
      <c r="F310">
        <v>0</v>
      </c>
      <c r="G310">
        <v>6.06</v>
      </c>
      <c r="H310" s="3">
        <v>2296</v>
      </c>
      <c r="I310">
        <v>0</v>
      </c>
      <c r="J310" t="s">
        <v>13</v>
      </c>
      <c r="K310" t="s">
        <v>13</v>
      </c>
      <c r="L310" t="s">
        <v>13</v>
      </c>
      <c r="M310" t="s">
        <v>13</v>
      </c>
      <c r="O310">
        <v>58</v>
      </c>
      <c r="P310" t="s">
        <v>585</v>
      </c>
      <c r="Q310" s="2">
        <v>44747.628888888888</v>
      </c>
      <c r="R310" t="s">
        <v>586</v>
      </c>
      <c r="S310" t="s">
        <v>12</v>
      </c>
      <c r="T310">
        <v>0</v>
      </c>
      <c r="U310" t="s">
        <v>13</v>
      </c>
      <c r="V310" t="s">
        <v>13</v>
      </c>
      <c r="W310" t="s">
        <v>13</v>
      </c>
      <c r="X310" t="s">
        <v>13</v>
      </c>
      <c r="Y310" t="s">
        <v>13</v>
      </c>
      <c r="Z310" t="s">
        <v>13</v>
      </c>
      <c r="AA310" t="s">
        <v>13</v>
      </c>
      <c r="AC310">
        <v>58</v>
      </c>
      <c r="AD310" t="s">
        <v>585</v>
      </c>
      <c r="AE310" s="2">
        <v>44747.628888888888</v>
      </c>
      <c r="AF310" t="s">
        <v>586</v>
      </c>
      <c r="AG310" t="s">
        <v>12</v>
      </c>
      <c r="AH310">
        <v>0</v>
      </c>
      <c r="AI310">
        <v>12.175000000000001</v>
      </c>
      <c r="AJ310" s="3">
        <v>3982</v>
      </c>
      <c r="AK310">
        <v>0.76900000000000002</v>
      </c>
      <c r="AL310" t="s">
        <v>13</v>
      </c>
      <c r="AM310" t="s">
        <v>13</v>
      </c>
      <c r="AN310" t="s">
        <v>13</v>
      </c>
      <c r="AO310" t="s">
        <v>13</v>
      </c>
      <c r="AS310" s="14">
        <v>92</v>
      </c>
      <c r="AT310" s="10">
        <f t="shared" si="40"/>
        <v>0.87789620480000008</v>
      </c>
      <c r="AU310" s="11">
        <f t="shared" si="41"/>
        <v>718.97474661151989</v>
      </c>
      <c r="AW310" s="6">
        <f t="shared" si="42"/>
        <v>1.9517018399999992</v>
      </c>
      <c r="AX310" s="7">
        <f t="shared" si="43"/>
        <v>772.09749854252016</v>
      </c>
      <c r="AZ310" s="8">
        <f t="shared" si="44"/>
        <v>1.7571178528000004</v>
      </c>
      <c r="BA310" s="9">
        <f t="shared" si="45"/>
        <v>757.24257617176011</v>
      </c>
      <c r="BC310" s="10">
        <f t="shared" si="46"/>
        <v>0.87789620480000008</v>
      </c>
      <c r="BD310" s="11">
        <f t="shared" si="47"/>
        <v>718.97474661151989</v>
      </c>
      <c r="BF310" s="16">
        <f t="shared" si="48"/>
        <v>-0.70893023679999967</v>
      </c>
      <c r="BG310" s="17">
        <f t="shared" si="49"/>
        <v>384.23003872000004</v>
      </c>
      <c r="BI310">
        <v>58</v>
      </c>
      <c r="BJ310" t="s">
        <v>585</v>
      </c>
      <c r="BK310" s="2">
        <v>44747.628888888888</v>
      </c>
      <c r="BL310" t="s">
        <v>586</v>
      </c>
      <c r="BM310" t="s">
        <v>12</v>
      </c>
      <c r="BN310">
        <v>0</v>
      </c>
      <c r="BO310">
        <v>2.6989999999999998</v>
      </c>
      <c r="BP310" s="3">
        <v>5427399</v>
      </c>
      <c r="BQ310">
        <v>960.38099999999997</v>
      </c>
      <c r="BR310" t="s">
        <v>13</v>
      </c>
      <c r="BS310" t="s">
        <v>13</v>
      </c>
      <c r="BT310" t="s">
        <v>13</v>
      </c>
      <c r="BU310" t="s">
        <v>13</v>
      </c>
    </row>
    <row r="311" spans="1:73" x14ac:dyDescent="0.3">
      <c r="A311">
        <v>59</v>
      </c>
      <c r="B311" t="s">
        <v>587</v>
      </c>
      <c r="C311" s="2">
        <v>44747.650173611109</v>
      </c>
      <c r="D311" t="s">
        <v>588</v>
      </c>
      <c r="E311" t="s">
        <v>12</v>
      </c>
      <c r="F311">
        <v>0</v>
      </c>
      <c r="G311">
        <v>6.0060000000000002</v>
      </c>
      <c r="H311" s="3">
        <v>23225</v>
      </c>
      <c r="I311">
        <v>4.2000000000000003E-2</v>
      </c>
      <c r="J311" t="s">
        <v>13</v>
      </c>
      <c r="K311" t="s">
        <v>13</v>
      </c>
      <c r="L311" t="s">
        <v>13</v>
      </c>
      <c r="M311" t="s">
        <v>13</v>
      </c>
      <c r="O311">
        <v>59</v>
      </c>
      <c r="P311" t="s">
        <v>587</v>
      </c>
      <c r="Q311" s="2">
        <v>44747.650173611109</v>
      </c>
      <c r="R311" t="s">
        <v>588</v>
      </c>
      <c r="S311" t="s">
        <v>12</v>
      </c>
      <c r="T311">
        <v>0</v>
      </c>
      <c r="U311" t="s">
        <v>13</v>
      </c>
      <c r="V311" s="3" t="s">
        <v>13</v>
      </c>
      <c r="W311" t="s">
        <v>13</v>
      </c>
      <c r="X311" t="s">
        <v>13</v>
      </c>
      <c r="Y311" t="s">
        <v>13</v>
      </c>
      <c r="Z311" t="s">
        <v>13</v>
      </c>
      <c r="AA311" t="s">
        <v>13</v>
      </c>
      <c r="AC311">
        <v>59</v>
      </c>
      <c r="AD311" t="s">
        <v>587</v>
      </c>
      <c r="AE311" s="2">
        <v>44747.650173611109</v>
      </c>
      <c r="AF311" t="s">
        <v>588</v>
      </c>
      <c r="AG311" t="s">
        <v>12</v>
      </c>
      <c r="AH311">
        <v>0</v>
      </c>
      <c r="AI311">
        <v>12.135999999999999</v>
      </c>
      <c r="AJ311" s="3">
        <v>21049</v>
      </c>
      <c r="AK311">
        <v>4.383</v>
      </c>
      <c r="AL311" t="s">
        <v>13</v>
      </c>
      <c r="AM311" t="s">
        <v>13</v>
      </c>
      <c r="AN311" t="s">
        <v>13</v>
      </c>
      <c r="AO311" t="s">
        <v>13</v>
      </c>
      <c r="AS311" s="14">
        <v>93</v>
      </c>
      <c r="AT311" s="10">
        <f t="shared" si="40"/>
        <v>52.018856673662498</v>
      </c>
      <c r="AU311" s="11">
        <f t="shared" si="41"/>
        <v>4235.8213985664806</v>
      </c>
      <c r="AW311" s="6">
        <f t="shared" si="42"/>
        <v>72.979666209875006</v>
      </c>
      <c r="AX311" s="7">
        <f t="shared" si="43"/>
        <v>3909.5036986292303</v>
      </c>
      <c r="AZ311" s="8">
        <f t="shared" si="44"/>
        <v>60.721561464437507</v>
      </c>
      <c r="BA311" s="9">
        <f t="shared" si="45"/>
        <v>4013.5066378797396</v>
      </c>
      <c r="BC311" s="10">
        <f t="shared" si="46"/>
        <v>52.018856673662498</v>
      </c>
      <c r="BD311" s="11">
        <f t="shared" si="47"/>
        <v>4235.8213985664806</v>
      </c>
      <c r="BF311" s="16">
        <f t="shared" si="48"/>
        <v>37.436667</v>
      </c>
      <c r="BG311" s="17">
        <f t="shared" si="49"/>
        <v>1506.9771722799999</v>
      </c>
      <c r="BI311">
        <v>59</v>
      </c>
      <c r="BJ311" t="s">
        <v>587</v>
      </c>
      <c r="BK311" s="2">
        <v>44747.650173611109</v>
      </c>
      <c r="BL311" t="s">
        <v>588</v>
      </c>
      <c r="BM311" t="s">
        <v>12</v>
      </c>
      <c r="BN311">
        <v>0</v>
      </c>
      <c r="BO311">
        <v>2.6960000000000002</v>
      </c>
      <c r="BP311" s="3">
        <v>5280971</v>
      </c>
      <c r="BQ311">
        <v>959.39700000000005</v>
      </c>
      <c r="BR311" t="s">
        <v>13</v>
      </c>
      <c r="BS311" t="s">
        <v>13</v>
      </c>
      <c r="BT311" t="s">
        <v>13</v>
      </c>
      <c r="BU311" t="s">
        <v>13</v>
      </c>
    </row>
    <row r="312" spans="1:73" x14ac:dyDescent="0.3">
      <c r="A312">
        <v>60</v>
      </c>
      <c r="B312" t="s">
        <v>589</v>
      </c>
      <c r="C312" s="2">
        <v>44747.671446759261</v>
      </c>
      <c r="D312" t="s">
        <v>590</v>
      </c>
      <c r="E312" t="s">
        <v>12</v>
      </c>
      <c r="F312">
        <v>0</v>
      </c>
      <c r="G312">
        <v>6.0179999999999998</v>
      </c>
      <c r="H312" s="3">
        <v>23610</v>
      </c>
      <c r="I312">
        <v>4.2999999999999997E-2</v>
      </c>
      <c r="J312" t="s">
        <v>13</v>
      </c>
      <c r="K312" t="s">
        <v>13</v>
      </c>
      <c r="L312" t="s">
        <v>13</v>
      </c>
      <c r="M312" t="s">
        <v>13</v>
      </c>
      <c r="O312">
        <v>60</v>
      </c>
      <c r="P312" t="s">
        <v>589</v>
      </c>
      <c r="Q312" s="2">
        <v>44747.671446759261</v>
      </c>
      <c r="R312" t="s">
        <v>590</v>
      </c>
      <c r="S312" t="s">
        <v>12</v>
      </c>
      <c r="T312">
        <v>0</v>
      </c>
      <c r="U312" t="s">
        <v>13</v>
      </c>
      <c r="V312" s="3" t="s">
        <v>13</v>
      </c>
      <c r="W312" t="s">
        <v>13</v>
      </c>
      <c r="X312" t="s">
        <v>13</v>
      </c>
      <c r="Y312" t="s">
        <v>13</v>
      </c>
      <c r="Z312" t="s">
        <v>13</v>
      </c>
      <c r="AA312" t="s">
        <v>13</v>
      </c>
      <c r="AC312">
        <v>60</v>
      </c>
      <c r="AD312" t="s">
        <v>589</v>
      </c>
      <c r="AE312" s="2">
        <v>44747.671446759261</v>
      </c>
      <c r="AF312" t="s">
        <v>590</v>
      </c>
      <c r="AG312" t="s">
        <v>12</v>
      </c>
      <c r="AH312">
        <v>0</v>
      </c>
      <c r="AI312">
        <v>12.146000000000001</v>
      </c>
      <c r="AJ312" s="3">
        <v>22226</v>
      </c>
      <c r="AK312">
        <v>4.6310000000000002</v>
      </c>
      <c r="AL312" t="s">
        <v>13</v>
      </c>
      <c r="AM312" t="s">
        <v>13</v>
      </c>
      <c r="AN312" t="s">
        <v>13</v>
      </c>
      <c r="AO312" t="s">
        <v>13</v>
      </c>
      <c r="AS312" s="14">
        <v>94</v>
      </c>
      <c r="AT312" s="10">
        <f t="shared" si="40"/>
        <v>52.921384418665994</v>
      </c>
      <c r="AU312" s="11">
        <f t="shared" si="41"/>
        <v>4477.80744566048</v>
      </c>
      <c r="AW312" s="6">
        <f t="shared" si="42"/>
        <v>74.174233919980011</v>
      </c>
      <c r="AX312" s="7">
        <f t="shared" si="43"/>
        <v>4124.5223290794811</v>
      </c>
      <c r="AZ312" s="8">
        <f t="shared" si="44"/>
        <v>61.733856459110008</v>
      </c>
      <c r="BA312" s="9">
        <f t="shared" si="45"/>
        <v>4237.7208400642403</v>
      </c>
      <c r="BC312" s="10">
        <f t="shared" si="46"/>
        <v>52.921384418665994</v>
      </c>
      <c r="BD312" s="11">
        <f t="shared" si="47"/>
        <v>4477.80744566048</v>
      </c>
      <c r="BF312" s="16">
        <f t="shared" si="48"/>
        <v>38.263104920000004</v>
      </c>
      <c r="BG312" s="17">
        <f t="shared" si="49"/>
        <v>1547.47185728</v>
      </c>
      <c r="BI312">
        <v>60</v>
      </c>
      <c r="BJ312" t="s">
        <v>589</v>
      </c>
      <c r="BK312" s="2">
        <v>44747.671446759261</v>
      </c>
      <c r="BL312" t="s">
        <v>590</v>
      </c>
      <c r="BM312" t="s">
        <v>12</v>
      </c>
      <c r="BN312">
        <v>0</v>
      </c>
      <c r="BO312">
        <v>2.7170000000000001</v>
      </c>
      <c r="BP312" s="3">
        <v>4992909</v>
      </c>
      <c r="BQ312">
        <v>957.11699999999996</v>
      </c>
      <c r="BR312" t="s">
        <v>13</v>
      </c>
      <c r="BS312" t="s">
        <v>13</v>
      </c>
      <c r="BT312" t="s">
        <v>13</v>
      </c>
      <c r="BU312" t="s">
        <v>13</v>
      </c>
    </row>
    <row r="313" spans="1:73" x14ac:dyDescent="0.3">
      <c r="A313">
        <v>61</v>
      </c>
      <c r="B313" t="s">
        <v>591</v>
      </c>
      <c r="C313" s="2">
        <v>44747.692743055559</v>
      </c>
      <c r="D313" t="s">
        <v>592</v>
      </c>
      <c r="E313" t="s">
        <v>12</v>
      </c>
      <c r="F313">
        <v>0</v>
      </c>
      <c r="G313">
        <v>6.0529999999999999</v>
      </c>
      <c r="H313" s="3">
        <v>2394</v>
      </c>
      <c r="I313">
        <v>0</v>
      </c>
      <c r="J313" t="s">
        <v>13</v>
      </c>
      <c r="K313" t="s">
        <v>13</v>
      </c>
      <c r="L313" t="s">
        <v>13</v>
      </c>
      <c r="M313" t="s">
        <v>13</v>
      </c>
      <c r="O313">
        <v>61</v>
      </c>
      <c r="P313" t="s">
        <v>591</v>
      </c>
      <c r="Q313" s="2">
        <v>44747.692743055559</v>
      </c>
      <c r="R313" t="s">
        <v>592</v>
      </c>
      <c r="S313" t="s">
        <v>12</v>
      </c>
      <c r="T313">
        <v>0</v>
      </c>
      <c r="U313" t="s">
        <v>13</v>
      </c>
      <c r="V313" t="s">
        <v>13</v>
      </c>
      <c r="W313" t="s">
        <v>13</v>
      </c>
      <c r="X313" t="s">
        <v>13</v>
      </c>
      <c r="Y313" t="s">
        <v>13</v>
      </c>
      <c r="Z313" t="s">
        <v>13</v>
      </c>
      <c r="AA313" t="s">
        <v>13</v>
      </c>
      <c r="AC313">
        <v>61</v>
      </c>
      <c r="AD313" t="s">
        <v>591</v>
      </c>
      <c r="AE313" s="2">
        <v>44747.692743055559</v>
      </c>
      <c r="AF313" t="s">
        <v>592</v>
      </c>
      <c r="AG313" t="s">
        <v>12</v>
      </c>
      <c r="AH313">
        <v>0</v>
      </c>
      <c r="AI313">
        <v>12.147</v>
      </c>
      <c r="AJ313" s="3">
        <v>22710</v>
      </c>
      <c r="AK313">
        <v>4.7329999999999997</v>
      </c>
      <c r="AL313" t="s">
        <v>13</v>
      </c>
      <c r="AM313" t="s">
        <v>13</v>
      </c>
      <c r="AN313" t="s">
        <v>13</v>
      </c>
      <c r="AO313" t="s">
        <v>13</v>
      </c>
      <c r="AS313" s="14">
        <v>95</v>
      </c>
      <c r="AT313" s="10">
        <f t="shared" si="40"/>
        <v>1.0264991907999998</v>
      </c>
      <c r="AU313" s="11">
        <f t="shared" si="41"/>
        <v>4577.2952105680006</v>
      </c>
      <c r="AW313" s="6">
        <f t="shared" si="42"/>
        <v>2.2265587649999992</v>
      </c>
      <c r="AX313" s="7">
        <f t="shared" si="43"/>
        <v>4212.8907428430002</v>
      </c>
      <c r="AZ313" s="8">
        <f t="shared" si="44"/>
        <v>2.1051368738000011</v>
      </c>
      <c r="BA313" s="9">
        <f t="shared" si="45"/>
        <v>4329.9080009339996</v>
      </c>
      <c r="BC313" s="10">
        <f t="shared" si="46"/>
        <v>1.0264991907999998</v>
      </c>
      <c r="BD313" s="11">
        <f t="shared" si="47"/>
        <v>4577.2952105680006</v>
      </c>
      <c r="BF313" s="16">
        <f t="shared" si="48"/>
        <v>-0.56134341279999989</v>
      </c>
      <c r="BG313" s="17">
        <f t="shared" si="49"/>
        <v>1562.7411280000001</v>
      </c>
      <c r="BI313">
        <v>61</v>
      </c>
      <c r="BJ313" t="s">
        <v>591</v>
      </c>
      <c r="BK313" s="2">
        <v>44747.692743055559</v>
      </c>
      <c r="BL313" t="s">
        <v>592</v>
      </c>
      <c r="BM313" t="s">
        <v>12</v>
      </c>
      <c r="BN313">
        <v>0</v>
      </c>
      <c r="BO313">
        <v>2.714</v>
      </c>
      <c r="BP313" s="3">
        <v>5010257</v>
      </c>
      <c r="BQ313">
        <v>957.27200000000005</v>
      </c>
      <c r="BR313" t="s">
        <v>13</v>
      </c>
      <c r="BS313" t="s">
        <v>13</v>
      </c>
      <c r="BT313" t="s">
        <v>13</v>
      </c>
      <c r="BU313" t="s">
        <v>13</v>
      </c>
    </row>
    <row r="314" spans="1:73" x14ac:dyDescent="0.3">
      <c r="A314">
        <v>62</v>
      </c>
      <c r="B314" t="s">
        <v>593</v>
      </c>
      <c r="C314" s="2">
        <v>44747.714016203703</v>
      </c>
      <c r="D314" t="s">
        <v>594</v>
      </c>
      <c r="E314" t="s">
        <v>12</v>
      </c>
      <c r="F314">
        <v>0</v>
      </c>
      <c r="G314">
        <v>6.0179999999999998</v>
      </c>
      <c r="H314" s="3">
        <v>41794</v>
      </c>
      <c r="I314">
        <v>0.08</v>
      </c>
      <c r="J314" t="s">
        <v>13</v>
      </c>
      <c r="K314" t="s">
        <v>13</v>
      </c>
      <c r="L314" t="s">
        <v>13</v>
      </c>
      <c r="M314" t="s">
        <v>13</v>
      </c>
      <c r="O314">
        <v>62</v>
      </c>
      <c r="P314" t="s">
        <v>593</v>
      </c>
      <c r="Q314" s="2">
        <v>44747.714016203703</v>
      </c>
      <c r="R314" t="s">
        <v>594</v>
      </c>
      <c r="S314" t="s">
        <v>12</v>
      </c>
      <c r="T314">
        <v>0</v>
      </c>
      <c r="U314" t="s">
        <v>13</v>
      </c>
      <c r="V314" s="3" t="s">
        <v>13</v>
      </c>
      <c r="W314" t="s">
        <v>13</v>
      </c>
      <c r="X314" t="s">
        <v>13</v>
      </c>
      <c r="Y314" t="s">
        <v>13</v>
      </c>
      <c r="Z314" t="s">
        <v>13</v>
      </c>
      <c r="AA314" t="s">
        <v>13</v>
      </c>
      <c r="AC314">
        <v>62</v>
      </c>
      <c r="AD314" t="s">
        <v>593</v>
      </c>
      <c r="AE314" s="2">
        <v>44747.714016203703</v>
      </c>
      <c r="AF314" t="s">
        <v>594</v>
      </c>
      <c r="AG314" t="s">
        <v>12</v>
      </c>
      <c r="AH314">
        <v>0</v>
      </c>
      <c r="AI314">
        <v>12.102</v>
      </c>
      <c r="AJ314" s="3">
        <v>74361</v>
      </c>
      <c r="AK314">
        <v>15.474</v>
      </c>
      <c r="AL314" t="s">
        <v>13</v>
      </c>
      <c r="AM314" t="s">
        <v>13</v>
      </c>
      <c r="AN314" t="s">
        <v>13</v>
      </c>
      <c r="AO314" t="s">
        <v>13</v>
      </c>
      <c r="AS314" s="14">
        <v>96</v>
      </c>
      <c r="AT314" s="10">
        <f t="shared" si="40"/>
        <v>95.521629686364562</v>
      </c>
      <c r="AU314" s="11">
        <f t="shared" si="41"/>
        <v>15125.60437164808</v>
      </c>
      <c r="AW314" s="6">
        <f t="shared" si="42"/>
        <v>130.31946608853681</v>
      </c>
      <c r="AX314" s="7">
        <f t="shared" si="43"/>
        <v>13474.269024190831</v>
      </c>
      <c r="AZ314" s="8">
        <f t="shared" si="44"/>
        <v>109.5049093230876</v>
      </c>
      <c r="BA314" s="9">
        <f t="shared" si="45"/>
        <v>14124.05458170054</v>
      </c>
      <c r="BC314" s="10">
        <f t="shared" si="46"/>
        <v>95.521629686364562</v>
      </c>
      <c r="BD314" s="11">
        <f t="shared" si="47"/>
        <v>15125.60437164808</v>
      </c>
      <c r="BF314" s="16">
        <f t="shared" si="48"/>
        <v>82.429146027200005</v>
      </c>
      <c r="BG314" s="17">
        <f t="shared" si="49"/>
        <v>-1439.4277941200005</v>
      </c>
      <c r="BI314">
        <v>62</v>
      </c>
      <c r="BJ314" t="s">
        <v>593</v>
      </c>
      <c r="BK314" s="2">
        <v>44747.714016203703</v>
      </c>
      <c r="BL314" t="s">
        <v>594</v>
      </c>
      <c r="BM314" t="s">
        <v>12</v>
      </c>
      <c r="BN314">
        <v>0</v>
      </c>
      <c r="BO314">
        <v>2.7210000000000001</v>
      </c>
      <c r="BP314" s="3">
        <v>4878454</v>
      </c>
      <c r="BQ314">
        <v>956.005</v>
      </c>
      <c r="BR314" t="s">
        <v>13</v>
      </c>
      <c r="BS314" t="s">
        <v>13</v>
      </c>
      <c r="BT314" t="s">
        <v>13</v>
      </c>
      <c r="BU314" t="s">
        <v>13</v>
      </c>
    </row>
    <row r="315" spans="1:73" x14ac:dyDescent="0.3">
      <c r="A315">
        <v>63</v>
      </c>
      <c r="B315" t="s">
        <v>595</v>
      </c>
      <c r="C315" s="2">
        <v>44747.735266203701</v>
      </c>
      <c r="D315" t="s">
        <v>596</v>
      </c>
      <c r="E315" t="s">
        <v>12</v>
      </c>
      <c r="F315">
        <v>0</v>
      </c>
      <c r="G315">
        <v>6.016</v>
      </c>
      <c r="H315" s="3">
        <v>32198</v>
      </c>
      <c r="I315">
        <v>0.06</v>
      </c>
      <c r="J315" t="s">
        <v>13</v>
      </c>
      <c r="K315" t="s">
        <v>13</v>
      </c>
      <c r="L315" t="s">
        <v>13</v>
      </c>
      <c r="M315" t="s">
        <v>13</v>
      </c>
      <c r="O315">
        <v>63</v>
      </c>
      <c r="P315" t="s">
        <v>595</v>
      </c>
      <c r="Q315" s="2">
        <v>44747.735266203701</v>
      </c>
      <c r="R315" t="s">
        <v>596</v>
      </c>
      <c r="S315" t="s">
        <v>12</v>
      </c>
      <c r="T315">
        <v>0</v>
      </c>
      <c r="U315" t="s">
        <v>13</v>
      </c>
      <c r="V315" s="3" t="s">
        <v>13</v>
      </c>
      <c r="W315" t="s">
        <v>13</v>
      </c>
      <c r="X315" t="s">
        <v>13</v>
      </c>
      <c r="Y315" t="s">
        <v>13</v>
      </c>
      <c r="Z315" t="s">
        <v>13</v>
      </c>
      <c r="AA315" t="s">
        <v>13</v>
      </c>
      <c r="AC315">
        <v>63</v>
      </c>
      <c r="AD315" t="s">
        <v>595</v>
      </c>
      <c r="AE315" s="2">
        <v>44747.735266203701</v>
      </c>
      <c r="AF315" t="s">
        <v>596</v>
      </c>
      <c r="AG315" t="s">
        <v>12</v>
      </c>
      <c r="AH315">
        <v>0</v>
      </c>
      <c r="AI315">
        <v>12.163</v>
      </c>
      <c r="AJ315" s="3">
        <v>12843</v>
      </c>
      <c r="AK315">
        <v>2.65</v>
      </c>
      <c r="AL315" t="s">
        <v>13</v>
      </c>
      <c r="AM315" t="s">
        <v>13</v>
      </c>
      <c r="AN315" t="s">
        <v>13</v>
      </c>
      <c r="AO315" t="s">
        <v>13</v>
      </c>
      <c r="AS315" s="14">
        <v>97</v>
      </c>
      <c r="AT315" s="10">
        <f t="shared" si="40"/>
        <v>73.047407279629837</v>
      </c>
      <c r="AU315" s="11">
        <f t="shared" si="41"/>
        <v>2546.7387635975201</v>
      </c>
      <c r="AW315" s="6">
        <f t="shared" si="42"/>
        <v>100.75795431529521</v>
      </c>
      <c r="AX315" s="7">
        <f t="shared" si="43"/>
        <v>2405.5687499222699</v>
      </c>
      <c r="AZ315" s="8">
        <f t="shared" si="44"/>
        <v>84.305291615436403</v>
      </c>
      <c r="BA315" s="9">
        <f t="shared" si="45"/>
        <v>2449.0416325272599</v>
      </c>
      <c r="BC315" s="10">
        <f t="shared" si="46"/>
        <v>73.047407279629837</v>
      </c>
      <c r="BD315" s="11">
        <f t="shared" si="47"/>
        <v>2546.7387635975201</v>
      </c>
      <c r="BF315" s="16">
        <f t="shared" si="48"/>
        <v>57.869350900800001</v>
      </c>
      <c r="BG315" s="17">
        <f t="shared" si="49"/>
        <v>1092.21507772</v>
      </c>
      <c r="BI315">
        <v>63</v>
      </c>
      <c r="BJ315" t="s">
        <v>595</v>
      </c>
      <c r="BK315" s="2">
        <v>44747.735266203701</v>
      </c>
      <c r="BL315" t="s">
        <v>596</v>
      </c>
      <c r="BM315" t="s">
        <v>12</v>
      </c>
      <c r="BN315">
        <v>0</v>
      </c>
      <c r="BO315">
        <v>2.7160000000000002</v>
      </c>
      <c r="BP315" s="3">
        <v>4990114</v>
      </c>
      <c r="BQ315">
        <v>957.09199999999998</v>
      </c>
      <c r="BR315" t="s">
        <v>13</v>
      </c>
      <c r="BS315" t="s">
        <v>13</v>
      </c>
      <c r="BT315" t="s">
        <v>13</v>
      </c>
      <c r="BU315" t="s">
        <v>13</v>
      </c>
    </row>
    <row r="316" spans="1:73" x14ac:dyDescent="0.3">
      <c r="A316">
        <v>64</v>
      </c>
      <c r="B316" t="s">
        <v>597</v>
      </c>
      <c r="C316" s="2">
        <v>44747.756527777776</v>
      </c>
      <c r="D316" t="s">
        <v>598</v>
      </c>
      <c r="E316" t="s">
        <v>12</v>
      </c>
      <c r="F316">
        <v>0</v>
      </c>
      <c r="G316">
        <v>6.02</v>
      </c>
      <c r="H316" s="3">
        <v>29986</v>
      </c>
      <c r="I316">
        <v>5.6000000000000001E-2</v>
      </c>
      <c r="J316" t="s">
        <v>13</v>
      </c>
      <c r="K316" t="s">
        <v>13</v>
      </c>
      <c r="L316" t="s">
        <v>13</v>
      </c>
      <c r="M316" t="s">
        <v>13</v>
      </c>
      <c r="O316">
        <v>64</v>
      </c>
      <c r="P316" t="s">
        <v>597</v>
      </c>
      <c r="Q316" s="2">
        <v>44747.756527777776</v>
      </c>
      <c r="R316" t="s">
        <v>598</v>
      </c>
      <c r="S316" t="s">
        <v>12</v>
      </c>
      <c r="T316">
        <v>0</v>
      </c>
      <c r="U316" t="s">
        <v>13</v>
      </c>
      <c r="V316" s="3" t="s">
        <v>13</v>
      </c>
      <c r="W316" t="s">
        <v>13</v>
      </c>
      <c r="X316" t="s">
        <v>13</v>
      </c>
      <c r="Y316" t="s">
        <v>13</v>
      </c>
      <c r="Z316" t="s">
        <v>13</v>
      </c>
      <c r="AA316" t="s">
        <v>13</v>
      </c>
      <c r="AC316">
        <v>64</v>
      </c>
      <c r="AD316" t="s">
        <v>597</v>
      </c>
      <c r="AE316" s="2">
        <v>44747.756527777776</v>
      </c>
      <c r="AF316" t="s">
        <v>598</v>
      </c>
      <c r="AG316" t="s">
        <v>12</v>
      </c>
      <c r="AH316">
        <v>0</v>
      </c>
      <c r="AI316">
        <v>12.156000000000001</v>
      </c>
      <c r="AJ316" s="3">
        <v>16992</v>
      </c>
      <c r="AK316">
        <v>3.5270000000000001</v>
      </c>
      <c r="AL316" t="s">
        <v>13</v>
      </c>
      <c r="AM316" t="s">
        <v>13</v>
      </c>
      <c r="AN316" t="s">
        <v>13</v>
      </c>
      <c r="AO316" t="s">
        <v>13</v>
      </c>
      <c r="AS316" s="14">
        <v>98</v>
      </c>
      <c r="AT316" s="10">
        <f t="shared" si="40"/>
        <v>67.864709637814158</v>
      </c>
      <c r="AU316" s="11">
        <f t="shared" si="41"/>
        <v>3401.1780598067203</v>
      </c>
      <c r="AW316" s="6">
        <f t="shared" si="42"/>
        <v>93.922331448024806</v>
      </c>
      <c r="AX316" s="7">
        <f t="shared" si="43"/>
        <v>3167.0233394227198</v>
      </c>
      <c r="AZ316" s="8">
        <f t="shared" si="44"/>
        <v>78.493301532303605</v>
      </c>
      <c r="BA316" s="9">
        <f t="shared" si="45"/>
        <v>3240.3176816793602</v>
      </c>
      <c r="BC316" s="10">
        <f t="shared" si="46"/>
        <v>67.864709637814158</v>
      </c>
      <c r="BD316" s="11">
        <f t="shared" si="47"/>
        <v>3401.1780598067203</v>
      </c>
      <c r="BF316" s="16">
        <f t="shared" si="48"/>
        <v>52.605019179199999</v>
      </c>
      <c r="BG316" s="17">
        <f t="shared" si="49"/>
        <v>1330.8730259199999</v>
      </c>
      <c r="BI316">
        <v>64</v>
      </c>
      <c r="BJ316" t="s">
        <v>597</v>
      </c>
      <c r="BK316" s="2">
        <v>44747.756527777776</v>
      </c>
      <c r="BL316" t="s">
        <v>598</v>
      </c>
      <c r="BM316" t="s">
        <v>12</v>
      </c>
      <c r="BN316">
        <v>0</v>
      </c>
      <c r="BO316">
        <v>2.72</v>
      </c>
      <c r="BP316" s="3">
        <v>4953478</v>
      </c>
      <c r="BQ316">
        <v>956.75199999999995</v>
      </c>
      <c r="BR316" t="s">
        <v>13</v>
      </c>
      <c r="BS316" t="s">
        <v>13</v>
      </c>
      <c r="BT316" t="s">
        <v>13</v>
      </c>
      <c r="BU316" t="s">
        <v>13</v>
      </c>
    </row>
    <row r="317" spans="1:73" x14ac:dyDescent="0.3">
      <c r="A317">
        <v>65</v>
      </c>
      <c r="B317" t="s">
        <v>599</v>
      </c>
      <c r="C317" s="2">
        <v>44747.777800925927</v>
      </c>
      <c r="D317" t="s">
        <v>600</v>
      </c>
      <c r="E317" t="s">
        <v>12</v>
      </c>
      <c r="F317">
        <v>0</v>
      </c>
      <c r="G317">
        <v>6.0069999999999997</v>
      </c>
      <c r="H317" s="3">
        <v>31933</v>
      </c>
      <c r="I317">
        <v>0.06</v>
      </c>
      <c r="J317" t="s">
        <v>13</v>
      </c>
      <c r="K317" t="s">
        <v>13</v>
      </c>
      <c r="L317" t="s">
        <v>13</v>
      </c>
      <c r="M317" t="s">
        <v>13</v>
      </c>
      <c r="O317">
        <v>65</v>
      </c>
      <c r="P317" t="s">
        <v>599</v>
      </c>
      <c r="Q317" s="2">
        <v>44747.777800925927</v>
      </c>
      <c r="R317" t="s">
        <v>600</v>
      </c>
      <c r="S317" t="s">
        <v>12</v>
      </c>
      <c r="T317">
        <v>0</v>
      </c>
      <c r="U317" t="s">
        <v>13</v>
      </c>
      <c r="V317" t="s">
        <v>13</v>
      </c>
      <c r="W317" t="s">
        <v>13</v>
      </c>
      <c r="X317" t="s">
        <v>13</v>
      </c>
      <c r="Y317" t="s">
        <v>13</v>
      </c>
      <c r="Z317" t="s">
        <v>13</v>
      </c>
      <c r="AA317" t="s">
        <v>13</v>
      </c>
      <c r="AC317">
        <v>65</v>
      </c>
      <c r="AD317" t="s">
        <v>599</v>
      </c>
      <c r="AE317" s="2">
        <v>44747.777800925927</v>
      </c>
      <c r="AF317" t="s">
        <v>600</v>
      </c>
      <c r="AG317" t="s">
        <v>12</v>
      </c>
      <c r="AH317">
        <v>0</v>
      </c>
      <c r="AI317">
        <v>12.154999999999999</v>
      </c>
      <c r="AJ317" s="3">
        <v>17690</v>
      </c>
      <c r="AK317">
        <v>3.6739999999999999</v>
      </c>
      <c r="AL317" t="s">
        <v>13</v>
      </c>
      <c r="AM317" t="s">
        <v>13</v>
      </c>
      <c r="AN317" t="s">
        <v>13</v>
      </c>
      <c r="AO317" t="s">
        <v>13</v>
      </c>
      <c r="AS317" s="14">
        <v>99</v>
      </c>
      <c r="AT317" s="10">
        <f t="shared" si="40"/>
        <v>72.426556033975942</v>
      </c>
      <c r="AU317" s="11">
        <f t="shared" si="41"/>
        <v>3544.8368707279997</v>
      </c>
      <c r="AW317" s="6">
        <f t="shared" si="42"/>
        <v>99.939460401678204</v>
      </c>
      <c r="AX317" s="7">
        <f t="shared" si="43"/>
        <v>3294.9130010029999</v>
      </c>
      <c r="AZ317" s="8">
        <f t="shared" si="44"/>
        <v>83.609071276479895</v>
      </c>
      <c r="BA317" s="9">
        <f t="shared" si="45"/>
        <v>3373.381659014</v>
      </c>
      <c r="BC317" s="10">
        <f t="shared" si="46"/>
        <v>72.426556033975942</v>
      </c>
      <c r="BD317" s="11">
        <f t="shared" si="47"/>
        <v>3544.8368707279997</v>
      </c>
      <c r="BF317" s="16">
        <f t="shared" si="48"/>
        <v>57.230835732800003</v>
      </c>
      <c r="BG317" s="17">
        <f t="shared" si="49"/>
        <v>1365.2041280000001</v>
      </c>
      <c r="BI317">
        <v>65</v>
      </c>
      <c r="BJ317" t="s">
        <v>599</v>
      </c>
      <c r="BK317" s="2">
        <v>44747.777800925927</v>
      </c>
      <c r="BL317" t="s">
        <v>600</v>
      </c>
      <c r="BM317" t="s">
        <v>12</v>
      </c>
      <c r="BN317">
        <v>0</v>
      </c>
      <c r="BO317">
        <v>2.7090000000000001</v>
      </c>
      <c r="BP317" s="3">
        <v>4954694</v>
      </c>
      <c r="BQ317">
        <v>956.76400000000001</v>
      </c>
      <c r="BR317" t="s">
        <v>13</v>
      </c>
      <c r="BS317" t="s">
        <v>13</v>
      </c>
      <c r="BT317" t="s">
        <v>13</v>
      </c>
      <c r="BU317" t="s">
        <v>13</v>
      </c>
    </row>
    <row r="318" spans="1:73" x14ac:dyDescent="0.3">
      <c r="A318">
        <v>66</v>
      </c>
      <c r="B318" t="s">
        <v>601</v>
      </c>
      <c r="C318" s="2">
        <v>44747.799085648148</v>
      </c>
      <c r="D318" t="s">
        <v>602</v>
      </c>
      <c r="E318" t="s">
        <v>12</v>
      </c>
      <c r="F318">
        <v>0</v>
      </c>
      <c r="G318">
        <v>6.0659999999999998</v>
      </c>
      <c r="H318" s="3">
        <v>2027</v>
      </c>
      <c r="I318">
        <v>-1E-3</v>
      </c>
      <c r="J318" t="s">
        <v>13</v>
      </c>
      <c r="K318" t="s">
        <v>13</v>
      </c>
      <c r="L318" t="s">
        <v>13</v>
      </c>
      <c r="M318" t="s">
        <v>13</v>
      </c>
      <c r="O318">
        <v>66</v>
      </c>
      <c r="P318" t="s">
        <v>601</v>
      </c>
      <c r="Q318" s="2">
        <v>44747.799085648148</v>
      </c>
      <c r="R318" t="s">
        <v>602</v>
      </c>
      <c r="S318" t="s">
        <v>12</v>
      </c>
      <c r="T318">
        <v>0</v>
      </c>
      <c r="U318" t="s">
        <v>13</v>
      </c>
      <c r="V318" s="3" t="s">
        <v>13</v>
      </c>
      <c r="W318" t="s">
        <v>13</v>
      </c>
      <c r="X318" t="s">
        <v>13</v>
      </c>
      <c r="Y318" t="s">
        <v>13</v>
      </c>
      <c r="Z318" t="s">
        <v>13</v>
      </c>
      <c r="AA318" t="s">
        <v>13</v>
      </c>
      <c r="AC318">
        <v>66</v>
      </c>
      <c r="AD318" t="s">
        <v>601</v>
      </c>
      <c r="AE318" s="2">
        <v>44747.799085648148</v>
      </c>
      <c r="AF318" t="s">
        <v>602</v>
      </c>
      <c r="AG318" t="s">
        <v>12</v>
      </c>
      <c r="AH318">
        <v>0</v>
      </c>
      <c r="AI318">
        <v>12.129</v>
      </c>
      <c r="AJ318" s="3">
        <v>34841</v>
      </c>
      <c r="AK318">
        <v>7.2809999999999997</v>
      </c>
      <c r="AL318" t="s">
        <v>13</v>
      </c>
      <c r="AM318" t="s">
        <v>13</v>
      </c>
      <c r="AN318" t="s">
        <v>13</v>
      </c>
      <c r="AO318" t="s">
        <v>13</v>
      </c>
      <c r="AS318" s="14">
        <v>100</v>
      </c>
      <c r="AT318" s="10">
        <f t="shared" si="40"/>
        <v>0.48434062370000031</v>
      </c>
      <c r="AU318" s="11">
        <f t="shared" si="41"/>
        <v>7066.9560924288799</v>
      </c>
      <c r="AW318" s="6">
        <f t="shared" si="42"/>
        <v>1.1993454912499999</v>
      </c>
      <c r="AX318" s="7">
        <f t="shared" si="43"/>
        <v>6418.1551932116308</v>
      </c>
      <c r="AZ318" s="8">
        <f t="shared" si="44"/>
        <v>0.79612015445000051</v>
      </c>
      <c r="BA318" s="9">
        <f t="shared" si="45"/>
        <v>6638.0032627309402</v>
      </c>
      <c r="BC318" s="10">
        <f t="shared" si="46"/>
        <v>0.48434062370000031</v>
      </c>
      <c r="BD318" s="11">
        <f t="shared" si="47"/>
        <v>7066.9560924288799</v>
      </c>
      <c r="BF318" s="16">
        <f t="shared" si="48"/>
        <v>-1.1125404192000001</v>
      </c>
      <c r="BG318" s="17">
        <f t="shared" si="49"/>
        <v>1682.2348746800001</v>
      </c>
      <c r="BI318">
        <v>66</v>
      </c>
      <c r="BJ318" t="s">
        <v>601</v>
      </c>
      <c r="BK318" s="2">
        <v>44747.799085648148</v>
      </c>
      <c r="BL318" t="s">
        <v>602</v>
      </c>
      <c r="BM318" t="s">
        <v>12</v>
      </c>
      <c r="BN318">
        <v>0</v>
      </c>
      <c r="BO318">
        <v>2.7010000000000001</v>
      </c>
      <c r="BP318" s="3">
        <v>5119172</v>
      </c>
      <c r="BQ318">
        <v>958.18700000000001</v>
      </c>
      <c r="BR318" t="s">
        <v>13</v>
      </c>
      <c r="BS318" t="s">
        <v>13</v>
      </c>
      <c r="BT318" t="s">
        <v>13</v>
      </c>
      <c r="BU318" t="s">
        <v>13</v>
      </c>
    </row>
    <row r="319" spans="1:73" x14ac:dyDescent="0.3">
      <c r="A319">
        <v>67</v>
      </c>
      <c r="B319" t="s">
        <v>603</v>
      </c>
      <c r="C319" s="2">
        <v>44747.820370370369</v>
      </c>
      <c r="D319" t="s">
        <v>604</v>
      </c>
      <c r="E319" t="s">
        <v>12</v>
      </c>
      <c r="F319">
        <v>0</v>
      </c>
      <c r="G319">
        <v>6.008</v>
      </c>
      <c r="H319" s="3">
        <v>15280</v>
      </c>
      <c r="I319">
        <v>2.5999999999999999E-2</v>
      </c>
      <c r="J319" t="s">
        <v>13</v>
      </c>
      <c r="K319" t="s">
        <v>13</v>
      </c>
      <c r="L319" t="s">
        <v>13</v>
      </c>
      <c r="M319" t="s">
        <v>13</v>
      </c>
      <c r="O319">
        <v>67</v>
      </c>
      <c r="P319" t="s">
        <v>603</v>
      </c>
      <c r="Q319" s="2">
        <v>44747.820370370369</v>
      </c>
      <c r="R319" t="s">
        <v>604</v>
      </c>
      <c r="S319" t="s">
        <v>12</v>
      </c>
      <c r="T319">
        <v>0</v>
      </c>
      <c r="U319" t="s">
        <v>13</v>
      </c>
      <c r="V319" s="3" t="s">
        <v>13</v>
      </c>
      <c r="W319" t="s">
        <v>13</v>
      </c>
      <c r="X319" t="s">
        <v>13</v>
      </c>
      <c r="Y319" t="s">
        <v>13</v>
      </c>
      <c r="Z319" t="s">
        <v>13</v>
      </c>
      <c r="AA319" t="s">
        <v>13</v>
      </c>
      <c r="AC319">
        <v>67</v>
      </c>
      <c r="AD319" t="s">
        <v>603</v>
      </c>
      <c r="AE319" s="2">
        <v>44747.820370370369</v>
      </c>
      <c r="AF319" t="s">
        <v>604</v>
      </c>
      <c r="AG319" t="s">
        <v>12</v>
      </c>
      <c r="AH319">
        <v>0</v>
      </c>
      <c r="AI319">
        <v>12.132999999999999</v>
      </c>
      <c r="AJ319" s="3">
        <v>40627</v>
      </c>
      <c r="AK319">
        <v>8.49</v>
      </c>
      <c r="AL319" t="s">
        <v>13</v>
      </c>
      <c r="AM319" t="s">
        <v>13</v>
      </c>
      <c r="AN319" t="s">
        <v>13</v>
      </c>
      <c r="AO319" t="s">
        <v>13</v>
      </c>
      <c r="AS319" s="14">
        <v>101</v>
      </c>
      <c r="AT319" s="10">
        <f t="shared" si="40"/>
        <v>33.388635649664003</v>
      </c>
      <c r="AU319" s="11">
        <f t="shared" si="41"/>
        <v>8251.7787841479185</v>
      </c>
      <c r="AW319" s="6">
        <f t="shared" si="42"/>
        <v>48.274114929920003</v>
      </c>
      <c r="AX319" s="7">
        <f t="shared" si="43"/>
        <v>7463.4705800926704</v>
      </c>
      <c r="AZ319" s="8">
        <f t="shared" si="44"/>
        <v>39.823472461440005</v>
      </c>
      <c r="BA319" s="9">
        <f t="shared" si="45"/>
        <v>7737.1864061224605</v>
      </c>
      <c r="BC319" s="10">
        <f t="shared" si="46"/>
        <v>33.388635649664003</v>
      </c>
      <c r="BD319" s="11">
        <f t="shared" si="47"/>
        <v>8251.7787841479185</v>
      </c>
      <c r="BF319" s="16">
        <f t="shared" si="48"/>
        <v>21.38795768</v>
      </c>
      <c r="BG319" s="17">
        <f t="shared" si="49"/>
        <v>1560.9200441199998</v>
      </c>
      <c r="BI319">
        <v>67</v>
      </c>
      <c r="BJ319" t="s">
        <v>603</v>
      </c>
      <c r="BK319" s="2">
        <v>44747.820370370369</v>
      </c>
      <c r="BL319" t="s">
        <v>604</v>
      </c>
      <c r="BM319" t="s">
        <v>12</v>
      </c>
      <c r="BN319">
        <v>0</v>
      </c>
      <c r="BO319">
        <v>2.7029999999999998</v>
      </c>
      <c r="BP319" s="3">
        <v>5089209</v>
      </c>
      <c r="BQ319">
        <v>957.94500000000005</v>
      </c>
      <c r="BR319" t="s">
        <v>13</v>
      </c>
      <c r="BS319" t="s">
        <v>13</v>
      </c>
      <c r="BT319" t="s">
        <v>13</v>
      </c>
      <c r="BU319" t="s">
        <v>13</v>
      </c>
    </row>
    <row r="320" spans="1:73" x14ac:dyDescent="0.3">
      <c r="A320">
        <v>68</v>
      </c>
      <c r="B320" t="s">
        <v>605</v>
      </c>
      <c r="C320" s="2">
        <v>44747.841678240744</v>
      </c>
      <c r="D320" t="s">
        <v>606</v>
      </c>
      <c r="E320" t="s">
        <v>12</v>
      </c>
      <c r="F320">
        <v>0</v>
      </c>
      <c r="G320">
        <v>6.06</v>
      </c>
      <c r="H320" s="3">
        <v>2175</v>
      </c>
      <c r="I320">
        <v>0</v>
      </c>
      <c r="J320" t="s">
        <v>13</v>
      </c>
      <c r="K320" t="s">
        <v>13</v>
      </c>
      <c r="L320" t="s">
        <v>13</v>
      </c>
      <c r="M320" t="s">
        <v>13</v>
      </c>
      <c r="O320">
        <v>68</v>
      </c>
      <c r="P320" t="s">
        <v>605</v>
      </c>
      <c r="Q320" s="2">
        <v>44747.841678240744</v>
      </c>
      <c r="R320" t="s">
        <v>606</v>
      </c>
      <c r="S320" t="s">
        <v>12</v>
      </c>
      <c r="T320">
        <v>0</v>
      </c>
      <c r="U320" t="s">
        <v>13</v>
      </c>
      <c r="V320" s="3" t="s">
        <v>13</v>
      </c>
      <c r="W320" t="s">
        <v>13</v>
      </c>
      <c r="X320" t="s">
        <v>13</v>
      </c>
      <c r="Y320" t="s">
        <v>13</v>
      </c>
      <c r="Z320" t="s">
        <v>13</v>
      </c>
      <c r="AA320" t="s">
        <v>13</v>
      </c>
      <c r="AC320">
        <v>68</v>
      </c>
      <c r="AD320" t="s">
        <v>605</v>
      </c>
      <c r="AE320" s="2">
        <v>44747.841678240744</v>
      </c>
      <c r="AF320" t="s">
        <v>606</v>
      </c>
      <c r="AG320" t="s">
        <v>12</v>
      </c>
      <c r="AH320">
        <v>0</v>
      </c>
      <c r="AI320">
        <v>12.106999999999999</v>
      </c>
      <c r="AJ320" s="3">
        <v>54224</v>
      </c>
      <c r="AK320">
        <v>11.319000000000001</v>
      </c>
      <c r="AL320" t="s">
        <v>13</v>
      </c>
      <c r="AM320" t="s">
        <v>13</v>
      </c>
      <c r="AN320" t="s">
        <v>13</v>
      </c>
      <c r="AO320" t="s">
        <v>13</v>
      </c>
      <c r="AS320" s="14">
        <v>102</v>
      </c>
      <c r="AT320" s="10">
        <f t="shared" si="40"/>
        <v>0.69826731250000029</v>
      </c>
      <c r="AU320" s="11">
        <f t="shared" si="41"/>
        <v>11029.365819668479</v>
      </c>
      <c r="AW320" s="6">
        <f t="shared" si="42"/>
        <v>1.6129007812499996</v>
      </c>
      <c r="AX320" s="7">
        <f t="shared" si="43"/>
        <v>9903.4005986124794</v>
      </c>
      <c r="AZ320" s="8">
        <f t="shared" si="44"/>
        <v>1.3258852812500006</v>
      </c>
      <c r="BA320" s="9">
        <f t="shared" si="45"/>
        <v>10315.96246221824</v>
      </c>
      <c r="BC320" s="10">
        <f t="shared" si="46"/>
        <v>0.69826731250000029</v>
      </c>
      <c r="BD320" s="11">
        <f t="shared" si="47"/>
        <v>11029.365819668479</v>
      </c>
      <c r="BF320" s="16">
        <f t="shared" si="48"/>
        <v>-0.89075199999999954</v>
      </c>
      <c r="BG320" s="17">
        <f t="shared" si="49"/>
        <v>822.52516928000057</v>
      </c>
      <c r="BI320">
        <v>68</v>
      </c>
      <c r="BJ320" t="s">
        <v>605</v>
      </c>
      <c r="BK320" s="2">
        <v>44747.841678240744</v>
      </c>
      <c r="BL320" t="s">
        <v>606</v>
      </c>
      <c r="BM320" t="s">
        <v>12</v>
      </c>
      <c r="BN320">
        <v>0</v>
      </c>
      <c r="BO320">
        <v>2.7090000000000001</v>
      </c>
      <c r="BP320" s="3">
        <v>4835930</v>
      </c>
      <c r="BQ320">
        <v>955.54300000000001</v>
      </c>
      <c r="BR320" t="s">
        <v>13</v>
      </c>
      <c r="BS320" t="s">
        <v>13</v>
      </c>
      <c r="BT320" t="s">
        <v>13</v>
      </c>
      <c r="BU320" t="s">
        <v>13</v>
      </c>
    </row>
    <row r="321" spans="1:73" x14ac:dyDescent="0.3">
      <c r="A321">
        <v>69</v>
      </c>
      <c r="B321" t="s">
        <v>607</v>
      </c>
      <c r="C321" s="2">
        <v>44747.862893518519</v>
      </c>
      <c r="D321" t="s">
        <v>608</v>
      </c>
      <c r="E321" t="s">
        <v>12</v>
      </c>
      <c r="F321">
        <v>0</v>
      </c>
      <c r="G321">
        <v>6.06</v>
      </c>
      <c r="H321" s="3">
        <v>2081</v>
      </c>
      <c r="I321">
        <v>-1E-3</v>
      </c>
      <c r="J321" t="s">
        <v>13</v>
      </c>
      <c r="K321" t="s">
        <v>13</v>
      </c>
      <c r="L321" t="s">
        <v>13</v>
      </c>
      <c r="M321" t="s">
        <v>13</v>
      </c>
      <c r="O321">
        <v>69</v>
      </c>
      <c r="P321" t="s">
        <v>607</v>
      </c>
      <c r="Q321" s="2">
        <v>44747.862893518519</v>
      </c>
      <c r="R321" t="s">
        <v>608</v>
      </c>
      <c r="S321" t="s">
        <v>12</v>
      </c>
      <c r="T321">
        <v>0</v>
      </c>
      <c r="U321" t="s">
        <v>13</v>
      </c>
      <c r="V321" t="s">
        <v>13</v>
      </c>
      <c r="W321" t="s">
        <v>13</v>
      </c>
      <c r="X321" t="s">
        <v>13</v>
      </c>
      <c r="Y321" t="s">
        <v>13</v>
      </c>
      <c r="Z321" t="s">
        <v>13</v>
      </c>
      <c r="AA321" t="s">
        <v>13</v>
      </c>
      <c r="AC321">
        <v>69</v>
      </c>
      <c r="AD321" t="s">
        <v>607</v>
      </c>
      <c r="AE321" s="2">
        <v>44747.862893518519</v>
      </c>
      <c r="AF321" t="s">
        <v>608</v>
      </c>
      <c r="AG321" t="s">
        <v>12</v>
      </c>
      <c r="AH321">
        <v>0</v>
      </c>
      <c r="AI321">
        <v>12.148</v>
      </c>
      <c r="AJ321" s="3">
        <v>7135</v>
      </c>
      <c r="AK321">
        <v>1.4390000000000001</v>
      </c>
      <c r="AL321" t="s">
        <v>13</v>
      </c>
      <c r="AM321" t="s">
        <v>13</v>
      </c>
      <c r="AN321" t="s">
        <v>13</v>
      </c>
      <c r="AO321" t="s">
        <v>13</v>
      </c>
      <c r="AS321" s="14">
        <v>103</v>
      </c>
      <c r="AT321" s="10">
        <f t="shared" si="40"/>
        <v>0.56165741330000007</v>
      </c>
      <c r="AU321" s="11">
        <f t="shared" si="41"/>
        <v>1369.8053220979998</v>
      </c>
      <c r="AW321" s="6">
        <f t="shared" si="42"/>
        <v>1.3501294212499992</v>
      </c>
      <c r="AX321" s="7">
        <f t="shared" si="43"/>
        <v>1354.4634907167501</v>
      </c>
      <c r="AZ321" s="8">
        <f t="shared" si="44"/>
        <v>0.98970699005000018</v>
      </c>
      <c r="BA321" s="9">
        <f t="shared" si="45"/>
        <v>1359.5262322615001</v>
      </c>
      <c r="BC321" s="10">
        <f t="shared" si="46"/>
        <v>0.56165741330000007</v>
      </c>
      <c r="BD321" s="11">
        <f t="shared" si="47"/>
        <v>1369.8053220979998</v>
      </c>
      <c r="BF321" s="16">
        <f t="shared" si="48"/>
        <v>-1.0316947727999999</v>
      </c>
      <c r="BG321" s="17">
        <f t="shared" si="49"/>
        <v>667.10698300000001</v>
      </c>
      <c r="BI321">
        <v>69</v>
      </c>
      <c r="BJ321" t="s">
        <v>607</v>
      </c>
      <c r="BK321" s="2">
        <v>44747.862893518519</v>
      </c>
      <c r="BL321" t="s">
        <v>608</v>
      </c>
      <c r="BM321" t="s">
        <v>12</v>
      </c>
      <c r="BN321">
        <v>0</v>
      </c>
      <c r="BO321">
        <v>2.698</v>
      </c>
      <c r="BP321" s="3">
        <v>5249512</v>
      </c>
      <c r="BQ321">
        <v>959.173</v>
      </c>
      <c r="BR321" t="s">
        <v>13</v>
      </c>
      <c r="BS321" t="s">
        <v>13</v>
      </c>
      <c r="BT321" t="s">
        <v>13</v>
      </c>
      <c r="BU321" t="s">
        <v>13</v>
      </c>
    </row>
    <row r="322" spans="1:73" x14ac:dyDescent="0.3">
      <c r="A322">
        <v>70</v>
      </c>
      <c r="B322" t="s">
        <v>609</v>
      </c>
      <c r="C322" s="2">
        <v>44747.884143518517</v>
      </c>
      <c r="D322" t="s">
        <v>610</v>
      </c>
      <c r="E322" t="s">
        <v>12</v>
      </c>
      <c r="F322">
        <v>0</v>
      </c>
      <c r="G322">
        <v>6.0039999999999996</v>
      </c>
      <c r="H322" s="3">
        <v>21140</v>
      </c>
      <c r="I322">
        <v>3.7999999999999999E-2</v>
      </c>
      <c r="J322" t="s">
        <v>13</v>
      </c>
      <c r="K322" t="s">
        <v>13</v>
      </c>
      <c r="L322" t="s">
        <v>13</v>
      </c>
      <c r="M322" t="s">
        <v>13</v>
      </c>
      <c r="O322">
        <v>70</v>
      </c>
      <c r="P322" t="s">
        <v>609</v>
      </c>
      <c r="Q322" s="2">
        <v>44747.884143518517</v>
      </c>
      <c r="R322" t="s">
        <v>610</v>
      </c>
      <c r="S322" t="s">
        <v>12</v>
      </c>
      <c r="T322">
        <v>0</v>
      </c>
      <c r="U322" t="s">
        <v>13</v>
      </c>
      <c r="V322" t="s">
        <v>13</v>
      </c>
      <c r="W322" t="s">
        <v>13</v>
      </c>
      <c r="X322" t="s">
        <v>13</v>
      </c>
      <c r="Y322" t="s">
        <v>13</v>
      </c>
      <c r="Z322" t="s">
        <v>13</v>
      </c>
      <c r="AA322" t="s">
        <v>13</v>
      </c>
      <c r="AC322">
        <v>70</v>
      </c>
      <c r="AD322" t="s">
        <v>609</v>
      </c>
      <c r="AE322" s="2">
        <v>44747.884143518517</v>
      </c>
      <c r="AF322" t="s">
        <v>610</v>
      </c>
      <c r="AG322" t="s">
        <v>12</v>
      </c>
      <c r="AH322">
        <v>0</v>
      </c>
      <c r="AI322">
        <v>12.132999999999999</v>
      </c>
      <c r="AJ322" s="3">
        <v>23435</v>
      </c>
      <c r="AK322">
        <v>4.8860000000000001</v>
      </c>
      <c r="AL322" t="s">
        <v>13</v>
      </c>
      <c r="AM322" t="s">
        <v>13</v>
      </c>
      <c r="AN322" t="s">
        <v>13</v>
      </c>
      <c r="AO322" t="s">
        <v>13</v>
      </c>
      <c r="AS322" s="14">
        <v>104</v>
      </c>
      <c r="AT322" s="10">
        <f t="shared" si="40"/>
        <v>47.130726706215995</v>
      </c>
      <c r="AU322" s="11">
        <f t="shared" si="41"/>
        <v>4726.2989357780007</v>
      </c>
      <c r="AW322" s="6">
        <f t="shared" si="42"/>
        <v>66.50618054648001</v>
      </c>
      <c r="AX322" s="7">
        <f t="shared" si="43"/>
        <v>4345.2057646467501</v>
      </c>
      <c r="AZ322" s="8">
        <f t="shared" si="44"/>
        <v>55.238769838360007</v>
      </c>
      <c r="BA322" s="9">
        <f t="shared" si="45"/>
        <v>4467.9840206014997</v>
      </c>
      <c r="BC322" s="10">
        <f t="shared" si="46"/>
        <v>47.130726706215995</v>
      </c>
      <c r="BD322" s="11">
        <f t="shared" si="47"/>
        <v>4726.2989357780007</v>
      </c>
      <c r="BF322" s="16">
        <f t="shared" si="48"/>
        <v>33.03930192</v>
      </c>
      <c r="BG322" s="17">
        <f t="shared" si="49"/>
        <v>1584.105863</v>
      </c>
      <c r="BI322">
        <v>70</v>
      </c>
      <c r="BJ322" t="s">
        <v>609</v>
      </c>
      <c r="BK322" s="2">
        <v>44747.884143518517</v>
      </c>
      <c r="BL322" t="s">
        <v>610</v>
      </c>
      <c r="BM322" t="s">
        <v>12</v>
      </c>
      <c r="BN322">
        <v>0</v>
      </c>
      <c r="BO322">
        <v>2.6949999999999998</v>
      </c>
      <c r="BP322" s="3">
        <v>5342139</v>
      </c>
      <c r="BQ322">
        <v>959.81899999999996</v>
      </c>
      <c r="BR322" t="s">
        <v>13</v>
      </c>
      <c r="BS322" t="s">
        <v>13</v>
      </c>
      <c r="BT322" t="s">
        <v>13</v>
      </c>
      <c r="BU322" t="s">
        <v>13</v>
      </c>
    </row>
    <row r="323" spans="1:73" x14ac:dyDescent="0.3">
      <c r="A323">
        <v>71</v>
      </c>
      <c r="B323" t="s">
        <v>611</v>
      </c>
      <c r="C323" s="2">
        <v>44747.905439814815</v>
      </c>
      <c r="D323" t="s">
        <v>612</v>
      </c>
      <c r="E323" t="s">
        <v>12</v>
      </c>
      <c r="F323">
        <v>0</v>
      </c>
      <c r="G323">
        <v>6.0650000000000004</v>
      </c>
      <c r="H323" s="3">
        <v>1932</v>
      </c>
      <c r="I323">
        <v>-1E-3</v>
      </c>
      <c r="J323" t="s">
        <v>13</v>
      </c>
      <c r="K323" t="s">
        <v>13</v>
      </c>
      <c r="L323" t="s">
        <v>13</v>
      </c>
      <c r="M323" t="s">
        <v>13</v>
      </c>
      <c r="O323">
        <v>71</v>
      </c>
      <c r="P323" t="s">
        <v>611</v>
      </c>
      <c r="Q323" s="2">
        <v>44747.905439814815</v>
      </c>
      <c r="R323" t="s">
        <v>612</v>
      </c>
      <c r="S323" t="s">
        <v>12</v>
      </c>
      <c r="T323">
        <v>0</v>
      </c>
      <c r="U323" t="s">
        <v>13</v>
      </c>
      <c r="V323" s="3" t="s">
        <v>13</v>
      </c>
      <c r="W323" t="s">
        <v>13</v>
      </c>
      <c r="X323" t="s">
        <v>13</v>
      </c>
      <c r="Y323" t="s">
        <v>13</v>
      </c>
      <c r="Z323" t="s">
        <v>13</v>
      </c>
      <c r="AA323" t="s">
        <v>13</v>
      </c>
      <c r="AC323">
        <v>71</v>
      </c>
      <c r="AD323" t="s">
        <v>611</v>
      </c>
      <c r="AE323" s="2">
        <v>44747.905439814815</v>
      </c>
      <c r="AF323" t="s">
        <v>612</v>
      </c>
      <c r="AG323" t="s">
        <v>12</v>
      </c>
      <c r="AH323">
        <v>0</v>
      </c>
      <c r="AI323">
        <v>12.199</v>
      </c>
      <c r="AJ323" s="3">
        <v>2751</v>
      </c>
      <c r="AK323">
        <v>0.50700000000000001</v>
      </c>
      <c r="AL323" t="s">
        <v>13</v>
      </c>
      <c r="AM323" t="s">
        <v>13</v>
      </c>
      <c r="AN323" t="s">
        <v>13</v>
      </c>
      <c r="AO323" t="s">
        <v>13</v>
      </c>
      <c r="AS323" s="14">
        <v>105</v>
      </c>
      <c r="AT323" s="10">
        <f t="shared" si="40"/>
        <v>0.35037706719999995</v>
      </c>
      <c r="AU323" s="11">
        <f t="shared" si="41"/>
        <v>464.73856461448003</v>
      </c>
      <c r="AW323" s="6">
        <f t="shared" si="42"/>
        <v>0.93437825999999902</v>
      </c>
      <c r="AX323" s="7">
        <f t="shared" si="43"/>
        <v>544.39035657723002</v>
      </c>
      <c r="AZ323" s="8">
        <f t="shared" si="44"/>
        <v>0.45473043919999956</v>
      </c>
      <c r="BA323" s="9">
        <f t="shared" si="45"/>
        <v>522.01014430374005</v>
      </c>
      <c r="BC323" s="10">
        <f t="shared" si="46"/>
        <v>0.35037706719999995</v>
      </c>
      <c r="BD323" s="11">
        <f t="shared" si="47"/>
        <v>464.73856461448003</v>
      </c>
      <c r="BF323" s="16">
        <f t="shared" si="48"/>
        <v>-1.2545537151999997</v>
      </c>
      <c r="BG323" s="17">
        <f t="shared" si="49"/>
        <v>264.50637628000004</v>
      </c>
      <c r="BI323">
        <v>71</v>
      </c>
      <c r="BJ323" t="s">
        <v>611</v>
      </c>
      <c r="BK323" s="2">
        <v>44747.905439814815</v>
      </c>
      <c r="BL323" t="s">
        <v>612</v>
      </c>
      <c r="BM323" t="s">
        <v>12</v>
      </c>
      <c r="BN323">
        <v>0</v>
      </c>
      <c r="BO323">
        <v>2.72</v>
      </c>
      <c r="BP323" s="3">
        <v>4951902</v>
      </c>
      <c r="BQ323">
        <v>956.73699999999997</v>
      </c>
      <c r="BR323" t="s">
        <v>13</v>
      </c>
      <c r="BS323" t="s">
        <v>13</v>
      </c>
      <c r="BT323" t="s">
        <v>13</v>
      </c>
      <c r="BU323" t="s">
        <v>13</v>
      </c>
    </row>
    <row r="324" spans="1:73" x14ac:dyDescent="0.3">
      <c r="A324">
        <v>72</v>
      </c>
      <c r="B324" t="s">
        <v>613</v>
      </c>
      <c r="C324" s="2">
        <v>44747.926689814813</v>
      </c>
      <c r="D324" t="s">
        <v>614</v>
      </c>
      <c r="E324" t="s">
        <v>12</v>
      </c>
      <c r="F324">
        <v>0</v>
      </c>
      <c r="G324">
        <v>6.07</v>
      </c>
      <c r="H324" s="3">
        <v>2077</v>
      </c>
      <c r="I324">
        <v>-1E-3</v>
      </c>
      <c r="J324" t="s">
        <v>13</v>
      </c>
      <c r="K324" t="s">
        <v>13</v>
      </c>
      <c r="L324" t="s">
        <v>13</v>
      </c>
      <c r="M324" t="s">
        <v>13</v>
      </c>
      <c r="O324">
        <v>72</v>
      </c>
      <c r="P324" t="s">
        <v>613</v>
      </c>
      <c r="Q324" s="2">
        <v>44747.926689814813</v>
      </c>
      <c r="R324" t="s">
        <v>614</v>
      </c>
      <c r="S324" t="s">
        <v>12</v>
      </c>
      <c r="T324">
        <v>0</v>
      </c>
      <c r="U324" t="s">
        <v>13</v>
      </c>
      <c r="V324" s="3" t="s">
        <v>13</v>
      </c>
      <c r="W324" t="s">
        <v>13</v>
      </c>
      <c r="X324" t="s">
        <v>13</v>
      </c>
      <c r="Y324" t="s">
        <v>13</v>
      </c>
      <c r="Z324" t="s">
        <v>13</v>
      </c>
      <c r="AA324" t="s">
        <v>13</v>
      </c>
      <c r="AC324">
        <v>72</v>
      </c>
      <c r="AD324" t="s">
        <v>613</v>
      </c>
      <c r="AE324" s="2">
        <v>44747.926689814813</v>
      </c>
      <c r="AF324" t="s">
        <v>614</v>
      </c>
      <c r="AG324" t="s">
        <v>12</v>
      </c>
      <c r="AH324">
        <v>0</v>
      </c>
      <c r="AI324">
        <v>12.147</v>
      </c>
      <c r="AJ324" s="3">
        <v>33079</v>
      </c>
      <c r="AK324">
        <v>6.9119999999999999</v>
      </c>
      <c r="AL324" t="s">
        <v>13</v>
      </c>
      <c r="AM324" t="s">
        <v>13</v>
      </c>
      <c r="AN324" t="s">
        <v>13</v>
      </c>
      <c r="AO324" t="s">
        <v>13</v>
      </c>
      <c r="AS324" s="14">
        <v>106</v>
      </c>
      <c r="AT324" s="10">
        <f t="shared" si="40"/>
        <v>0.55590118369999986</v>
      </c>
      <c r="AU324" s="11">
        <f t="shared" si="41"/>
        <v>6705.8047994496801</v>
      </c>
      <c r="AW324" s="6">
        <f t="shared" si="42"/>
        <v>1.3389559912499998</v>
      </c>
      <c r="AX324" s="7">
        <f t="shared" si="43"/>
        <v>6098.99239547243</v>
      </c>
      <c r="AZ324" s="8">
        <f t="shared" si="44"/>
        <v>0.97537881444999996</v>
      </c>
      <c r="BA324" s="9">
        <f t="shared" si="45"/>
        <v>6303.0547788813401</v>
      </c>
      <c r="BC324" s="10">
        <f t="shared" si="46"/>
        <v>0.55590118369999986</v>
      </c>
      <c r="BD324" s="11">
        <f t="shared" si="47"/>
        <v>6705.8047994496801</v>
      </c>
      <c r="BF324" s="16">
        <f t="shared" si="48"/>
        <v>-1.0376863791999997</v>
      </c>
      <c r="BG324" s="17">
        <f t="shared" si="49"/>
        <v>1696.3033874800001</v>
      </c>
      <c r="BI324">
        <v>72</v>
      </c>
      <c r="BJ324" t="s">
        <v>613</v>
      </c>
      <c r="BK324" s="2">
        <v>44747.926689814813</v>
      </c>
      <c r="BL324" t="s">
        <v>614</v>
      </c>
      <c r="BM324" t="s">
        <v>12</v>
      </c>
      <c r="BN324">
        <v>0</v>
      </c>
      <c r="BO324">
        <v>2.7229999999999999</v>
      </c>
      <c r="BP324" s="3">
        <v>4938727</v>
      </c>
      <c r="BQ324">
        <v>956.61099999999999</v>
      </c>
      <c r="BR324" t="s">
        <v>13</v>
      </c>
      <c r="BS324" t="s">
        <v>13</v>
      </c>
      <c r="BT324" t="s">
        <v>13</v>
      </c>
      <c r="BU324" t="s">
        <v>13</v>
      </c>
    </row>
    <row r="325" spans="1:73" x14ac:dyDescent="0.3">
      <c r="A325">
        <v>73</v>
      </c>
      <c r="B325" t="s">
        <v>615</v>
      </c>
      <c r="C325" s="2">
        <v>44747.94798611111</v>
      </c>
      <c r="D325" t="s">
        <v>616</v>
      </c>
      <c r="E325" t="s">
        <v>12</v>
      </c>
      <c r="F325">
        <v>0</v>
      </c>
      <c r="G325">
        <v>6.0179999999999998</v>
      </c>
      <c r="H325" s="3">
        <v>32331</v>
      </c>
      <c r="I325">
        <v>0.06</v>
      </c>
      <c r="J325" t="s">
        <v>13</v>
      </c>
      <c r="K325" t="s">
        <v>13</v>
      </c>
      <c r="L325" t="s">
        <v>13</v>
      </c>
      <c r="M325" t="s">
        <v>13</v>
      </c>
      <c r="O325">
        <v>73</v>
      </c>
      <c r="P325" t="s">
        <v>615</v>
      </c>
      <c r="Q325" s="2">
        <v>44747.94798611111</v>
      </c>
      <c r="R325" t="s">
        <v>616</v>
      </c>
      <c r="S325" t="s">
        <v>12</v>
      </c>
      <c r="T325">
        <v>0</v>
      </c>
      <c r="U325" t="s">
        <v>13</v>
      </c>
      <c r="V325" s="3" t="s">
        <v>13</v>
      </c>
      <c r="W325" t="s">
        <v>13</v>
      </c>
      <c r="X325" t="s">
        <v>13</v>
      </c>
      <c r="Y325" t="s">
        <v>13</v>
      </c>
      <c r="Z325" t="s">
        <v>13</v>
      </c>
      <c r="AA325" t="s">
        <v>13</v>
      </c>
      <c r="AC325">
        <v>73</v>
      </c>
      <c r="AD325" t="s">
        <v>615</v>
      </c>
      <c r="AE325" s="2">
        <v>44747.94798611111</v>
      </c>
      <c r="AF325" t="s">
        <v>616</v>
      </c>
      <c r="AG325" t="s">
        <v>12</v>
      </c>
      <c r="AH325">
        <v>0</v>
      </c>
      <c r="AI325">
        <v>12.153</v>
      </c>
      <c r="AJ325" s="3">
        <v>18200</v>
      </c>
      <c r="AK325">
        <v>3.782</v>
      </c>
      <c r="AL325" t="s">
        <v>13</v>
      </c>
      <c r="AM325" t="s">
        <v>13</v>
      </c>
      <c r="AN325" t="s">
        <v>13</v>
      </c>
      <c r="AO325" t="s">
        <v>13</v>
      </c>
      <c r="AS325" s="14">
        <v>107</v>
      </c>
      <c r="AT325" s="10">
        <f t="shared" si="40"/>
        <v>73.359000056597054</v>
      </c>
      <c r="AU325" s="11">
        <f t="shared" si="41"/>
        <v>3649.7867552000002</v>
      </c>
      <c r="AW325" s="6">
        <f t="shared" si="42"/>
        <v>101.1687023955118</v>
      </c>
      <c r="AX325" s="7">
        <f t="shared" si="43"/>
        <v>3388.3180652000001</v>
      </c>
      <c r="AZ325" s="8">
        <f t="shared" si="44"/>
        <v>84.654709008475109</v>
      </c>
      <c r="BA325" s="9">
        <f t="shared" si="45"/>
        <v>3470.5960375999998</v>
      </c>
      <c r="BC325" s="10">
        <f t="shared" si="46"/>
        <v>73.359000056597054</v>
      </c>
      <c r="BD325" s="11">
        <f t="shared" si="47"/>
        <v>3649.7867552000002</v>
      </c>
      <c r="BF325" s="16">
        <f t="shared" si="48"/>
        <v>58.190617827200001</v>
      </c>
      <c r="BG325" s="17">
        <f t="shared" si="49"/>
        <v>1389.2288000000001</v>
      </c>
      <c r="BI325">
        <v>73</v>
      </c>
      <c r="BJ325" t="s">
        <v>615</v>
      </c>
      <c r="BK325" s="2">
        <v>44747.94798611111</v>
      </c>
      <c r="BL325" t="s">
        <v>616</v>
      </c>
      <c r="BM325" t="s">
        <v>12</v>
      </c>
      <c r="BN325">
        <v>0</v>
      </c>
      <c r="BO325">
        <v>2.7210000000000001</v>
      </c>
      <c r="BP325" s="3">
        <v>4886984</v>
      </c>
      <c r="BQ325">
        <v>956.09400000000005</v>
      </c>
      <c r="BR325" t="s">
        <v>13</v>
      </c>
      <c r="BS325" t="s">
        <v>13</v>
      </c>
      <c r="BT325" t="s">
        <v>13</v>
      </c>
      <c r="BU325" t="s">
        <v>13</v>
      </c>
    </row>
    <row r="326" spans="1:73" x14ac:dyDescent="0.3">
      <c r="A326">
        <v>74</v>
      </c>
      <c r="B326" t="s">
        <v>617</v>
      </c>
      <c r="C326" s="2">
        <v>44747.969247685185</v>
      </c>
      <c r="D326" t="s">
        <v>618</v>
      </c>
      <c r="E326" t="s">
        <v>12</v>
      </c>
      <c r="F326">
        <v>0</v>
      </c>
      <c r="G326">
        <v>6.02</v>
      </c>
      <c r="H326" s="3">
        <v>31130</v>
      </c>
      <c r="I326">
        <v>5.8000000000000003E-2</v>
      </c>
      <c r="J326" t="s">
        <v>13</v>
      </c>
      <c r="K326" t="s">
        <v>13</v>
      </c>
      <c r="L326" t="s">
        <v>13</v>
      </c>
      <c r="M326" t="s">
        <v>13</v>
      </c>
      <c r="O326">
        <v>74</v>
      </c>
      <c r="P326" t="s">
        <v>617</v>
      </c>
      <c r="Q326" s="2">
        <v>44747.969247685185</v>
      </c>
      <c r="R326" t="s">
        <v>618</v>
      </c>
      <c r="S326" t="s">
        <v>12</v>
      </c>
      <c r="T326">
        <v>0</v>
      </c>
      <c r="U326" t="s">
        <v>13</v>
      </c>
      <c r="V326" s="3" t="s">
        <v>13</v>
      </c>
      <c r="W326" t="s">
        <v>13</v>
      </c>
      <c r="X326" t="s">
        <v>13</v>
      </c>
      <c r="Y326" t="s">
        <v>13</v>
      </c>
      <c r="Z326" t="s">
        <v>13</v>
      </c>
      <c r="AA326" t="s">
        <v>13</v>
      </c>
      <c r="AC326">
        <v>74</v>
      </c>
      <c r="AD326" t="s">
        <v>617</v>
      </c>
      <c r="AE326" s="2">
        <v>44747.969247685185</v>
      </c>
      <c r="AF326" t="s">
        <v>618</v>
      </c>
      <c r="AG326" t="s">
        <v>12</v>
      </c>
      <c r="AH326">
        <v>0</v>
      </c>
      <c r="AI326">
        <v>12.162000000000001</v>
      </c>
      <c r="AJ326" s="3">
        <v>14212</v>
      </c>
      <c r="AK326">
        <v>2.9390000000000001</v>
      </c>
      <c r="AL326" t="s">
        <v>13</v>
      </c>
      <c r="AM326" t="s">
        <v>13</v>
      </c>
      <c r="AN326" t="s">
        <v>13</v>
      </c>
      <c r="AO326" t="s">
        <v>13</v>
      </c>
      <c r="AS326" s="14">
        <v>108</v>
      </c>
      <c r="AT326" s="10">
        <f t="shared" si="40"/>
        <v>70.545190546473989</v>
      </c>
      <c r="AU326" s="11">
        <f t="shared" si="41"/>
        <v>2828.7658463091198</v>
      </c>
      <c r="AW326" s="6">
        <f t="shared" si="42"/>
        <v>97.45856943422001</v>
      </c>
      <c r="AX326" s="7">
        <f t="shared" si="43"/>
        <v>2657.0564561451201</v>
      </c>
      <c r="AZ326" s="8">
        <f t="shared" si="44"/>
        <v>81.499288602790003</v>
      </c>
      <c r="BA326" s="9">
        <f t="shared" si="45"/>
        <v>2710.1921898505602</v>
      </c>
      <c r="BC326" s="10">
        <f t="shared" si="46"/>
        <v>70.545190546473989</v>
      </c>
      <c r="BD326" s="11">
        <f t="shared" si="47"/>
        <v>2828.7658463091198</v>
      </c>
      <c r="BF326" s="16">
        <f t="shared" si="48"/>
        <v>55.309049880000003</v>
      </c>
      <c r="BG326" s="17">
        <f t="shared" si="49"/>
        <v>1177.5084323199999</v>
      </c>
      <c r="BI326">
        <v>74</v>
      </c>
      <c r="BJ326" t="s">
        <v>617</v>
      </c>
      <c r="BK326" s="2">
        <v>44747.969247685185</v>
      </c>
      <c r="BL326" t="s">
        <v>618</v>
      </c>
      <c r="BM326" t="s">
        <v>12</v>
      </c>
      <c r="BN326">
        <v>0</v>
      </c>
      <c r="BO326">
        <v>2.722</v>
      </c>
      <c r="BP326" s="3">
        <v>4849785</v>
      </c>
      <c r="BQ326">
        <v>955.697</v>
      </c>
      <c r="BR326" t="s">
        <v>13</v>
      </c>
      <c r="BS326" t="s">
        <v>13</v>
      </c>
      <c r="BT326" t="s">
        <v>13</v>
      </c>
      <c r="BU326" t="s">
        <v>13</v>
      </c>
    </row>
    <row r="327" spans="1:73" x14ac:dyDescent="0.3">
      <c r="A327">
        <v>75</v>
      </c>
      <c r="B327" t="s">
        <v>619</v>
      </c>
      <c r="C327" s="2">
        <v>44747.990520833337</v>
      </c>
      <c r="D327" t="s">
        <v>620</v>
      </c>
      <c r="E327" t="s">
        <v>12</v>
      </c>
      <c r="F327">
        <v>0</v>
      </c>
      <c r="G327">
        <v>6.0179999999999998</v>
      </c>
      <c r="H327" s="3">
        <v>19557</v>
      </c>
      <c r="I327">
        <v>3.5000000000000003E-2</v>
      </c>
      <c r="J327" t="s">
        <v>13</v>
      </c>
      <c r="K327" t="s">
        <v>13</v>
      </c>
      <c r="L327" t="s">
        <v>13</v>
      </c>
      <c r="M327" t="s">
        <v>13</v>
      </c>
      <c r="O327">
        <v>75</v>
      </c>
      <c r="P327" t="s">
        <v>619</v>
      </c>
      <c r="Q327" s="2">
        <v>44747.990520833337</v>
      </c>
      <c r="R327" t="s">
        <v>620</v>
      </c>
      <c r="S327" t="s">
        <v>12</v>
      </c>
      <c r="T327">
        <v>0</v>
      </c>
      <c r="U327" t="s">
        <v>13</v>
      </c>
      <c r="V327" t="s">
        <v>13</v>
      </c>
      <c r="W327" t="s">
        <v>13</v>
      </c>
      <c r="X327" t="s">
        <v>13</v>
      </c>
      <c r="Y327" t="s">
        <v>13</v>
      </c>
      <c r="Z327" t="s">
        <v>13</v>
      </c>
      <c r="AA327" t="s">
        <v>13</v>
      </c>
      <c r="AC327">
        <v>75</v>
      </c>
      <c r="AD327" t="s">
        <v>619</v>
      </c>
      <c r="AE327" s="2">
        <v>44747.990520833337</v>
      </c>
      <c r="AF327" t="s">
        <v>620</v>
      </c>
      <c r="AG327" t="s">
        <v>12</v>
      </c>
      <c r="AH327">
        <v>0</v>
      </c>
      <c r="AI327">
        <v>12.144</v>
      </c>
      <c r="AJ327" s="3">
        <v>36228</v>
      </c>
      <c r="AK327">
        <v>7.5709999999999997</v>
      </c>
      <c r="AL327" t="s">
        <v>13</v>
      </c>
      <c r="AM327" t="s">
        <v>13</v>
      </c>
      <c r="AN327" t="s">
        <v>13</v>
      </c>
      <c r="AO327" t="s">
        <v>13</v>
      </c>
      <c r="AS327" s="14">
        <v>109</v>
      </c>
      <c r="AT327" s="10">
        <f t="shared" si="40"/>
        <v>43.419031362905535</v>
      </c>
      <c r="AU327" s="11">
        <f t="shared" si="41"/>
        <v>7351.1334170483196</v>
      </c>
      <c r="AW327" s="6">
        <f t="shared" si="42"/>
        <v>61.586559885566203</v>
      </c>
      <c r="AX327" s="7">
        <f t="shared" si="43"/>
        <v>6669.1175846443202</v>
      </c>
      <c r="AZ327" s="8">
        <f t="shared" si="44"/>
        <v>51.075353621495907</v>
      </c>
      <c r="BA327" s="9">
        <f t="shared" si="45"/>
        <v>6901.5948705801602</v>
      </c>
      <c r="BC327" s="10">
        <f t="shared" si="46"/>
        <v>43.419031362905535</v>
      </c>
      <c r="BD327" s="11">
        <f t="shared" si="47"/>
        <v>7351.1334170483196</v>
      </c>
      <c r="BF327" s="16">
        <f t="shared" si="48"/>
        <v>29.788936884799998</v>
      </c>
      <c r="BG327" s="17">
        <f t="shared" si="49"/>
        <v>1663.6481315199997</v>
      </c>
      <c r="BI327">
        <v>75</v>
      </c>
      <c r="BJ327" t="s">
        <v>619</v>
      </c>
      <c r="BK327" s="2">
        <v>44747.990520833337</v>
      </c>
      <c r="BL327" t="s">
        <v>620</v>
      </c>
      <c r="BM327" t="s">
        <v>12</v>
      </c>
      <c r="BN327">
        <v>0</v>
      </c>
      <c r="BO327">
        <v>2.7189999999999999</v>
      </c>
      <c r="BP327" s="3">
        <v>4895609</v>
      </c>
      <c r="BQ327">
        <v>956.18299999999999</v>
      </c>
      <c r="BR327" t="s">
        <v>13</v>
      </c>
      <c r="BS327" t="s">
        <v>13</v>
      </c>
      <c r="BT327" t="s">
        <v>13</v>
      </c>
      <c r="BU327" t="s">
        <v>13</v>
      </c>
    </row>
    <row r="328" spans="1:73" x14ac:dyDescent="0.3">
      <c r="A328">
        <v>76</v>
      </c>
      <c r="B328" t="s">
        <v>621</v>
      </c>
      <c r="C328" s="2">
        <v>44748.011759259258</v>
      </c>
      <c r="D328" t="s">
        <v>622</v>
      </c>
      <c r="E328" t="s">
        <v>12</v>
      </c>
      <c r="F328">
        <v>0</v>
      </c>
      <c r="G328">
        <v>6.0110000000000001</v>
      </c>
      <c r="H328" s="3">
        <v>10596</v>
      </c>
      <c r="I328">
        <v>1.7000000000000001E-2</v>
      </c>
      <c r="J328" t="s">
        <v>13</v>
      </c>
      <c r="K328" t="s">
        <v>13</v>
      </c>
      <c r="L328" t="s">
        <v>13</v>
      </c>
      <c r="M328" t="s">
        <v>13</v>
      </c>
      <c r="O328">
        <v>76</v>
      </c>
      <c r="P328" t="s">
        <v>621</v>
      </c>
      <c r="Q328" s="2">
        <v>44748.011759259258</v>
      </c>
      <c r="R328" t="s">
        <v>622</v>
      </c>
      <c r="S328" t="s">
        <v>12</v>
      </c>
      <c r="T328">
        <v>0</v>
      </c>
      <c r="U328" t="s">
        <v>13</v>
      </c>
      <c r="V328" t="s">
        <v>13</v>
      </c>
      <c r="W328" t="s">
        <v>13</v>
      </c>
      <c r="X328" t="s">
        <v>13</v>
      </c>
      <c r="Y328" t="s">
        <v>13</v>
      </c>
      <c r="Z328" t="s">
        <v>13</v>
      </c>
      <c r="AA328" t="s">
        <v>13</v>
      </c>
      <c r="AC328">
        <v>76</v>
      </c>
      <c r="AD328" t="s">
        <v>621</v>
      </c>
      <c r="AE328" s="2">
        <v>44748.011759259258</v>
      </c>
      <c r="AF328" t="s">
        <v>622</v>
      </c>
      <c r="AG328" t="s">
        <v>12</v>
      </c>
      <c r="AH328">
        <v>0</v>
      </c>
      <c r="AI328">
        <v>12.143000000000001</v>
      </c>
      <c r="AJ328" s="3">
        <v>19404</v>
      </c>
      <c r="AK328">
        <v>4.0359999999999996</v>
      </c>
      <c r="AL328" t="s">
        <v>13</v>
      </c>
      <c r="AM328" t="s">
        <v>13</v>
      </c>
      <c r="AN328" t="s">
        <v>13</v>
      </c>
      <c r="AO328" t="s">
        <v>13</v>
      </c>
      <c r="AS328" s="14">
        <v>110</v>
      </c>
      <c r="AT328" s="10">
        <f t="shared" si="40"/>
        <v>22.400365354103361</v>
      </c>
      <c r="AU328" s="11">
        <f t="shared" si="41"/>
        <v>3897.4981316876801</v>
      </c>
      <c r="AW328" s="6">
        <f t="shared" si="42"/>
        <v>26.67702834</v>
      </c>
      <c r="AX328" s="7">
        <f t="shared" si="43"/>
        <v>3608.6977398916802</v>
      </c>
      <c r="AZ328" s="8">
        <f t="shared" si="44"/>
        <v>27.495785926385601</v>
      </c>
      <c r="BA328" s="9">
        <f t="shared" si="45"/>
        <v>3700.0646625878398</v>
      </c>
      <c r="BC328" s="10">
        <f t="shared" si="46"/>
        <v>22.400365354103361</v>
      </c>
      <c r="BD328" s="11">
        <f t="shared" si="47"/>
        <v>3897.4981316876801</v>
      </c>
      <c r="BF328" s="16">
        <f t="shared" si="48"/>
        <v>12.825534483199998</v>
      </c>
      <c r="BG328" s="17">
        <f t="shared" si="49"/>
        <v>1442.3963804800003</v>
      </c>
      <c r="BI328">
        <v>76</v>
      </c>
      <c r="BJ328" t="s">
        <v>621</v>
      </c>
      <c r="BK328" s="2">
        <v>44748.011759259258</v>
      </c>
      <c r="BL328" t="s">
        <v>622</v>
      </c>
      <c r="BM328" t="s">
        <v>12</v>
      </c>
      <c r="BN328">
        <v>0</v>
      </c>
      <c r="BO328">
        <v>2.7069999999999999</v>
      </c>
      <c r="BP328" s="3">
        <v>4874990</v>
      </c>
      <c r="BQ328">
        <v>955.96799999999996</v>
      </c>
      <c r="BR328" t="s">
        <v>13</v>
      </c>
      <c r="BS328" t="s">
        <v>13</v>
      </c>
      <c r="BT328" t="s">
        <v>13</v>
      </c>
      <c r="BU328" t="s">
        <v>13</v>
      </c>
    </row>
    <row r="329" spans="1:73" x14ac:dyDescent="0.3">
      <c r="A329">
        <v>77</v>
      </c>
      <c r="B329" t="s">
        <v>623</v>
      </c>
      <c r="C329" s="2">
        <v>44748.033055555556</v>
      </c>
      <c r="D329" t="s">
        <v>624</v>
      </c>
      <c r="E329" t="s">
        <v>12</v>
      </c>
      <c r="F329">
        <v>0</v>
      </c>
      <c r="G329">
        <v>6.0049999999999999</v>
      </c>
      <c r="H329" s="3">
        <v>23734</v>
      </c>
      <c r="I329">
        <v>4.2999999999999997E-2</v>
      </c>
      <c r="J329" t="s">
        <v>13</v>
      </c>
      <c r="K329" t="s">
        <v>13</v>
      </c>
      <c r="L329" t="s">
        <v>13</v>
      </c>
      <c r="M329" t="s">
        <v>13</v>
      </c>
      <c r="O329">
        <v>77</v>
      </c>
      <c r="P329" t="s">
        <v>623</v>
      </c>
      <c r="Q329" s="2">
        <v>44748.033055555556</v>
      </c>
      <c r="R329" t="s">
        <v>624</v>
      </c>
      <c r="S329" t="s">
        <v>12</v>
      </c>
      <c r="T329">
        <v>0</v>
      </c>
      <c r="U329" t="s">
        <v>13</v>
      </c>
      <c r="V329" t="s">
        <v>13</v>
      </c>
      <c r="W329" t="s">
        <v>13</v>
      </c>
      <c r="X329" t="s">
        <v>13</v>
      </c>
      <c r="Y329" t="s">
        <v>13</v>
      </c>
      <c r="Z329" t="s">
        <v>13</v>
      </c>
      <c r="AA329" t="s">
        <v>13</v>
      </c>
      <c r="AC329">
        <v>77</v>
      </c>
      <c r="AD329" t="s">
        <v>623</v>
      </c>
      <c r="AE329" s="2">
        <v>44748.033055555556</v>
      </c>
      <c r="AF329" t="s">
        <v>624</v>
      </c>
      <c r="AG329" t="s">
        <v>12</v>
      </c>
      <c r="AH329">
        <v>0</v>
      </c>
      <c r="AI329">
        <v>12.132999999999999</v>
      </c>
      <c r="AJ329" s="3">
        <v>28946</v>
      </c>
      <c r="AK329">
        <v>6.0449999999999999</v>
      </c>
      <c r="AL329" t="s">
        <v>13</v>
      </c>
      <c r="AM329" t="s">
        <v>13</v>
      </c>
      <c r="AN329" t="s">
        <v>13</v>
      </c>
      <c r="AO329" t="s">
        <v>13</v>
      </c>
      <c r="AS329" s="14">
        <v>111</v>
      </c>
      <c r="AT329" s="10">
        <f t="shared" ref="AT329:AT350" si="50">IF(H329&lt;10000,((0.0000001453*H329^2)+(0.0008349*H329)+(-1.805)),(IF(H329&lt;700000,((-0.00000000008054*H329^2)+(0.002348*H329)+(-2.47)), ((-0.00000001938*V329^2)+(0.2471*V329)+(226.8)))))</f>
        <v>53.212063596031754</v>
      </c>
      <c r="AU329" s="11">
        <f t="shared" ref="AU329:AU350" si="51">(-0.00000002552*AJ329^2)+(0.2067*AJ329)+(-103.7)</f>
        <v>5858.0557342236798</v>
      </c>
      <c r="AW329" s="6">
        <f t="shared" ref="AW329:AW350" si="52">IF(H329&lt;15000,((0.00000002125*H329^2)+(0.002705*H329)+(-4.371)),(IF(H329&lt;700000,((-0.0000000008162*H329^2)+(0.003141*H329)+(0.4702)), ((0.000000003285*V329^2)+(0.1899*V329)+(559.5)))))</f>
        <v>74.558926290552805</v>
      </c>
      <c r="AX329" s="7">
        <f t="shared" ref="AX329:AX350" si="53">((-0.00000006277*AJ329^2)+(0.1854*AJ329)+(34.83))</f>
        <v>5348.8252426026802</v>
      </c>
      <c r="AZ329" s="8">
        <f t="shared" ref="AZ329:AZ350" si="54">IF(H329&lt;10000,((-0.00000005795*H329^2)+(0.003823*H329)+(-6.715)),(IF(H329&lt;700000,((-0.0000000001209*H329^2)+(0.002635*H329)+(-0.4111)), ((-0.00000002007*V329^2)+(0.2564*V329)+(286.1)))))</f>
        <v>62.059886696799602</v>
      </c>
      <c r="BA329" s="9">
        <f t="shared" ref="BA329:BA350" si="55">(-0.00000001626*AJ329^2)+(0.1912*AJ329)+(-3.858)</f>
        <v>5516.9934189058395</v>
      </c>
      <c r="BC329" s="10">
        <f t="shared" ref="BC329:BC350" si="56">IF(H329&lt;10000,((0.0000001453*H329^2)+(0.0008349*H329)+(-1.805)),(IF(H329&lt;700000,((-0.00000000008054*H329^2)+(0.002348*H329)+(-2.47)), ((-0.00000001938*V329^2)+(0.2471*V329)+(226.8)))))</f>
        <v>53.212063596031754</v>
      </c>
      <c r="BD329" s="11">
        <f t="shared" ref="BD329:BD350" si="57">(-0.00000002552*AJ329^2)+(0.2067*AJ329)+(-103.7)</f>
        <v>5858.0557342236798</v>
      </c>
      <c r="BF329" s="16">
        <f t="shared" ref="BF329:BF350" si="58">IF(H329&lt;100000,((0.0000000152*H329^2)+(0.0014347*H329)+(-4.08313)),((0.00000295*V329^2)+(0.083061*V329)+(133)))</f>
        <v>38.530241691200004</v>
      </c>
      <c r="BG329" s="17">
        <f t="shared" ref="BG329:BG350" si="59">(-0.00000172*AJ329^2)+(0.108838*AJ329)+(-21.89)</f>
        <v>1687.3967724799998</v>
      </c>
      <c r="BI329">
        <v>77</v>
      </c>
      <c r="BJ329" t="s">
        <v>623</v>
      </c>
      <c r="BK329" s="2">
        <v>44748.033055555556</v>
      </c>
      <c r="BL329" t="s">
        <v>624</v>
      </c>
      <c r="BM329" t="s">
        <v>12</v>
      </c>
      <c r="BN329">
        <v>0</v>
      </c>
      <c r="BO329">
        <v>2.698</v>
      </c>
      <c r="BP329" s="3">
        <v>5222313</v>
      </c>
      <c r="BQ329">
        <v>958.976</v>
      </c>
      <c r="BR329" t="s">
        <v>13</v>
      </c>
      <c r="BS329" t="s">
        <v>13</v>
      </c>
      <c r="BT329" t="s">
        <v>13</v>
      </c>
      <c r="BU329" t="s">
        <v>13</v>
      </c>
    </row>
    <row r="330" spans="1:73" x14ac:dyDescent="0.3">
      <c r="A330">
        <v>78</v>
      </c>
      <c r="B330" t="s">
        <v>625</v>
      </c>
      <c r="C330" s="2">
        <v>44748.054340277777</v>
      </c>
      <c r="D330" t="s">
        <v>541</v>
      </c>
      <c r="E330" t="s">
        <v>12</v>
      </c>
      <c r="F330">
        <v>0</v>
      </c>
      <c r="G330">
        <v>6.077</v>
      </c>
      <c r="H330" s="3">
        <v>2113</v>
      </c>
      <c r="I330">
        <v>-1E-3</v>
      </c>
      <c r="J330" t="s">
        <v>13</v>
      </c>
      <c r="K330" t="s">
        <v>13</v>
      </c>
      <c r="L330" t="s">
        <v>13</v>
      </c>
      <c r="M330" t="s">
        <v>13</v>
      </c>
      <c r="O330">
        <v>78</v>
      </c>
      <c r="P330" t="s">
        <v>625</v>
      </c>
      <c r="Q330" s="2">
        <v>44748.054340277777</v>
      </c>
      <c r="R330" t="s">
        <v>541</v>
      </c>
      <c r="S330" t="s">
        <v>12</v>
      </c>
      <c r="T330">
        <v>0</v>
      </c>
      <c r="U330" t="s">
        <v>13</v>
      </c>
      <c r="V330" t="s">
        <v>13</v>
      </c>
      <c r="W330" t="s">
        <v>13</v>
      </c>
      <c r="X330" t="s">
        <v>13</v>
      </c>
      <c r="Y330" t="s">
        <v>13</v>
      </c>
      <c r="Z330" t="s">
        <v>13</v>
      </c>
      <c r="AA330" t="s">
        <v>13</v>
      </c>
      <c r="AC330">
        <v>78</v>
      </c>
      <c r="AD330" t="s">
        <v>625</v>
      </c>
      <c r="AE330" s="2">
        <v>44748.054340277777</v>
      </c>
      <c r="AF330" t="s">
        <v>541</v>
      </c>
      <c r="AG330" t="s">
        <v>12</v>
      </c>
      <c r="AH330">
        <v>0</v>
      </c>
      <c r="AI330">
        <v>12.148</v>
      </c>
      <c r="AJ330" s="3">
        <v>28999</v>
      </c>
      <c r="AK330">
        <v>6.056</v>
      </c>
      <c r="AL330" t="s">
        <v>13</v>
      </c>
      <c r="AM330" t="s">
        <v>13</v>
      </c>
      <c r="AN330" t="s">
        <v>13</v>
      </c>
      <c r="AO330" t="s">
        <v>13</v>
      </c>
      <c r="AS330" s="14">
        <v>112</v>
      </c>
      <c r="AT330" s="10">
        <f t="shared" si="50"/>
        <v>0.60787463570000022</v>
      </c>
      <c r="AU330" s="11">
        <f t="shared" si="51"/>
        <v>5868.9324601344797</v>
      </c>
      <c r="AW330" s="6">
        <f t="shared" si="52"/>
        <v>1.4395413412499991</v>
      </c>
      <c r="AX330" s="7">
        <f t="shared" si="53"/>
        <v>5358.4586705972297</v>
      </c>
      <c r="AZ330" s="8">
        <f t="shared" si="54"/>
        <v>1.1042656364500001</v>
      </c>
      <c r="BA330" s="9">
        <f t="shared" si="55"/>
        <v>5527.0770830637402</v>
      </c>
      <c r="BC330" s="10">
        <f t="shared" si="56"/>
        <v>0.60787463570000022</v>
      </c>
      <c r="BD330" s="11">
        <f t="shared" si="57"/>
        <v>5868.9324601344797</v>
      </c>
      <c r="BF330" s="16">
        <f t="shared" si="58"/>
        <v>-0.98374441119999956</v>
      </c>
      <c r="BG330" s="17">
        <f t="shared" si="59"/>
        <v>1687.8829202799998</v>
      </c>
      <c r="BI330">
        <v>78</v>
      </c>
      <c r="BJ330" t="s">
        <v>625</v>
      </c>
      <c r="BK330" s="2">
        <v>44748.054340277777</v>
      </c>
      <c r="BL330" t="s">
        <v>541</v>
      </c>
      <c r="BM330" t="s">
        <v>12</v>
      </c>
      <c r="BN330">
        <v>0</v>
      </c>
      <c r="BO330">
        <v>2.726</v>
      </c>
      <c r="BP330" s="3">
        <v>4945058</v>
      </c>
      <c r="BQ330">
        <v>956.67200000000003</v>
      </c>
      <c r="BR330" t="s">
        <v>13</v>
      </c>
      <c r="BS330" t="s">
        <v>13</v>
      </c>
      <c r="BT330" t="s">
        <v>13</v>
      </c>
      <c r="BU330" t="s">
        <v>13</v>
      </c>
    </row>
    <row r="331" spans="1:73" x14ac:dyDescent="0.3">
      <c r="A331">
        <v>79</v>
      </c>
      <c r="B331" t="s">
        <v>626</v>
      </c>
      <c r="C331" s="2">
        <v>44748.075636574074</v>
      </c>
      <c r="D331" t="s">
        <v>627</v>
      </c>
      <c r="E331" t="s">
        <v>12</v>
      </c>
      <c r="F331">
        <v>0</v>
      </c>
      <c r="G331">
        <v>6.0229999999999997</v>
      </c>
      <c r="H331" s="3">
        <v>4464</v>
      </c>
      <c r="I331">
        <v>4.0000000000000001E-3</v>
      </c>
      <c r="J331" t="s">
        <v>13</v>
      </c>
      <c r="K331" t="s">
        <v>13</v>
      </c>
      <c r="L331" t="s">
        <v>13</v>
      </c>
      <c r="M331" t="s">
        <v>13</v>
      </c>
      <c r="O331">
        <v>79</v>
      </c>
      <c r="P331" t="s">
        <v>626</v>
      </c>
      <c r="Q331" s="2">
        <v>44748.075636574074</v>
      </c>
      <c r="R331" t="s">
        <v>627</v>
      </c>
      <c r="S331" t="s">
        <v>12</v>
      </c>
      <c r="T331">
        <v>0</v>
      </c>
      <c r="U331" t="s">
        <v>13</v>
      </c>
      <c r="V331" t="s">
        <v>13</v>
      </c>
      <c r="W331" t="s">
        <v>13</v>
      </c>
      <c r="X331" t="s">
        <v>13</v>
      </c>
      <c r="Y331" t="s">
        <v>13</v>
      </c>
      <c r="Z331" t="s">
        <v>13</v>
      </c>
      <c r="AA331" t="s">
        <v>13</v>
      </c>
      <c r="AC331">
        <v>79</v>
      </c>
      <c r="AD331" t="s">
        <v>626</v>
      </c>
      <c r="AE331" s="2">
        <v>44748.075636574074</v>
      </c>
      <c r="AF331" t="s">
        <v>627</v>
      </c>
      <c r="AG331" t="s">
        <v>12</v>
      </c>
      <c r="AH331">
        <v>0</v>
      </c>
      <c r="AI331">
        <v>12.138999999999999</v>
      </c>
      <c r="AJ331" s="3">
        <v>27359</v>
      </c>
      <c r="AK331">
        <v>5.7110000000000003</v>
      </c>
      <c r="AL331" t="s">
        <v>13</v>
      </c>
      <c r="AM331" t="s">
        <v>13</v>
      </c>
      <c r="AN331" t="s">
        <v>13</v>
      </c>
      <c r="AO331" t="s">
        <v>13</v>
      </c>
      <c r="AS331" s="14">
        <v>113</v>
      </c>
      <c r="AT331" s="10">
        <f t="shared" si="50"/>
        <v>4.8174297088000007</v>
      </c>
      <c r="AU331" s="11">
        <f t="shared" si="51"/>
        <v>5532.30320023688</v>
      </c>
      <c r="AW331" s="6">
        <f t="shared" si="52"/>
        <v>8.12757504</v>
      </c>
      <c r="AX331" s="7">
        <f t="shared" si="53"/>
        <v>5060.2043209196308</v>
      </c>
      <c r="AZ331" s="8">
        <f t="shared" si="54"/>
        <v>9.1960851967999986</v>
      </c>
      <c r="BA331" s="9">
        <f t="shared" si="55"/>
        <v>5215.0119480349404</v>
      </c>
      <c r="BC331" s="10">
        <f t="shared" si="56"/>
        <v>4.8174297088000007</v>
      </c>
      <c r="BD331" s="11">
        <f t="shared" si="57"/>
        <v>5532.30320023688</v>
      </c>
      <c r="BF331" s="16">
        <f t="shared" si="58"/>
        <v>2.6242656991999995</v>
      </c>
      <c r="BG331" s="17">
        <f t="shared" si="59"/>
        <v>1668.3632466800002</v>
      </c>
      <c r="BI331">
        <v>79</v>
      </c>
      <c r="BJ331" t="s">
        <v>626</v>
      </c>
      <c r="BK331" s="2">
        <v>44748.075636574074</v>
      </c>
      <c r="BL331" t="s">
        <v>627</v>
      </c>
      <c r="BM331" t="s">
        <v>12</v>
      </c>
      <c r="BN331">
        <v>0</v>
      </c>
      <c r="BO331">
        <v>2.7029999999999998</v>
      </c>
      <c r="BP331" s="3">
        <v>5039641</v>
      </c>
      <c r="BQ331">
        <v>957.529</v>
      </c>
      <c r="BR331" t="s">
        <v>13</v>
      </c>
      <c r="BS331" t="s">
        <v>13</v>
      </c>
      <c r="BT331" t="s">
        <v>13</v>
      </c>
      <c r="BU331" t="s">
        <v>13</v>
      </c>
    </row>
    <row r="332" spans="1:73" x14ac:dyDescent="0.3">
      <c r="A332">
        <v>80</v>
      </c>
      <c r="B332" t="s">
        <v>628</v>
      </c>
      <c r="C332" s="2">
        <v>44748.096921296295</v>
      </c>
      <c r="D332" t="s">
        <v>629</v>
      </c>
      <c r="E332" t="s">
        <v>12</v>
      </c>
      <c r="F332">
        <v>0</v>
      </c>
      <c r="G332">
        <v>6.0039999999999996</v>
      </c>
      <c r="H332" s="3">
        <v>32132</v>
      </c>
      <c r="I332">
        <v>0.06</v>
      </c>
      <c r="J332" t="s">
        <v>13</v>
      </c>
      <c r="K332" t="s">
        <v>13</v>
      </c>
      <c r="L332" t="s">
        <v>13</v>
      </c>
      <c r="M332" t="s">
        <v>13</v>
      </c>
      <c r="O332">
        <v>80</v>
      </c>
      <c r="P332" t="s">
        <v>628</v>
      </c>
      <c r="Q332" s="2">
        <v>44748.096921296295</v>
      </c>
      <c r="R332" t="s">
        <v>629</v>
      </c>
      <c r="S332" t="s">
        <v>12</v>
      </c>
      <c r="T332">
        <v>0</v>
      </c>
      <c r="U332" t="s">
        <v>13</v>
      </c>
      <c r="V332" s="3" t="s">
        <v>13</v>
      </c>
      <c r="W332" t="s">
        <v>13</v>
      </c>
      <c r="X332" t="s">
        <v>13</v>
      </c>
      <c r="Y332" t="s">
        <v>13</v>
      </c>
      <c r="Z332" t="s">
        <v>13</v>
      </c>
      <c r="AA332" t="s">
        <v>13</v>
      </c>
      <c r="AC332">
        <v>80</v>
      </c>
      <c r="AD332" t="s">
        <v>628</v>
      </c>
      <c r="AE332" s="2">
        <v>44748.096921296295</v>
      </c>
      <c r="AF332" t="s">
        <v>629</v>
      </c>
      <c r="AG332" t="s">
        <v>12</v>
      </c>
      <c r="AH332">
        <v>0</v>
      </c>
      <c r="AI332">
        <v>12.138999999999999</v>
      </c>
      <c r="AJ332" s="3">
        <v>20665</v>
      </c>
      <c r="AK332">
        <v>4.3019999999999996</v>
      </c>
      <c r="AL332" t="s">
        <v>13</v>
      </c>
      <c r="AM332" t="s">
        <v>13</v>
      </c>
      <c r="AN332" t="s">
        <v>13</v>
      </c>
      <c r="AO332" t="s">
        <v>13</v>
      </c>
      <c r="AS332" s="14">
        <v>114</v>
      </c>
      <c r="AT332" s="10">
        <f t="shared" si="50"/>
        <v>72.892781234751027</v>
      </c>
      <c r="AU332" s="11">
        <f t="shared" si="51"/>
        <v>4156.8573824180003</v>
      </c>
      <c r="AW332" s="6">
        <f t="shared" si="52"/>
        <v>100.55411372093121</v>
      </c>
      <c r="AX332" s="7">
        <f t="shared" si="53"/>
        <v>3839.3155595367502</v>
      </c>
      <c r="AZ332" s="8">
        <f t="shared" si="54"/>
        <v>84.131894930238403</v>
      </c>
      <c r="BA332" s="9">
        <f t="shared" si="55"/>
        <v>3940.3462934214999</v>
      </c>
      <c r="BC332" s="10">
        <f t="shared" si="56"/>
        <v>72.892781234751027</v>
      </c>
      <c r="BD332" s="11">
        <f t="shared" si="57"/>
        <v>4156.8573824180003</v>
      </c>
      <c r="BF332" s="16">
        <f t="shared" si="58"/>
        <v>57.710124844800006</v>
      </c>
      <c r="BG332" s="17">
        <f t="shared" si="59"/>
        <v>1492.734643</v>
      </c>
      <c r="BI332">
        <v>80</v>
      </c>
      <c r="BJ332" t="s">
        <v>628</v>
      </c>
      <c r="BK332" s="2">
        <v>44748.096921296295</v>
      </c>
      <c r="BL332" t="s">
        <v>629</v>
      </c>
      <c r="BM332" t="s">
        <v>12</v>
      </c>
      <c r="BN332">
        <v>0</v>
      </c>
      <c r="BO332">
        <v>2.7040000000000002</v>
      </c>
      <c r="BP332" s="3">
        <v>4993043</v>
      </c>
      <c r="BQ332">
        <v>957.11800000000005</v>
      </c>
      <c r="BR332" t="s">
        <v>13</v>
      </c>
      <c r="BS332" t="s">
        <v>13</v>
      </c>
      <c r="BT332" t="s">
        <v>13</v>
      </c>
      <c r="BU332" t="s">
        <v>13</v>
      </c>
    </row>
    <row r="333" spans="1:73" x14ac:dyDescent="0.3">
      <c r="A333">
        <v>81</v>
      </c>
      <c r="B333" t="s">
        <v>630</v>
      </c>
      <c r="C333" s="2">
        <v>44748.118217592593</v>
      </c>
      <c r="D333" t="s">
        <v>631</v>
      </c>
      <c r="E333" t="s">
        <v>12</v>
      </c>
      <c r="F333">
        <v>0</v>
      </c>
      <c r="G333">
        <v>6.016</v>
      </c>
      <c r="H333" s="3">
        <v>6465</v>
      </c>
      <c r="I333">
        <v>8.0000000000000002E-3</v>
      </c>
      <c r="J333" t="s">
        <v>13</v>
      </c>
      <c r="K333" t="s">
        <v>13</v>
      </c>
      <c r="L333" t="s">
        <v>13</v>
      </c>
      <c r="M333" t="s">
        <v>13</v>
      </c>
      <c r="O333">
        <v>81</v>
      </c>
      <c r="P333" t="s">
        <v>630</v>
      </c>
      <c r="Q333" s="2">
        <v>44748.118217592593</v>
      </c>
      <c r="R333" t="s">
        <v>631</v>
      </c>
      <c r="S333" t="s">
        <v>12</v>
      </c>
      <c r="T333">
        <v>0</v>
      </c>
      <c r="U333" t="s">
        <v>13</v>
      </c>
      <c r="V333" t="s">
        <v>13</v>
      </c>
      <c r="W333" t="s">
        <v>13</v>
      </c>
      <c r="X333" t="s">
        <v>13</v>
      </c>
      <c r="Y333" t="s">
        <v>13</v>
      </c>
      <c r="Z333" t="s">
        <v>13</v>
      </c>
      <c r="AA333" t="s">
        <v>13</v>
      </c>
      <c r="AC333">
        <v>81</v>
      </c>
      <c r="AD333" t="s">
        <v>630</v>
      </c>
      <c r="AE333" s="2">
        <v>44748.118217592593</v>
      </c>
      <c r="AF333" t="s">
        <v>631</v>
      </c>
      <c r="AG333" t="s">
        <v>12</v>
      </c>
      <c r="AH333">
        <v>0</v>
      </c>
      <c r="AI333">
        <v>12.148</v>
      </c>
      <c r="AJ333" s="3">
        <v>9568</v>
      </c>
      <c r="AK333">
        <v>1.956</v>
      </c>
      <c r="AL333" t="s">
        <v>13</v>
      </c>
      <c r="AM333" t="s">
        <v>13</v>
      </c>
      <c r="AN333" t="s">
        <v>13</v>
      </c>
      <c r="AO333" t="s">
        <v>13</v>
      </c>
      <c r="AS333" s="14">
        <v>115</v>
      </c>
      <c r="AT333" s="10">
        <f t="shared" si="50"/>
        <v>9.6656199925000017</v>
      </c>
      <c r="AU333" s="11">
        <f t="shared" si="51"/>
        <v>1871.6693301555199</v>
      </c>
      <c r="AW333" s="6">
        <f t="shared" si="52"/>
        <v>14.00499478125</v>
      </c>
      <c r="AX333" s="7">
        <f t="shared" si="53"/>
        <v>1802.99081841152</v>
      </c>
      <c r="AZ333" s="8">
        <f t="shared" si="54"/>
        <v>15.578603761250001</v>
      </c>
      <c r="BA333" s="9">
        <f t="shared" si="55"/>
        <v>1824.0550518937603</v>
      </c>
      <c r="BC333" s="10">
        <f t="shared" si="56"/>
        <v>9.6656199925000017</v>
      </c>
      <c r="BD333" s="11">
        <f t="shared" si="57"/>
        <v>1871.6693301555199</v>
      </c>
      <c r="BF333" s="16">
        <f t="shared" si="58"/>
        <v>5.8275081199999983</v>
      </c>
      <c r="BG333" s="17">
        <f t="shared" si="59"/>
        <v>862.01179072000014</v>
      </c>
      <c r="BI333">
        <v>81</v>
      </c>
      <c r="BJ333" t="s">
        <v>630</v>
      </c>
      <c r="BK333" s="2">
        <v>44748.118217592593</v>
      </c>
      <c r="BL333" t="s">
        <v>631</v>
      </c>
      <c r="BM333" t="s">
        <v>12</v>
      </c>
      <c r="BN333">
        <v>0</v>
      </c>
      <c r="BO333">
        <v>2.6970000000000001</v>
      </c>
      <c r="BP333" s="3">
        <v>5215184</v>
      </c>
      <c r="BQ333">
        <v>958.923</v>
      </c>
      <c r="BR333" t="s">
        <v>13</v>
      </c>
      <c r="BS333" t="s">
        <v>13</v>
      </c>
      <c r="BT333" t="s">
        <v>13</v>
      </c>
      <c r="BU333" t="s">
        <v>13</v>
      </c>
    </row>
    <row r="334" spans="1:73" x14ac:dyDescent="0.3">
      <c r="A334">
        <v>82</v>
      </c>
      <c r="B334" t="s">
        <v>632</v>
      </c>
      <c r="C334" s="2">
        <v>44748.139525462961</v>
      </c>
      <c r="D334" t="s">
        <v>633</v>
      </c>
      <c r="E334" t="s">
        <v>12</v>
      </c>
      <c r="F334">
        <v>0</v>
      </c>
      <c r="G334">
        <v>6.0149999999999997</v>
      </c>
      <c r="H334" s="3">
        <v>6957</v>
      </c>
      <c r="I334">
        <v>8.9999999999999993E-3</v>
      </c>
      <c r="J334" t="s">
        <v>13</v>
      </c>
      <c r="K334" t="s">
        <v>13</v>
      </c>
      <c r="L334" t="s">
        <v>13</v>
      </c>
      <c r="M334" t="s">
        <v>13</v>
      </c>
      <c r="O334">
        <v>82</v>
      </c>
      <c r="P334" t="s">
        <v>632</v>
      </c>
      <c r="Q334" s="2">
        <v>44748.139525462961</v>
      </c>
      <c r="R334" t="s">
        <v>633</v>
      </c>
      <c r="S334" t="s">
        <v>12</v>
      </c>
      <c r="T334">
        <v>0</v>
      </c>
      <c r="U334" t="s">
        <v>13</v>
      </c>
      <c r="V334" t="s">
        <v>13</v>
      </c>
      <c r="W334" t="s">
        <v>13</v>
      </c>
      <c r="X334" t="s">
        <v>13</v>
      </c>
      <c r="Y334" t="s">
        <v>13</v>
      </c>
      <c r="Z334" t="s">
        <v>13</v>
      </c>
      <c r="AA334" t="s">
        <v>13</v>
      </c>
      <c r="AC334">
        <v>82</v>
      </c>
      <c r="AD334" t="s">
        <v>632</v>
      </c>
      <c r="AE334" s="2">
        <v>44748.139525462961</v>
      </c>
      <c r="AF334" t="s">
        <v>633</v>
      </c>
      <c r="AG334" t="s">
        <v>12</v>
      </c>
      <c r="AH334">
        <v>0</v>
      </c>
      <c r="AI334">
        <v>12.09</v>
      </c>
      <c r="AJ334" s="3">
        <v>65469</v>
      </c>
      <c r="AK334">
        <v>13.644</v>
      </c>
      <c r="AL334" t="s">
        <v>13</v>
      </c>
      <c r="AM334" t="s">
        <v>13</v>
      </c>
      <c r="AN334" t="s">
        <v>13</v>
      </c>
      <c r="AO334" t="s">
        <v>13</v>
      </c>
      <c r="AS334" s="14">
        <v>116</v>
      </c>
      <c r="AT334" s="10">
        <f t="shared" si="50"/>
        <v>11.035897359700002</v>
      </c>
      <c r="AU334" s="11">
        <f t="shared" si="51"/>
        <v>13319.358732195278</v>
      </c>
      <c r="AW334" s="6">
        <f t="shared" si="52"/>
        <v>15.476181791249997</v>
      </c>
      <c r="AX334" s="7">
        <f t="shared" si="53"/>
        <v>11903.73845614803</v>
      </c>
      <c r="AZ334" s="8">
        <f t="shared" si="54"/>
        <v>17.076839750449999</v>
      </c>
      <c r="BA334" s="9">
        <f t="shared" si="55"/>
        <v>12444.12135123414</v>
      </c>
      <c r="BC334" s="10">
        <f t="shared" si="56"/>
        <v>11.035897359700002</v>
      </c>
      <c r="BD334" s="11">
        <f t="shared" si="57"/>
        <v>13319.358732195278</v>
      </c>
      <c r="BF334" s="16">
        <f t="shared" si="58"/>
        <v>6.6337556048000001</v>
      </c>
      <c r="BG334" s="17">
        <f t="shared" si="59"/>
        <v>-268.62171091999937</v>
      </c>
      <c r="BI334">
        <v>82</v>
      </c>
      <c r="BJ334" t="s">
        <v>632</v>
      </c>
      <c r="BK334" s="2">
        <v>44748.139525462961</v>
      </c>
      <c r="BL334" t="s">
        <v>633</v>
      </c>
      <c r="BM334" t="s">
        <v>12</v>
      </c>
      <c r="BN334">
        <v>0</v>
      </c>
      <c r="BO334">
        <v>2.7</v>
      </c>
      <c r="BP334" s="3">
        <v>5171694</v>
      </c>
      <c r="BQ334">
        <v>958.59699999999998</v>
      </c>
      <c r="BR334" t="s">
        <v>13</v>
      </c>
      <c r="BS334" t="s">
        <v>13</v>
      </c>
      <c r="BT334" t="s">
        <v>13</v>
      </c>
      <c r="BU334" t="s">
        <v>13</v>
      </c>
    </row>
    <row r="335" spans="1:73" x14ac:dyDescent="0.3">
      <c r="A335">
        <v>83</v>
      </c>
      <c r="B335" t="s">
        <v>634</v>
      </c>
      <c r="C335" s="2">
        <v>44748.160810185182</v>
      </c>
      <c r="D335" t="s">
        <v>635</v>
      </c>
      <c r="E335" t="s">
        <v>12</v>
      </c>
      <c r="F335">
        <v>0</v>
      </c>
      <c r="G335">
        <v>6.02</v>
      </c>
      <c r="H335" s="3">
        <v>99984</v>
      </c>
      <c r="I335">
        <v>0.19700000000000001</v>
      </c>
      <c r="J335" t="s">
        <v>13</v>
      </c>
      <c r="K335" t="s">
        <v>13</v>
      </c>
      <c r="L335" t="s">
        <v>13</v>
      </c>
      <c r="M335" t="s">
        <v>13</v>
      </c>
      <c r="O335">
        <v>83</v>
      </c>
      <c r="P335" t="s">
        <v>634</v>
      </c>
      <c r="Q335" s="2">
        <v>44748.160810185182</v>
      </c>
      <c r="R335" t="s">
        <v>635</v>
      </c>
      <c r="S335" t="s">
        <v>12</v>
      </c>
      <c r="T335">
        <v>0</v>
      </c>
      <c r="U335" t="s">
        <v>13</v>
      </c>
      <c r="V335" s="3" t="s">
        <v>13</v>
      </c>
      <c r="W335" t="s">
        <v>13</v>
      </c>
      <c r="X335" t="s">
        <v>13</v>
      </c>
      <c r="Y335" t="s">
        <v>13</v>
      </c>
      <c r="Z335" t="s">
        <v>13</v>
      </c>
      <c r="AA335" t="s">
        <v>13</v>
      </c>
      <c r="AC335">
        <v>83</v>
      </c>
      <c r="AD335" t="s">
        <v>634</v>
      </c>
      <c r="AE335" s="2">
        <v>44748.160810185182</v>
      </c>
      <c r="AF335" t="s">
        <v>635</v>
      </c>
      <c r="AG335" t="s">
        <v>12</v>
      </c>
      <c r="AH335">
        <v>0</v>
      </c>
      <c r="AI335">
        <v>12.102</v>
      </c>
      <c r="AJ335" s="3">
        <v>78714</v>
      </c>
      <c r="AK335">
        <v>16.367000000000001</v>
      </c>
      <c r="AL335" t="s">
        <v>13</v>
      </c>
      <c r="AM335" t="s">
        <v>13</v>
      </c>
      <c r="AN335" t="s">
        <v>13</v>
      </c>
      <c r="AO335" t="s">
        <v>13</v>
      </c>
      <c r="AS335" s="14">
        <v>117</v>
      </c>
      <c r="AT335" s="10">
        <f t="shared" si="50"/>
        <v>231.48728970738176</v>
      </c>
      <c r="AU335" s="11">
        <f t="shared" si="51"/>
        <v>16008.364590326079</v>
      </c>
      <c r="AW335" s="6">
        <f t="shared" si="52"/>
        <v>306.36055563105282</v>
      </c>
      <c r="AX335" s="7">
        <f t="shared" si="53"/>
        <v>14239.48934642508</v>
      </c>
      <c r="AZ335" s="8">
        <f t="shared" si="54"/>
        <v>261.83812684904967</v>
      </c>
      <c r="BA335" s="9">
        <f t="shared" si="55"/>
        <v>14945.513566877042</v>
      </c>
      <c r="BC335" s="10">
        <f t="shared" si="56"/>
        <v>231.48728970738176</v>
      </c>
      <c r="BD335" s="11">
        <f t="shared" si="57"/>
        <v>16008.364590326079</v>
      </c>
      <c r="BF335" s="16">
        <f t="shared" si="58"/>
        <v>291.31527869119998</v>
      </c>
      <c r="BG335" s="17">
        <f t="shared" si="59"/>
        <v>-2111.7529971200006</v>
      </c>
      <c r="BI335">
        <v>83</v>
      </c>
      <c r="BJ335" t="s">
        <v>634</v>
      </c>
      <c r="BK335" s="2">
        <v>44748.160810185182</v>
      </c>
      <c r="BL335" t="s">
        <v>635</v>
      </c>
      <c r="BM335" t="s">
        <v>12</v>
      </c>
      <c r="BN335">
        <v>0</v>
      </c>
      <c r="BO335">
        <v>2.7280000000000002</v>
      </c>
      <c r="BP335" s="3">
        <v>4758298</v>
      </c>
      <c r="BQ335">
        <v>954.6</v>
      </c>
      <c r="BR335" t="s">
        <v>13</v>
      </c>
      <c r="BS335" t="s">
        <v>13</v>
      </c>
      <c r="BT335" t="s">
        <v>13</v>
      </c>
      <c r="BU335" t="s">
        <v>13</v>
      </c>
    </row>
    <row r="336" spans="1:73" x14ac:dyDescent="0.3">
      <c r="A336">
        <v>84</v>
      </c>
      <c r="B336" t="s">
        <v>636</v>
      </c>
      <c r="C336" s="2">
        <v>44748.18209490741</v>
      </c>
      <c r="D336" t="s">
        <v>637</v>
      </c>
      <c r="E336" t="s">
        <v>12</v>
      </c>
      <c r="F336">
        <v>0</v>
      </c>
      <c r="G336">
        <v>6.0220000000000002</v>
      </c>
      <c r="H336" s="3">
        <v>14872</v>
      </c>
      <c r="I336">
        <v>2.5000000000000001E-2</v>
      </c>
      <c r="J336" t="s">
        <v>13</v>
      </c>
      <c r="K336" t="s">
        <v>13</v>
      </c>
      <c r="L336" t="s">
        <v>13</v>
      </c>
      <c r="M336" t="s">
        <v>13</v>
      </c>
      <c r="O336">
        <v>84</v>
      </c>
      <c r="P336" t="s">
        <v>636</v>
      </c>
      <c r="Q336" s="2">
        <v>44748.18209490741</v>
      </c>
      <c r="R336" t="s">
        <v>637</v>
      </c>
      <c r="S336" t="s">
        <v>12</v>
      </c>
      <c r="T336">
        <v>0</v>
      </c>
      <c r="U336" t="s">
        <v>13</v>
      </c>
      <c r="V336" t="s">
        <v>13</v>
      </c>
      <c r="W336" t="s">
        <v>13</v>
      </c>
      <c r="X336" t="s">
        <v>13</v>
      </c>
      <c r="Y336" t="s">
        <v>13</v>
      </c>
      <c r="Z336" t="s">
        <v>13</v>
      </c>
      <c r="AA336" t="s">
        <v>13</v>
      </c>
      <c r="AC336">
        <v>84</v>
      </c>
      <c r="AD336" t="s">
        <v>636</v>
      </c>
      <c r="AE336" s="2">
        <v>44748.18209490741</v>
      </c>
      <c r="AF336" t="s">
        <v>637</v>
      </c>
      <c r="AG336" t="s">
        <v>12</v>
      </c>
      <c r="AH336">
        <v>0</v>
      </c>
      <c r="AI336">
        <v>12.148</v>
      </c>
      <c r="AJ336" s="3">
        <v>34591</v>
      </c>
      <c r="AK336">
        <v>7.2279999999999998</v>
      </c>
      <c r="AL336" t="s">
        <v>13</v>
      </c>
      <c r="AM336" t="s">
        <v>13</v>
      </c>
      <c r="AN336" t="s">
        <v>13</v>
      </c>
      <c r="AO336" t="s">
        <v>13</v>
      </c>
      <c r="AS336" s="14">
        <v>118</v>
      </c>
      <c r="AT336" s="10">
        <f t="shared" si="50"/>
        <v>32.431642454032641</v>
      </c>
      <c r="AU336" s="11">
        <f t="shared" si="51"/>
        <v>7015.7240685888792</v>
      </c>
      <c r="AW336" s="6">
        <f t="shared" si="52"/>
        <v>40.557758159999999</v>
      </c>
      <c r="AX336" s="7">
        <f t="shared" si="53"/>
        <v>6372.8947548716305</v>
      </c>
      <c r="AZ336" s="8">
        <f t="shared" si="54"/>
        <v>38.749879775174406</v>
      </c>
      <c r="BA336" s="9">
        <f t="shared" si="55"/>
        <v>6590.4855038109399</v>
      </c>
      <c r="BC336" s="10">
        <f t="shared" si="56"/>
        <v>32.431642454032641</v>
      </c>
      <c r="BD336" s="11">
        <f t="shared" si="57"/>
        <v>7015.7240685888792</v>
      </c>
      <c r="BF336" s="16">
        <f t="shared" si="58"/>
        <v>20.615609436799996</v>
      </c>
      <c r="BG336" s="17">
        <f t="shared" si="59"/>
        <v>1684.8811346800001</v>
      </c>
      <c r="BI336">
        <v>84</v>
      </c>
      <c r="BJ336" t="s">
        <v>636</v>
      </c>
      <c r="BK336" s="2">
        <v>44748.18209490741</v>
      </c>
      <c r="BL336" t="s">
        <v>637</v>
      </c>
      <c r="BM336" t="s">
        <v>12</v>
      </c>
      <c r="BN336">
        <v>0</v>
      </c>
      <c r="BO336">
        <v>2.7240000000000002</v>
      </c>
      <c r="BP336" s="3">
        <v>4825361</v>
      </c>
      <c r="BQ336">
        <v>955.42200000000003</v>
      </c>
      <c r="BR336" t="s">
        <v>13</v>
      </c>
      <c r="BS336" t="s">
        <v>13</v>
      </c>
      <c r="BT336" t="s">
        <v>13</v>
      </c>
      <c r="BU336" t="s">
        <v>13</v>
      </c>
    </row>
    <row r="337" spans="1:73" x14ac:dyDescent="0.3">
      <c r="A337">
        <v>85</v>
      </c>
      <c r="B337" t="s">
        <v>638</v>
      </c>
      <c r="C337" s="2">
        <v>44748.203356481485</v>
      </c>
      <c r="D337" t="s">
        <v>639</v>
      </c>
      <c r="E337" t="s">
        <v>12</v>
      </c>
      <c r="F337">
        <v>0</v>
      </c>
      <c r="G337">
        <v>6.0220000000000002</v>
      </c>
      <c r="H337" s="3">
        <v>29286</v>
      </c>
      <c r="I337">
        <v>5.3999999999999999E-2</v>
      </c>
      <c r="J337" t="s">
        <v>13</v>
      </c>
      <c r="K337" t="s">
        <v>13</v>
      </c>
      <c r="L337" t="s">
        <v>13</v>
      </c>
      <c r="M337" t="s">
        <v>13</v>
      </c>
      <c r="O337">
        <v>85</v>
      </c>
      <c r="P337" t="s">
        <v>638</v>
      </c>
      <c r="Q337" s="2">
        <v>44748.203356481485</v>
      </c>
      <c r="R337" t="s">
        <v>639</v>
      </c>
      <c r="S337" t="s">
        <v>12</v>
      </c>
      <c r="T337">
        <v>0</v>
      </c>
      <c r="U337" t="s">
        <v>13</v>
      </c>
      <c r="V337" t="s">
        <v>13</v>
      </c>
      <c r="W337" t="s">
        <v>13</v>
      </c>
      <c r="X337" t="s">
        <v>13</v>
      </c>
      <c r="Y337" t="s">
        <v>13</v>
      </c>
      <c r="Z337" t="s">
        <v>13</v>
      </c>
      <c r="AA337" t="s">
        <v>13</v>
      </c>
      <c r="AC337">
        <v>85</v>
      </c>
      <c r="AD337" t="s">
        <v>638</v>
      </c>
      <c r="AE337" s="2">
        <v>44748.203356481485</v>
      </c>
      <c r="AF337" t="s">
        <v>639</v>
      </c>
      <c r="AG337" t="s">
        <v>12</v>
      </c>
      <c r="AH337">
        <v>0</v>
      </c>
      <c r="AI337">
        <v>12.102</v>
      </c>
      <c r="AJ337" s="3">
        <v>76179</v>
      </c>
      <c r="AK337">
        <v>15.847</v>
      </c>
      <c r="AL337" t="s">
        <v>13</v>
      </c>
      <c r="AM337" t="s">
        <v>13</v>
      </c>
      <c r="AN337" t="s">
        <v>13</v>
      </c>
      <c r="AO337" t="s">
        <v>13</v>
      </c>
      <c r="AS337" s="14">
        <v>119</v>
      </c>
      <c r="AT337" s="10">
        <f t="shared" si="50"/>
        <v>66.224451274630155</v>
      </c>
      <c r="AU337" s="11">
        <f t="shared" si="51"/>
        <v>15494.400614153679</v>
      </c>
      <c r="AW337" s="6">
        <f t="shared" si="52"/>
        <v>91.757495912504822</v>
      </c>
      <c r="AX337" s="7">
        <f t="shared" si="53"/>
        <v>13794.14722262643</v>
      </c>
      <c r="AZ337" s="8">
        <f t="shared" si="54"/>
        <v>76.6538177216636</v>
      </c>
      <c r="BA337" s="9">
        <f t="shared" si="55"/>
        <v>14467.206116933341</v>
      </c>
      <c r="BC337" s="10">
        <f t="shared" si="56"/>
        <v>66.224451274630155</v>
      </c>
      <c r="BD337" s="11">
        <f t="shared" si="57"/>
        <v>15494.400614153679</v>
      </c>
      <c r="BF337" s="16">
        <f t="shared" si="58"/>
        <v>50.970075099200002</v>
      </c>
      <c r="BG337" s="17">
        <f t="shared" si="59"/>
        <v>-1712.2928685199993</v>
      </c>
      <c r="BI337">
        <v>85</v>
      </c>
      <c r="BJ337" t="s">
        <v>638</v>
      </c>
      <c r="BK337" s="2">
        <v>44748.203356481485</v>
      </c>
      <c r="BL337" t="s">
        <v>639</v>
      </c>
      <c r="BM337" t="s">
        <v>12</v>
      </c>
      <c r="BN337">
        <v>0</v>
      </c>
      <c r="BO337">
        <v>2.726</v>
      </c>
      <c r="BP337" s="3">
        <v>4789536</v>
      </c>
      <c r="BQ337">
        <v>954.99699999999996</v>
      </c>
      <c r="BR337" t="s">
        <v>13</v>
      </c>
      <c r="BS337" t="s">
        <v>13</v>
      </c>
      <c r="BT337" t="s">
        <v>13</v>
      </c>
      <c r="BU337" t="s">
        <v>13</v>
      </c>
    </row>
    <row r="338" spans="1:73" x14ac:dyDescent="0.3">
      <c r="A338">
        <v>86</v>
      </c>
      <c r="B338" t="s">
        <v>640</v>
      </c>
      <c r="C338" s="2">
        <v>44748.224629629629</v>
      </c>
      <c r="D338" t="s">
        <v>641</v>
      </c>
      <c r="E338" t="s">
        <v>12</v>
      </c>
      <c r="F338">
        <v>0</v>
      </c>
      <c r="G338">
        <v>6.0140000000000002</v>
      </c>
      <c r="H338" s="3">
        <v>158281</v>
      </c>
      <c r="I338">
        <v>0.315</v>
      </c>
      <c r="J338" t="s">
        <v>13</v>
      </c>
      <c r="K338" t="s">
        <v>13</v>
      </c>
      <c r="L338" t="s">
        <v>13</v>
      </c>
      <c r="M338" t="s">
        <v>13</v>
      </c>
      <c r="O338">
        <v>86</v>
      </c>
      <c r="P338" t="s">
        <v>640</v>
      </c>
      <c r="Q338" s="2">
        <v>44748.224629629629</v>
      </c>
      <c r="R338" t="s">
        <v>641</v>
      </c>
      <c r="S338" t="s">
        <v>12</v>
      </c>
      <c r="T338">
        <v>0</v>
      </c>
      <c r="U338" t="s">
        <v>13</v>
      </c>
      <c r="V338" t="s">
        <v>13</v>
      </c>
      <c r="W338" t="s">
        <v>13</v>
      </c>
      <c r="X338" t="s">
        <v>13</v>
      </c>
      <c r="Y338" t="s">
        <v>13</v>
      </c>
      <c r="Z338" t="s">
        <v>13</v>
      </c>
      <c r="AA338" t="s">
        <v>13</v>
      </c>
      <c r="AC338">
        <v>86</v>
      </c>
      <c r="AD338" t="s">
        <v>640</v>
      </c>
      <c r="AE338" s="2">
        <v>44748.224629629629</v>
      </c>
      <c r="AF338" t="s">
        <v>641</v>
      </c>
      <c r="AG338" t="s">
        <v>12</v>
      </c>
      <c r="AH338">
        <v>0</v>
      </c>
      <c r="AI338">
        <v>12.143000000000001</v>
      </c>
      <c r="AJ338" s="3">
        <v>21235</v>
      </c>
      <c r="AK338">
        <v>4.4219999999999997</v>
      </c>
      <c r="AL338" t="s">
        <v>13</v>
      </c>
      <c r="AM338" t="s">
        <v>13</v>
      </c>
      <c r="AN338" t="s">
        <v>13</v>
      </c>
      <c r="AO338" t="s">
        <v>13</v>
      </c>
      <c r="AS338" s="14">
        <v>120</v>
      </c>
      <c r="AT338" s="10">
        <f t="shared" si="50"/>
        <v>367.15602945064103</v>
      </c>
      <c r="AU338" s="11">
        <f t="shared" si="51"/>
        <v>4274.0668882579994</v>
      </c>
      <c r="AW338" s="6">
        <f t="shared" si="52"/>
        <v>477.18266445683184</v>
      </c>
      <c r="AX338" s="7">
        <f t="shared" si="53"/>
        <v>3943.4944236267502</v>
      </c>
      <c r="AZ338" s="8">
        <f t="shared" si="54"/>
        <v>413.63044241721514</v>
      </c>
      <c r="BA338" s="9">
        <f t="shared" si="55"/>
        <v>4048.9419558414997</v>
      </c>
      <c r="BC338" s="10">
        <f t="shared" si="56"/>
        <v>367.15602945064103</v>
      </c>
      <c r="BD338" s="11">
        <f t="shared" si="57"/>
        <v>4274.0668882579994</v>
      </c>
      <c r="BF338" s="16" t="e">
        <f t="shared" si="58"/>
        <v>#VALUE!</v>
      </c>
      <c r="BG338" s="17">
        <f t="shared" si="59"/>
        <v>1513.6935430000001</v>
      </c>
      <c r="BI338">
        <v>86</v>
      </c>
      <c r="BJ338" t="s">
        <v>640</v>
      </c>
      <c r="BK338" s="2">
        <v>44748.224629629629</v>
      </c>
      <c r="BL338" t="s">
        <v>641</v>
      </c>
      <c r="BM338" t="s">
        <v>12</v>
      </c>
      <c r="BN338">
        <v>0</v>
      </c>
      <c r="BO338">
        <v>2.7189999999999999</v>
      </c>
      <c r="BP338" s="3">
        <v>4895687</v>
      </c>
      <c r="BQ338">
        <v>956.18299999999999</v>
      </c>
      <c r="BR338" t="s">
        <v>13</v>
      </c>
      <c r="BS338" t="s">
        <v>13</v>
      </c>
      <c r="BT338" t="s">
        <v>13</v>
      </c>
      <c r="BU338" t="s">
        <v>13</v>
      </c>
    </row>
    <row r="339" spans="1:73" x14ac:dyDescent="0.3">
      <c r="A339">
        <v>87</v>
      </c>
      <c r="B339" t="s">
        <v>642</v>
      </c>
      <c r="C339" s="2">
        <v>44748.24591435185</v>
      </c>
      <c r="D339" t="s">
        <v>643</v>
      </c>
      <c r="E339" t="s">
        <v>12</v>
      </c>
      <c r="F339">
        <v>0</v>
      </c>
      <c r="G339">
        <v>6.07</v>
      </c>
      <c r="H339" s="3">
        <v>1966</v>
      </c>
      <c r="I339">
        <v>-1E-3</v>
      </c>
      <c r="J339" t="s">
        <v>13</v>
      </c>
      <c r="K339" t="s">
        <v>13</v>
      </c>
      <c r="L339" t="s">
        <v>13</v>
      </c>
      <c r="M339" t="s">
        <v>13</v>
      </c>
      <c r="O339">
        <v>87</v>
      </c>
      <c r="P339" t="s">
        <v>642</v>
      </c>
      <c r="Q339" s="2">
        <v>44748.24591435185</v>
      </c>
      <c r="R339" t="s">
        <v>643</v>
      </c>
      <c r="S339" t="s">
        <v>12</v>
      </c>
      <c r="T339">
        <v>0</v>
      </c>
      <c r="U339" t="s">
        <v>13</v>
      </c>
      <c r="V339" t="s">
        <v>13</v>
      </c>
      <c r="W339" t="s">
        <v>13</v>
      </c>
      <c r="X339" t="s">
        <v>13</v>
      </c>
      <c r="Y339" t="s">
        <v>13</v>
      </c>
      <c r="Z339" t="s">
        <v>13</v>
      </c>
      <c r="AA339" t="s">
        <v>13</v>
      </c>
      <c r="AC339">
        <v>87</v>
      </c>
      <c r="AD339" t="s">
        <v>642</v>
      </c>
      <c r="AE339" s="2">
        <v>44748.24591435185</v>
      </c>
      <c r="AF339" t="s">
        <v>643</v>
      </c>
      <c r="AG339" t="s">
        <v>12</v>
      </c>
      <c r="AH339">
        <v>0</v>
      </c>
      <c r="AI339">
        <v>12.143000000000001</v>
      </c>
      <c r="AJ339" s="3">
        <v>33463</v>
      </c>
      <c r="AK339">
        <v>6.992</v>
      </c>
      <c r="AL339" t="s">
        <v>13</v>
      </c>
      <c r="AM339" t="s">
        <v>13</v>
      </c>
      <c r="AN339" t="s">
        <v>13</v>
      </c>
      <c r="AO339" t="s">
        <v>13</v>
      </c>
      <c r="AS339" s="14">
        <v>121</v>
      </c>
      <c r="AT339" s="10">
        <f t="shared" si="50"/>
        <v>0.39802056680000031</v>
      </c>
      <c r="AU339" s="11">
        <f t="shared" si="51"/>
        <v>6784.52550914312</v>
      </c>
      <c r="AW339" s="6">
        <f t="shared" si="52"/>
        <v>1.0291645649999994</v>
      </c>
      <c r="AX339" s="7">
        <f t="shared" si="53"/>
        <v>6168.5820883978704</v>
      </c>
      <c r="AZ339" s="8">
        <f t="shared" si="54"/>
        <v>0.57703220979999958</v>
      </c>
      <c r="BA339" s="9">
        <f t="shared" si="55"/>
        <v>6376.0601012800598</v>
      </c>
      <c r="BC339" s="10">
        <f t="shared" si="56"/>
        <v>0.39802056680000031</v>
      </c>
      <c r="BD339" s="11">
        <f t="shared" si="57"/>
        <v>6784.52550914312</v>
      </c>
      <c r="BF339" s="16">
        <f t="shared" si="58"/>
        <v>-1.2037594287999998</v>
      </c>
      <c r="BG339" s="17">
        <f t="shared" si="59"/>
        <v>1694.1475193199999</v>
      </c>
      <c r="BI339">
        <v>87</v>
      </c>
      <c r="BJ339" t="s">
        <v>642</v>
      </c>
      <c r="BK339" s="2">
        <v>44748.24591435185</v>
      </c>
      <c r="BL339" t="s">
        <v>643</v>
      </c>
      <c r="BM339" t="s">
        <v>12</v>
      </c>
      <c r="BN339">
        <v>0</v>
      </c>
      <c r="BO339">
        <v>2.7280000000000002</v>
      </c>
      <c r="BP339" s="3">
        <v>4813220</v>
      </c>
      <c r="BQ339">
        <v>955.28200000000004</v>
      </c>
      <c r="BR339" t="s">
        <v>13</v>
      </c>
      <c r="BS339" t="s">
        <v>13</v>
      </c>
      <c r="BT339" t="s">
        <v>13</v>
      </c>
      <c r="BU339" t="s">
        <v>13</v>
      </c>
    </row>
    <row r="340" spans="1:73" x14ac:dyDescent="0.3">
      <c r="A340">
        <v>88</v>
      </c>
      <c r="B340" t="s">
        <v>644</v>
      </c>
      <c r="C340" s="2">
        <v>44748.267199074071</v>
      </c>
      <c r="D340" t="s">
        <v>645</v>
      </c>
      <c r="E340" t="s">
        <v>12</v>
      </c>
      <c r="F340">
        <v>0</v>
      </c>
      <c r="G340">
        <v>6.0039999999999996</v>
      </c>
      <c r="H340" s="3">
        <v>36491</v>
      </c>
      <c r="I340">
        <v>6.9000000000000006E-2</v>
      </c>
      <c r="J340" t="s">
        <v>13</v>
      </c>
      <c r="K340" t="s">
        <v>13</v>
      </c>
      <c r="L340" t="s">
        <v>13</v>
      </c>
      <c r="M340" t="s">
        <v>13</v>
      </c>
      <c r="O340">
        <v>88</v>
      </c>
      <c r="P340" t="s">
        <v>644</v>
      </c>
      <c r="Q340" s="2">
        <v>44748.267199074071</v>
      </c>
      <c r="R340" t="s">
        <v>645</v>
      </c>
      <c r="S340" t="s">
        <v>12</v>
      </c>
      <c r="T340">
        <v>0</v>
      </c>
      <c r="U340" t="s">
        <v>13</v>
      </c>
      <c r="V340" t="s">
        <v>13</v>
      </c>
      <c r="W340" t="s">
        <v>13</v>
      </c>
      <c r="X340" t="s">
        <v>13</v>
      </c>
      <c r="Y340" t="s">
        <v>13</v>
      </c>
      <c r="Z340" t="s">
        <v>13</v>
      </c>
      <c r="AA340" t="s">
        <v>13</v>
      </c>
      <c r="AC340">
        <v>88</v>
      </c>
      <c r="AD340" t="s">
        <v>644</v>
      </c>
      <c r="AE340" s="2">
        <v>44748.267199074071</v>
      </c>
      <c r="AF340" t="s">
        <v>645</v>
      </c>
      <c r="AG340" t="s">
        <v>12</v>
      </c>
      <c r="AH340">
        <v>0</v>
      </c>
      <c r="AI340">
        <v>12.122</v>
      </c>
      <c r="AJ340" s="3">
        <v>23727</v>
      </c>
      <c r="AK340">
        <v>4.9480000000000004</v>
      </c>
      <c r="AL340" t="s">
        <v>13</v>
      </c>
      <c r="AM340" t="s">
        <v>13</v>
      </c>
      <c r="AN340" t="s">
        <v>13</v>
      </c>
      <c r="AO340" t="s">
        <v>13</v>
      </c>
      <c r="AS340" s="14">
        <v>122</v>
      </c>
      <c r="AT340" s="10">
        <f t="shared" si="50"/>
        <v>83.103621493256256</v>
      </c>
      <c r="AU340" s="11">
        <f t="shared" si="51"/>
        <v>4786.3038920999197</v>
      </c>
      <c r="AW340" s="6">
        <f t="shared" si="52"/>
        <v>114.00158472728782</v>
      </c>
      <c r="AX340" s="7">
        <f t="shared" si="53"/>
        <v>4398.4781398946707</v>
      </c>
      <c r="AZ340" s="8">
        <f t="shared" si="54"/>
        <v>95.581695396507115</v>
      </c>
      <c r="BA340" s="9">
        <f t="shared" si="55"/>
        <v>4523.5904991984598</v>
      </c>
      <c r="BC340" s="10">
        <f t="shared" si="56"/>
        <v>83.103621493256256</v>
      </c>
      <c r="BD340" s="11">
        <f t="shared" si="57"/>
        <v>4786.3038920999197</v>
      </c>
      <c r="BF340" s="16">
        <f t="shared" si="58"/>
        <v>68.510722531200003</v>
      </c>
      <c r="BG340" s="17">
        <f t="shared" si="59"/>
        <v>1592.1999161199999</v>
      </c>
      <c r="BI340">
        <v>88</v>
      </c>
      <c r="BJ340" t="s">
        <v>644</v>
      </c>
      <c r="BK340" s="2">
        <v>44748.267199074071</v>
      </c>
      <c r="BL340" t="s">
        <v>645</v>
      </c>
      <c r="BM340" t="s">
        <v>12</v>
      </c>
      <c r="BN340">
        <v>0</v>
      </c>
      <c r="BO340">
        <v>2.698</v>
      </c>
      <c r="BP340" s="3">
        <v>5218843</v>
      </c>
      <c r="BQ340">
        <v>958.95</v>
      </c>
      <c r="BR340" t="s">
        <v>13</v>
      </c>
      <c r="BS340" t="s">
        <v>13</v>
      </c>
      <c r="BT340" t="s">
        <v>13</v>
      </c>
      <c r="BU340" t="s">
        <v>13</v>
      </c>
    </row>
    <row r="341" spans="1:73" x14ac:dyDescent="0.3">
      <c r="A341">
        <v>89</v>
      </c>
      <c r="B341" t="s">
        <v>646</v>
      </c>
      <c r="C341" s="2">
        <v>44748.288472222222</v>
      </c>
      <c r="D341" t="s">
        <v>647</v>
      </c>
      <c r="E341" t="s">
        <v>12</v>
      </c>
      <c r="F341">
        <v>0</v>
      </c>
      <c r="G341">
        <v>6.016</v>
      </c>
      <c r="H341" s="3">
        <v>378222</v>
      </c>
      <c r="I341">
        <v>0.75900000000000001</v>
      </c>
      <c r="J341" t="s">
        <v>13</v>
      </c>
      <c r="K341" t="s">
        <v>13</v>
      </c>
      <c r="L341" t="s">
        <v>13</v>
      </c>
      <c r="M341" t="s">
        <v>13</v>
      </c>
      <c r="O341">
        <v>89</v>
      </c>
      <c r="P341" t="s">
        <v>646</v>
      </c>
      <c r="Q341" s="2">
        <v>44748.288472222222</v>
      </c>
      <c r="R341" t="s">
        <v>647</v>
      </c>
      <c r="S341" t="s">
        <v>12</v>
      </c>
      <c r="T341">
        <v>0</v>
      </c>
      <c r="U341">
        <v>5.9720000000000004</v>
      </c>
      <c r="V341" s="3">
        <v>3066</v>
      </c>
      <c r="W341">
        <v>0.90200000000000002</v>
      </c>
      <c r="X341" t="s">
        <v>13</v>
      </c>
      <c r="Y341" t="s">
        <v>13</v>
      </c>
      <c r="Z341" t="s">
        <v>13</v>
      </c>
      <c r="AA341" t="s">
        <v>13</v>
      </c>
      <c r="AC341">
        <v>89</v>
      </c>
      <c r="AD341" t="s">
        <v>646</v>
      </c>
      <c r="AE341" s="2">
        <v>44748.288472222222</v>
      </c>
      <c r="AF341" t="s">
        <v>647</v>
      </c>
      <c r="AG341" t="s">
        <v>12</v>
      </c>
      <c r="AH341">
        <v>0</v>
      </c>
      <c r="AI341">
        <v>12.048</v>
      </c>
      <c r="AJ341" s="3">
        <v>124455</v>
      </c>
      <c r="AK341">
        <v>25.637</v>
      </c>
      <c r="AL341" t="s">
        <v>13</v>
      </c>
      <c r="AM341" t="s">
        <v>13</v>
      </c>
      <c r="AN341" t="s">
        <v>13</v>
      </c>
      <c r="AO341" t="s">
        <v>13</v>
      </c>
      <c r="AS341" s="14">
        <v>123</v>
      </c>
      <c r="AT341" s="10">
        <f t="shared" si="50"/>
        <v>874.07385748138654</v>
      </c>
      <c r="AU341" s="11">
        <f t="shared" si="51"/>
        <v>25225.868019922</v>
      </c>
      <c r="AW341" s="6">
        <f t="shared" si="52"/>
        <v>1071.7065564959992</v>
      </c>
      <c r="AX341" s="7">
        <f t="shared" si="53"/>
        <v>22136.539518240756</v>
      </c>
      <c r="AZ341" s="8">
        <f t="shared" si="54"/>
        <v>978.90889755276442</v>
      </c>
      <c r="BA341" s="9">
        <f t="shared" si="55"/>
        <v>23540.086095373503</v>
      </c>
      <c r="BC341" s="10">
        <f t="shared" si="56"/>
        <v>874.07385748138654</v>
      </c>
      <c r="BD341" s="11">
        <f t="shared" si="57"/>
        <v>25225.868019922</v>
      </c>
      <c r="BF341" s="16">
        <f t="shared" si="58"/>
        <v>415.39607619999998</v>
      </c>
      <c r="BG341" s="17">
        <f t="shared" si="59"/>
        <v>-13117.617592999999</v>
      </c>
      <c r="BI341">
        <v>89</v>
      </c>
      <c r="BJ341" t="s">
        <v>646</v>
      </c>
      <c r="BK341" s="2">
        <v>44748.288472222222</v>
      </c>
      <c r="BL341" t="s">
        <v>647</v>
      </c>
      <c r="BM341" t="s">
        <v>12</v>
      </c>
      <c r="BN341">
        <v>0</v>
      </c>
      <c r="BO341">
        <v>2.7250000000000001</v>
      </c>
      <c r="BP341" s="3">
        <v>4757517</v>
      </c>
      <c r="BQ341">
        <v>954.58900000000006</v>
      </c>
      <c r="BR341" t="s">
        <v>13</v>
      </c>
      <c r="BS341" t="s">
        <v>13</v>
      </c>
      <c r="BT341" t="s">
        <v>13</v>
      </c>
      <c r="BU341" t="s">
        <v>13</v>
      </c>
    </row>
    <row r="342" spans="1:73" x14ac:dyDescent="0.3">
      <c r="A342">
        <v>90</v>
      </c>
      <c r="B342" t="s">
        <v>648</v>
      </c>
      <c r="C342" s="2">
        <v>44748.30972222222</v>
      </c>
      <c r="D342" t="s">
        <v>649</v>
      </c>
      <c r="E342" t="s">
        <v>12</v>
      </c>
      <c r="F342">
        <v>0</v>
      </c>
      <c r="G342">
        <v>6.0650000000000004</v>
      </c>
      <c r="H342" s="3">
        <v>1575</v>
      </c>
      <c r="I342">
        <v>-2E-3</v>
      </c>
      <c r="J342" t="s">
        <v>13</v>
      </c>
      <c r="K342" t="s">
        <v>13</v>
      </c>
      <c r="L342" t="s">
        <v>13</v>
      </c>
      <c r="M342" t="s">
        <v>13</v>
      </c>
      <c r="O342">
        <v>90</v>
      </c>
      <c r="P342" t="s">
        <v>648</v>
      </c>
      <c r="Q342" s="2">
        <v>44748.30972222222</v>
      </c>
      <c r="R342" t="s">
        <v>649</v>
      </c>
      <c r="S342" t="s">
        <v>12</v>
      </c>
      <c r="T342">
        <v>0</v>
      </c>
      <c r="U342" t="s">
        <v>13</v>
      </c>
      <c r="V342" t="s">
        <v>13</v>
      </c>
      <c r="W342" t="s">
        <v>13</v>
      </c>
      <c r="X342" t="s">
        <v>13</v>
      </c>
      <c r="Y342" t="s">
        <v>13</v>
      </c>
      <c r="Z342" t="s">
        <v>13</v>
      </c>
      <c r="AA342" t="s">
        <v>13</v>
      </c>
      <c r="AC342">
        <v>90</v>
      </c>
      <c r="AD342" t="s">
        <v>648</v>
      </c>
      <c r="AE342" s="2">
        <v>44748.30972222222</v>
      </c>
      <c r="AF342" t="s">
        <v>649</v>
      </c>
      <c r="AG342" t="s">
        <v>12</v>
      </c>
      <c r="AH342">
        <v>0</v>
      </c>
      <c r="AI342">
        <v>12.196</v>
      </c>
      <c r="AJ342" s="3">
        <v>3882</v>
      </c>
      <c r="AK342">
        <v>0.748</v>
      </c>
      <c r="AL342" t="s">
        <v>13</v>
      </c>
      <c r="AM342" t="s">
        <v>13</v>
      </c>
      <c r="AN342" t="s">
        <v>13</v>
      </c>
      <c r="AO342" t="s">
        <v>13</v>
      </c>
      <c r="AS342" s="14">
        <v>124</v>
      </c>
      <c r="AT342" s="10">
        <f t="shared" si="50"/>
        <v>-0.1295976875</v>
      </c>
      <c r="AU342" s="11">
        <f t="shared" si="51"/>
        <v>698.32481553951993</v>
      </c>
      <c r="AW342" s="6">
        <f t="shared" si="52"/>
        <v>-5.7911718750000674E-2</v>
      </c>
      <c r="AX342" s="7">
        <f t="shared" si="53"/>
        <v>753.60686087051999</v>
      </c>
      <c r="AZ342" s="8">
        <f t="shared" si="54"/>
        <v>-0.83752721874999914</v>
      </c>
      <c r="BA342" s="9">
        <f t="shared" si="55"/>
        <v>738.13536303576018</v>
      </c>
      <c r="BC342" s="10">
        <f t="shared" si="56"/>
        <v>-0.1295976875</v>
      </c>
      <c r="BD342" s="11">
        <f t="shared" si="57"/>
        <v>698.32481553951993</v>
      </c>
      <c r="BF342" s="16">
        <f t="shared" si="58"/>
        <v>-1.7857719999999997</v>
      </c>
      <c r="BG342" s="17">
        <f t="shared" si="59"/>
        <v>374.69884672000001</v>
      </c>
      <c r="BI342">
        <v>90</v>
      </c>
      <c r="BJ342" t="s">
        <v>648</v>
      </c>
      <c r="BK342" s="2">
        <v>44748.30972222222</v>
      </c>
      <c r="BL342" t="s">
        <v>649</v>
      </c>
      <c r="BM342" t="s">
        <v>12</v>
      </c>
      <c r="BN342">
        <v>0</v>
      </c>
      <c r="BO342">
        <v>2.722</v>
      </c>
      <c r="BP342" s="3">
        <v>4921729</v>
      </c>
      <c r="BQ342">
        <v>956.44500000000005</v>
      </c>
      <c r="BR342" t="s">
        <v>13</v>
      </c>
      <c r="BS342" t="s">
        <v>13</v>
      </c>
      <c r="BT342" t="s">
        <v>13</v>
      </c>
      <c r="BU342" t="s">
        <v>13</v>
      </c>
    </row>
    <row r="343" spans="1:73" x14ac:dyDescent="0.3">
      <c r="A343">
        <v>91</v>
      </c>
      <c r="B343" t="s">
        <v>439</v>
      </c>
      <c r="C343" s="2">
        <v>44742.319155092591</v>
      </c>
      <c r="D343" t="s">
        <v>440</v>
      </c>
      <c r="E343" t="s">
        <v>12</v>
      </c>
      <c r="F343">
        <v>0</v>
      </c>
      <c r="G343">
        <v>6.0229999999999997</v>
      </c>
      <c r="H343" s="3">
        <v>16650</v>
      </c>
      <c r="I343">
        <v>2.9000000000000001E-2</v>
      </c>
      <c r="J343" t="s">
        <v>13</v>
      </c>
      <c r="K343" t="s">
        <v>13</v>
      </c>
      <c r="L343" t="s">
        <v>13</v>
      </c>
      <c r="M343" t="s">
        <v>13</v>
      </c>
      <c r="O343">
        <v>91</v>
      </c>
      <c r="P343" t="s">
        <v>439</v>
      </c>
      <c r="Q343" s="2">
        <v>44742.319155092591</v>
      </c>
      <c r="R343" t="s">
        <v>440</v>
      </c>
      <c r="S343" t="s">
        <v>12</v>
      </c>
      <c r="T343">
        <v>0</v>
      </c>
      <c r="U343" t="s">
        <v>13</v>
      </c>
      <c r="V343" t="s">
        <v>13</v>
      </c>
      <c r="W343" t="s">
        <v>13</v>
      </c>
      <c r="X343" t="s">
        <v>13</v>
      </c>
      <c r="Y343" t="s">
        <v>13</v>
      </c>
      <c r="Z343" t="s">
        <v>13</v>
      </c>
      <c r="AA343" t="s">
        <v>13</v>
      </c>
      <c r="AC343">
        <v>91</v>
      </c>
      <c r="AD343" t="s">
        <v>439</v>
      </c>
      <c r="AE343" s="2">
        <v>44742.319155092591</v>
      </c>
      <c r="AF343" t="s">
        <v>440</v>
      </c>
      <c r="AG343" t="s">
        <v>12</v>
      </c>
      <c r="AH343">
        <v>0</v>
      </c>
      <c r="AI343">
        <v>12.132</v>
      </c>
      <c r="AJ343" s="3">
        <v>50864</v>
      </c>
      <c r="AK343">
        <v>10.622</v>
      </c>
      <c r="AL343" t="s">
        <v>13</v>
      </c>
      <c r="AM343" t="s">
        <v>13</v>
      </c>
      <c r="AN343" t="s">
        <v>13</v>
      </c>
      <c r="AO343" t="s">
        <v>13</v>
      </c>
      <c r="AS343" s="14">
        <v>125</v>
      </c>
      <c r="AT343" s="10">
        <f t="shared" si="50"/>
        <v>36.601872499849996</v>
      </c>
      <c r="AU343" s="11">
        <f t="shared" si="51"/>
        <v>10343.864821422079</v>
      </c>
      <c r="AW343" s="6">
        <f t="shared" si="52"/>
        <v>52.541580995500006</v>
      </c>
      <c r="AX343" s="7">
        <f t="shared" si="53"/>
        <v>9302.6204144460808</v>
      </c>
      <c r="AZ343" s="8">
        <f t="shared" si="54"/>
        <v>43.428133799750007</v>
      </c>
      <c r="BA343" s="9">
        <f t="shared" si="55"/>
        <v>9679.2717979750396</v>
      </c>
      <c r="BC343" s="10">
        <f t="shared" si="56"/>
        <v>36.601872499849996</v>
      </c>
      <c r="BD343" s="11">
        <f t="shared" si="57"/>
        <v>10343.864821422079</v>
      </c>
      <c r="BF343" s="16">
        <f t="shared" si="58"/>
        <v>24.018407</v>
      </c>
      <c r="BG343" s="17">
        <f t="shared" si="59"/>
        <v>1064.1540588800001</v>
      </c>
      <c r="BI343">
        <v>91</v>
      </c>
      <c r="BJ343" t="s">
        <v>439</v>
      </c>
      <c r="BK343" s="2">
        <v>44742.319155092591</v>
      </c>
      <c r="BL343" t="s">
        <v>440</v>
      </c>
      <c r="BM343" t="s">
        <v>12</v>
      </c>
      <c r="BN343">
        <v>0</v>
      </c>
      <c r="BO343">
        <v>2.7250000000000001</v>
      </c>
      <c r="BP343" s="3">
        <v>4921676</v>
      </c>
      <c r="BQ343">
        <v>956.44500000000005</v>
      </c>
      <c r="BR343" t="s">
        <v>13</v>
      </c>
      <c r="BS343" t="s">
        <v>13</v>
      </c>
      <c r="BT343" t="s">
        <v>13</v>
      </c>
      <c r="BU343" t="s">
        <v>13</v>
      </c>
    </row>
    <row r="344" spans="1:73" x14ac:dyDescent="0.3">
      <c r="A344">
        <v>92</v>
      </c>
      <c r="B344" t="s">
        <v>441</v>
      </c>
      <c r="C344" s="2">
        <v>44742.340428240743</v>
      </c>
      <c r="D344" t="s">
        <v>442</v>
      </c>
      <c r="E344" t="s">
        <v>12</v>
      </c>
      <c r="F344">
        <v>0</v>
      </c>
      <c r="G344">
        <v>6.0250000000000004</v>
      </c>
      <c r="H344" s="3">
        <v>14523</v>
      </c>
      <c r="I344">
        <v>2.5000000000000001E-2</v>
      </c>
      <c r="J344" t="s">
        <v>13</v>
      </c>
      <c r="K344" t="s">
        <v>13</v>
      </c>
      <c r="L344" t="s">
        <v>13</v>
      </c>
      <c r="M344" t="s">
        <v>13</v>
      </c>
      <c r="O344">
        <v>92</v>
      </c>
      <c r="P344" t="s">
        <v>441</v>
      </c>
      <c r="Q344" s="2">
        <v>44742.340428240743</v>
      </c>
      <c r="R344" t="s">
        <v>442</v>
      </c>
      <c r="S344" t="s">
        <v>12</v>
      </c>
      <c r="T344">
        <v>0</v>
      </c>
      <c r="U344" t="s">
        <v>13</v>
      </c>
      <c r="V344" t="s">
        <v>13</v>
      </c>
      <c r="W344" t="s">
        <v>13</v>
      </c>
      <c r="X344" t="s">
        <v>13</v>
      </c>
      <c r="Y344" t="s">
        <v>13</v>
      </c>
      <c r="Z344" t="s">
        <v>13</v>
      </c>
      <c r="AA344" t="s">
        <v>13</v>
      </c>
      <c r="AC344">
        <v>92</v>
      </c>
      <c r="AD344" t="s">
        <v>441</v>
      </c>
      <c r="AE344" s="2">
        <v>44742.340428240743</v>
      </c>
      <c r="AF344" t="s">
        <v>442</v>
      </c>
      <c r="AG344" t="s">
        <v>12</v>
      </c>
      <c r="AH344">
        <v>0</v>
      </c>
      <c r="AI344">
        <v>12.164</v>
      </c>
      <c r="AJ344" s="3">
        <v>13889</v>
      </c>
      <c r="AK344">
        <v>2.871</v>
      </c>
      <c r="AL344" t="s">
        <v>13</v>
      </c>
      <c r="AM344" t="s">
        <v>13</v>
      </c>
      <c r="AN344" t="s">
        <v>13</v>
      </c>
      <c r="AO344" t="s">
        <v>13</v>
      </c>
      <c r="AS344" s="14">
        <v>126</v>
      </c>
      <c r="AT344" s="10">
        <f t="shared" si="50"/>
        <v>31.613016702214338</v>
      </c>
      <c r="AU344" s="11">
        <f t="shared" si="51"/>
        <v>2762.2333817280801</v>
      </c>
      <c r="AW344" s="6">
        <f t="shared" si="52"/>
        <v>39.395712491249995</v>
      </c>
      <c r="AX344" s="7">
        <f t="shared" si="53"/>
        <v>2597.7419957708303</v>
      </c>
      <c r="AZ344" s="8">
        <f t="shared" si="54"/>
        <v>37.831505070743908</v>
      </c>
      <c r="BA344" s="9">
        <f t="shared" si="55"/>
        <v>2648.5821757405402</v>
      </c>
      <c r="BC344" s="10">
        <f t="shared" si="56"/>
        <v>31.613016702214338</v>
      </c>
      <c r="BD344" s="11">
        <f t="shared" si="57"/>
        <v>2762.2333817280801</v>
      </c>
      <c r="BF344" s="16">
        <f t="shared" si="58"/>
        <v>19.9589645408</v>
      </c>
      <c r="BG344" s="17">
        <f t="shared" si="59"/>
        <v>1157.96554988</v>
      </c>
      <c r="BI344">
        <v>92</v>
      </c>
      <c r="BJ344" t="s">
        <v>441</v>
      </c>
      <c r="BK344" s="2">
        <v>44742.340428240743</v>
      </c>
      <c r="BL344" t="s">
        <v>442</v>
      </c>
      <c r="BM344" t="s">
        <v>12</v>
      </c>
      <c r="BN344">
        <v>0</v>
      </c>
      <c r="BO344">
        <v>2.7250000000000001</v>
      </c>
      <c r="BP344" s="3">
        <v>5045125</v>
      </c>
      <c r="BQ344">
        <v>957.57600000000002</v>
      </c>
      <c r="BR344" t="s">
        <v>13</v>
      </c>
      <c r="BS344" t="s">
        <v>13</v>
      </c>
      <c r="BT344" t="s">
        <v>13</v>
      </c>
      <c r="BU344" t="s">
        <v>13</v>
      </c>
    </row>
    <row r="345" spans="1:73" x14ac:dyDescent="0.3">
      <c r="A345">
        <v>93</v>
      </c>
      <c r="B345" t="s">
        <v>443</v>
      </c>
      <c r="C345" s="2">
        <v>44742.361712962964</v>
      </c>
      <c r="D345" t="s">
        <v>444</v>
      </c>
      <c r="E345" t="s">
        <v>12</v>
      </c>
      <c r="F345">
        <v>0</v>
      </c>
      <c r="G345">
        <v>6.0209999999999999</v>
      </c>
      <c r="H345" s="3">
        <v>6690</v>
      </c>
      <c r="I345">
        <v>8.9999999999999993E-3</v>
      </c>
      <c r="J345" t="s">
        <v>13</v>
      </c>
      <c r="K345" t="s">
        <v>13</v>
      </c>
      <c r="L345" t="s">
        <v>13</v>
      </c>
      <c r="M345" t="s">
        <v>13</v>
      </c>
      <c r="O345">
        <v>93</v>
      </c>
      <c r="P345" t="s">
        <v>443</v>
      </c>
      <c r="Q345" s="2">
        <v>44742.361712962964</v>
      </c>
      <c r="R345" t="s">
        <v>444</v>
      </c>
      <c r="S345" t="s">
        <v>12</v>
      </c>
      <c r="T345">
        <v>0</v>
      </c>
      <c r="U345" t="s">
        <v>13</v>
      </c>
      <c r="V345" t="s">
        <v>13</v>
      </c>
      <c r="W345" t="s">
        <v>13</v>
      </c>
      <c r="X345" t="s">
        <v>13</v>
      </c>
      <c r="Y345" t="s">
        <v>13</v>
      </c>
      <c r="Z345" t="s">
        <v>13</v>
      </c>
      <c r="AA345" t="s">
        <v>13</v>
      </c>
      <c r="AC345">
        <v>93</v>
      </c>
      <c r="AD345" t="s">
        <v>443</v>
      </c>
      <c r="AE345" s="2">
        <v>44742.361712962964</v>
      </c>
      <c r="AF345" t="s">
        <v>444</v>
      </c>
      <c r="AG345" t="s">
        <v>12</v>
      </c>
      <c r="AH345">
        <v>0</v>
      </c>
      <c r="AI345">
        <v>12.151999999999999</v>
      </c>
      <c r="AJ345" s="3">
        <v>17830</v>
      </c>
      <c r="AK345">
        <v>3.7040000000000002</v>
      </c>
      <c r="AL345" t="s">
        <v>13</v>
      </c>
      <c r="AM345" t="s">
        <v>13</v>
      </c>
      <c r="AN345" t="s">
        <v>13</v>
      </c>
      <c r="AO345" t="s">
        <v>13</v>
      </c>
      <c r="AS345" s="14">
        <v>127</v>
      </c>
      <c r="AT345" s="10">
        <f t="shared" si="50"/>
        <v>10.28354233</v>
      </c>
      <c r="AU345" s="11">
        <f t="shared" si="51"/>
        <v>3573.6479648720001</v>
      </c>
      <c r="AW345" s="6">
        <f t="shared" si="52"/>
        <v>14.676517125000002</v>
      </c>
      <c r="AX345" s="7">
        <f t="shared" si="53"/>
        <v>3320.5568583470003</v>
      </c>
      <c r="AZ345" s="8">
        <f t="shared" si="54"/>
        <v>16.267254004999998</v>
      </c>
      <c r="BA345" s="9">
        <f t="shared" si="55"/>
        <v>3400.0688012860001</v>
      </c>
      <c r="BC345" s="10">
        <f t="shared" si="56"/>
        <v>10.28354233</v>
      </c>
      <c r="BD345" s="11">
        <f t="shared" si="57"/>
        <v>3573.6479648720001</v>
      </c>
      <c r="BF345" s="16">
        <f t="shared" si="58"/>
        <v>6.1953057199999995</v>
      </c>
      <c r="BG345" s="17">
        <f t="shared" si="59"/>
        <v>1371.888232</v>
      </c>
      <c r="BI345">
        <v>93</v>
      </c>
      <c r="BJ345" t="s">
        <v>443</v>
      </c>
      <c r="BK345" s="2">
        <v>44742.361712962964</v>
      </c>
      <c r="BL345" t="s">
        <v>444</v>
      </c>
      <c r="BM345" t="s">
        <v>12</v>
      </c>
      <c r="BN345">
        <v>0</v>
      </c>
      <c r="BO345">
        <v>2.7189999999999999</v>
      </c>
      <c r="BP345" s="3">
        <v>4956322</v>
      </c>
      <c r="BQ345">
        <v>956.779</v>
      </c>
      <c r="BR345" t="s">
        <v>13</v>
      </c>
      <c r="BS345" t="s">
        <v>13</v>
      </c>
      <c r="BT345" t="s">
        <v>13</v>
      </c>
      <c r="BU345" t="s">
        <v>13</v>
      </c>
    </row>
    <row r="346" spans="1:73" x14ac:dyDescent="0.3">
      <c r="A346">
        <v>94</v>
      </c>
      <c r="B346" t="s">
        <v>445</v>
      </c>
      <c r="C346" s="2">
        <v>44742.382997685185</v>
      </c>
      <c r="D346" t="s">
        <v>446</v>
      </c>
      <c r="E346" t="s">
        <v>12</v>
      </c>
      <c r="F346">
        <v>0</v>
      </c>
      <c r="G346">
        <v>6.0380000000000003</v>
      </c>
      <c r="H346" s="3">
        <v>1219</v>
      </c>
      <c r="I346">
        <v>-2E-3</v>
      </c>
      <c r="J346" t="s">
        <v>13</v>
      </c>
      <c r="K346" t="s">
        <v>13</v>
      </c>
      <c r="L346" t="s">
        <v>13</v>
      </c>
      <c r="M346" t="s">
        <v>13</v>
      </c>
      <c r="O346">
        <v>94</v>
      </c>
      <c r="P346" t="s">
        <v>445</v>
      </c>
      <c r="Q346" s="2">
        <v>44742.382997685185</v>
      </c>
      <c r="R346" t="s">
        <v>446</v>
      </c>
      <c r="S346" t="s">
        <v>12</v>
      </c>
      <c r="T346">
        <v>0</v>
      </c>
      <c r="U346" t="s">
        <v>13</v>
      </c>
      <c r="V346" t="s">
        <v>13</v>
      </c>
      <c r="W346" t="s">
        <v>13</v>
      </c>
      <c r="X346" t="s">
        <v>13</v>
      </c>
      <c r="Y346" t="s">
        <v>13</v>
      </c>
      <c r="Z346" t="s">
        <v>13</v>
      </c>
      <c r="AA346" t="s">
        <v>13</v>
      </c>
      <c r="AC346">
        <v>94</v>
      </c>
      <c r="AD346" t="s">
        <v>445</v>
      </c>
      <c r="AE346" s="2">
        <v>44742.382997685185</v>
      </c>
      <c r="AF346" t="s">
        <v>446</v>
      </c>
      <c r="AG346" t="s">
        <v>12</v>
      </c>
      <c r="AH346">
        <v>0</v>
      </c>
      <c r="AI346">
        <v>12.196999999999999</v>
      </c>
      <c r="AJ346" s="3">
        <v>4290</v>
      </c>
      <c r="AK346">
        <v>0.83499999999999996</v>
      </c>
      <c r="AL346" t="s">
        <v>13</v>
      </c>
      <c r="AM346" t="s">
        <v>13</v>
      </c>
      <c r="AN346" t="s">
        <v>13</v>
      </c>
      <c r="AO346" t="s">
        <v>13</v>
      </c>
      <c r="AS346" s="14">
        <v>128</v>
      </c>
      <c r="AT346" s="10">
        <f t="shared" si="50"/>
        <v>-0.57134676670000006</v>
      </c>
      <c r="AU346" s="11">
        <f t="shared" si="51"/>
        <v>782.57332736799992</v>
      </c>
      <c r="AW346" s="6">
        <f t="shared" si="52"/>
        <v>-1.0420283287500007</v>
      </c>
      <c r="AX346" s="7">
        <f t="shared" si="53"/>
        <v>829.04077464300008</v>
      </c>
      <c r="AZ346" s="8">
        <f t="shared" si="54"/>
        <v>-2.1408744399499993</v>
      </c>
      <c r="BA346" s="9">
        <f t="shared" si="55"/>
        <v>816.09074933400007</v>
      </c>
      <c r="BC346" s="10">
        <f t="shared" si="56"/>
        <v>-0.57134676670000006</v>
      </c>
      <c r="BD346" s="11">
        <f t="shared" si="57"/>
        <v>782.57332736799992</v>
      </c>
      <c r="BF346" s="16">
        <f t="shared" si="58"/>
        <v>-2.3116440927999999</v>
      </c>
      <c r="BG346" s="17">
        <f t="shared" si="59"/>
        <v>413.36996800000003</v>
      </c>
      <c r="BI346">
        <v>94</v>
      </c>
      <c r="BJ346" t="s">
        <v>445</v>
      </c>
      <c r="BK346" s="2">
        <v>44742.382997685185</v>
      </c>
      <c r="BL346" t="s">
        <v>446</v>
      </c>
      <c r="BM346" t="s">
        <v>12</v>
      </c>
      <c r="BN346">
        <v>0</v>
      </c>
      <c r="BO346">
        <v>2.7229999999999999</v>
      </c>
      <c r="BP346" s="3">
        <v>4872690</v>
      </c>
      <c r="BQ346">
        <v>955.94399999999996</v>
      </c>
      <c r="BR346" t="s">
        <v>13</v>
      </c>
      <c r="BS346" t="s">
        <v>13</v>
      </c>
      <c r="BT346" t="s">
        <v>13</v>
      </c>
      <c r="BU346" t="s">
        <v>13</v>
      </c>
    </row>
    <row r="347" spans="1:73" x14ac:dyDescent="0.3">
      <c r="A347">
        <v>95</v>
      </c>
      <c r="B347" t="s">
        <v>447</v>
      </c>
      <c r="C347" s="2">
        <v>44742.40425925926</v>
      </c>
      <c r="D347" t="s">
        <v>448</v>
      </c>
      <c r="E347" t="s">
        <v>12</v>
      </c>
      <c r="F347">
        <v>0</v>
      </c>
      <c r="G347">
        <v>6.0430000000000001</v>
      </c>
      <c r="H347" s="3">
        <v>1436</v>
      </c>
      <c r="I347">
        <v>-2E-3</v>
      </c>
      <c r="J347" t="s">
        <v>13</v>
      </c>
      <c r="K347" t="s">
        <v>13</v>
      </c>
      <c r="L347" t="s">
        <v>13</v>
      </c>
      <c r="M347" t="s">
        <v>13</v>
      </c>
      <c r="O347">
        <v>95</v>
      </c>
      <c r="P347" t="s">
        <v>447</v>
      </c>
      <c r="Q347" s="2">
        <v>44742.40425925926</v>
      </c>
      <c r="R347" t="s">
        <v>448</v>
      </c>
      <c r="S347" t="s">
        <v>12</v>
      </c>
      <c r="T347">
        <v>0</v>
      </c>
      <c r="U347" t="s">
        <v>13</v>
      </c>
      <c r="V347" t="s">
        <v>13</v>
      </c>
      <c r="W347" t="s">
        <v>13</v>
      </c>
      <c r="X347" t="s">
        <v>13</v>
      </c>
      <c r="Y347" t="s">
        <v>13</v>
      </c>
      <c r="Z347" t="s">
        <v>13</v>
      </c>
      <c r="AA347" t="s">
        <v>13</v>
      </c>
      <c r="AC347">
        <v>95</v>
      </c>
      <c r="AD347" t="s">
        <v>447</v>
      </c>
      <c r="AE347" s="2">
        <v>44742.40425925926</v>
      </c>
      <c r="AF347" t="s">
        <v>448</v>
      </c>
      <c r="AG347" t="s">
        <v>12</v>
      </c>
      <c r="AH347">
        <v>0</v>
      </c>
      <c r="AI347">
        <v>12.151999999999999</v>
      </c>
      <c r="AJ347" s="3">
        <v>28126</v>
      </c>
      <c r="AK347">
        <v>5.8730000000000002</v>
      </c>
      <c r="AL347" t="s">
        <v>13</v>
      </c>
      <c r="AM347" t="s">
        <v>13</v>
      </c>
      <c r="AN347" t="s">
        <v>13</v>
      </c>
      <c r="AO347" t="s">
        <v>13</v>
      </c>
      <c r="AS347" s="14">
        <v>129</v>
      </c>
      <c r="AT347" s="10">
        <f t="shared" si="50"/>
        <v>-0.30646105120000011</v>
      </c>
      <c r="AU347" s="11">
        <f t="shared" si="51"/>
        <v>5689.7560457244799</v>
      </c>
      <c r="AW347" s="6">
        <f t="shared" si="52"/>
        <v>-0.44280046000000084</v>
      </c>
      <c r="AX347" s="7">
        <f t="shared" si="53"/>
        <v>5199.7348183434806</v>
      </c>
      <c r="AZ347" s="8">
        <f t="shared" si="54"/>
        <v>-1.3446704631999999</v>
      </c>
      <c r="BA347" s="9">
        <f t="shared" si="55"/>
        <v>5360.97037129624</v>
      </c>
      <c r="BC347" s="10">
        <f t="shared" si="56"/>
        <v>-0.30646105120000011</v>
      </c>
      <c r="BD347" s="11">
        <f t="shared" si="57"/>
        <v>5689.7560457244799</v>
      </c>
      <c r="BF347" s="16">
        <f t="shared" si="58"/>
        <v>-1.9915569407999998</v>
      </c>
      <c r="BG347" s="17">
        <f t="shared" si="59"/>
        <v>1678.64396128</v>
      </c>
      <c r="BI347">
        <v>95</v>
      </c>
      <c r="BJ347" t="s">
        <v>447</v>
      </c>
      <c r="BK347" s="2">
        <v>44742.40425925926</v>
      </c>
      <c r="BL347" t="s">
        <v>448</v>
      </c>
      <c r="BM347" t="s">
        <v>12</v>
      </c>
      <c r="BN347">
        <v>0</v>
      </c>
      <c r="BO347">
        <v>2.7250000000000001</v>
      </c>
      <c r="BP347" s="3">
        <v>4863735</v>
      </c>
      <c r="BQ347">
        <v>955.84799999999996</v>
      </c>
      <c r="BR347" t="s">
        <v>13</v>
      </c>
      <c r="BS347" t="s">
        <v>13</v>
      </c>
      <c r="BT347" t="s">
        <v>13</v>
      </c>
      <c r="BU347" t="s">
        <v>13</v>
      </c>
    </row>
    <row r="348" spans="1:73" x14ac:dyDescent="0.3">
      <c r="A348">
        <v>96</v>
      </c>
      <c r="B348" t="s">
        <v>449</v>
      </c>
      <c r="C348" s="2">
        <v>44742.425509259258</v>
      </c>
      <c r="D348" t="s">
        <v>450</v>
      </c>
      <c r="E348" t="s">
        <v>12</v>
      </c>
      <c r="F348">
        <v>0</v>
      </c>
      <c r="G348">
        <v>6.0190000000000001</v>
      </c>
      <c r="H348" s="3">
        <v>37592</v>
      </c>
      <c r="I348">
        <v>7.0999999999999994E-2</v>
      </c>
      <c r="J348" t="s">
        <v>13</v>
      </c>
      <c r="K348" t="s">
        <v>13</v>
      </c>
      <c r="L348" t="s">
        <v>13</v>
      </c>
      <c r="M348" t="s">
        <v>13</v>
      </c>
      <c r="O348">
        <v>96</v>
      </c>
      <c r="P348" t="s">
        <v>449</v>
      </c>
      <c r="Q348" s="2">
        <v>44742.425509259258</v>
      </c>
      <c r="R348" t="s">
        <v>450</v>
      </c>
      <c r="S348" t="s">
        <v>12</v>
      </c>
      <c r="T348">
        <v>0</v>
      </c>
      <c r="U348" t="s">
        <v>13</v>
      </c>
      <c r="V348" t="s">
        <v>13</v>
      </c>
      <c r="W348" t="s">
        <v>13</v>
      </c>
      <c r="X348" t="s">
        <v>13</v>
      </c>
      <c r="Y348" t="s">
        <v>13</v>
      </c>
      <c r="Z348" t="s">
        <v>13</v>
      </c>
      <c r="AA348" t="s">
        <v>13</v>
      </c>
      <c r="AC348">
        <v>96</v>
      </c>
      <c r="AD348" t="s">
        <v>449</v>
      </c>
      <c r="AE348" s="2">
        <v>44742.425509259258</v>
      </c>
      <c r="AF348" t="s">
        <v>450</v>
      </c>
      <c r="AG348" t="s">
        <v>12</v>
      </c>
      <c r="AH348">
        <v>0</v>
      </c>
      <c r="AI348">
        <v>12.090999999999999</v>
      </c>
      <c r="AJ348" s="3">
        <v>80054</v>
      </c>
      <c r="AK348">
        <v>16.640999999999998</v>
      </c>
      <c r="AL348" t="s">
        <v>13</v>
      </c>
      <c r="AM348" t="s">
        <v>13</v>
      </c>
      <c r="AN348" t="s">
        <v>13</v>
      </c>
      <c r="AO348" t="s">
        <v>13</v>
      </c>
      <c r="AS348" s="14">
        <v>130</v>
      </c>
      <c r="AT348" s="10">
        <f t="shared" si="50"/>
        <v>85.682200217309429</v>
      </c>
      <c r="AU348" s="11">
        <f t="shared" si="51"/>
        <v>16279.913232783678</v>
      </c>
      <c r="AW348" s="6">
        <f t="shared" si="52"/>
        <v>117.39325206168321</v>
      </c>
      <c r="AX348" s="7">
        <f t="shared" si="53"/>
        <v>14474.571084162682</v>
      </c>
      <c r="AZ348" s="8">
        <f t="shared" si="54"/>
        <v>98.472969141702407</v>
      </c>
      <c r="BA348" s="9">
        <f t="shared" si="55"/>
        <v>15198.26226618584</v>
      </c>
      <c r="BC348" s="10">
        <f t="shared" si="56"/>
        <v>85.682200217309429</v>
      </c>
      <c r="BD348" s="11">
        <f t="shared" si="57"/>
        <v>16279.913232783678</v>
      </c>
      <c r="BF348" s="16">
        <f t="shared" si="58"/>
        <v>71.33012105280001</v>
      </c>
      <c r="BG348" s="17">
        <f t="shared" si="59"/>
        <v>-2331.8385635199998</v>
      </c>
      <c r="BI348">
        <v>96</v>
      </c>
      <c r="BJ348" t="s">
        <v>449</v>
      </c>
      <c r="BK348" s="2">
        <v>44742.425509259258</v>
      </c>
      <c r="BL348" t="s">
        <v>450</v>
      </c>
      <c r="BM348" t="s">
        <v>12</v>
      </c>
      <c r="BN348">
        <v>0</v>
      </c>
      <c r="BO348">
        <v>2.7240000000000002</v>
      </c>
      <c r="BP348" s="3">
        <v>4846036</v>
      </c>
      <c r="BQ348">
        <v>955.65499999999997</v>
      </c>
      <c r="BR348" t="s">
        <v>13</v>
      </c>
      <c r="BS348" t="s">
        <v>13</v>
      </c>
      <c r="BT348" t="s">
        <v>13</v>
      </c>
      <c r="BU348" t="s">
        <v>13</v>
      </c>
    </row>
    <row r="349" spans="1:73" x14ac:dyDescent="0.3">
      <c r="A349">
        <v>97</v>
      </c>
      <c r="B349" t="s">
        <v>451</v>
      </c>
      <c r="C349" s="2">
        <v>44742.446782407409</v>
      </c>
      <c r="D349" t="s">
        <v>452</v>
      </c>
      <c r="E349" t="s">
        <v>12</v>
      </c>
      <c r="F349">
        <v>0</v>
      </c>
      <c r="G349">
        <v>6.024</v>
      </c>
      <c r="H349" s="3">
        <v>4663</v>
      </c>
      <c r="I349">
        <v>5.0000000000000001E-3</v>
      </c>
      <c r="J349" t="s">
        <v>13</v>
      </c>
      <c r="K349" t="s">
        <v>13</v>
      </c>
      <c r="L349" t="s">
        <v>13</v>
      </c>
      <c r="M349" t="s">
        <v>13</v>
      </c>
      <c r="O349">
        <v>97</v>
      </c>
      <c r="P349" t="s">
        <v>451</v>
      </c>
      <c r="Q349" s="2">
        <v>44742.446782407409</v>
      </c>
      <c r="R349" t="s">
        <v>452</v>
      </c>
      <c r="S349" t="s">
        <v>12</v>
      </c>
      <c r="T349">
        <v>0</v>
      </c>
      <c r="U349" t="s">
        <v>13</v>
      </c>
      <c r="V349" t="s">
        <v>13</v>
      </c>
      <c r="W349" t="s">
        <v>13</v>
      </c>
      <c r="X349" t="s">
        <v>13</v>
      </c>
      <c r="Y349" t="s">
        <v>13</v>
      </c>
      <c r="Z349" t="s">
        <v>13</v>
      </c>
      <c r="AA349" t="s">
        <v>13</v>
      </c>
      <c r="AC349">
        <v>97</v>
      </c>
      <c r="AD349" t="s">
        <v>451</v>
      </c>
      <c r="AE349" s="2">
        <v>44742.446782407409</v>
      </c>
      <c r="AF349" t="s">
        <v>452</v>
      </c>
      <c r="AG349" t="s">
        <v>12</v>
      </c>
      <c r="AH349">
        <v>0</v>
      </c>
      <c r="AI349">
        <v>12.159000000000001</v>
      </c>
      <c r="AJ349" s="3">
        <v>23403</v>
      </c>
      <c r="AK349">
        <v>4.8789999999999996</v>
      </c>
      <c r="AL349" t="s">
        <v>13</v>
      </c>
      <c r="AM349" t="s">
        <v>13</v>
      </c>
      <c r="AN349" t="s">
        <v>13</v>
      </c>
      <c r="AO349" t="s">
        <v>13</v>
      </c>
      <c r="AS349" s="14">
        <v>131</v>
      </c>
      <c r="AT349" s="10">
        <f t="shared" si="50"/>
        <v>5.2474792756999999</v>
      </c>
      <c r="AU349" s="11">
        <f t="shared" si="51"/>
        <v>4719.7227855623196</v>
      </c>
      <c r="AW349" s="6">
        <f t="shared" si="52"/>
        <v>8.7044658412500002</v>
      </c>
      <c r="AX349" s="7">
        <f t="shared" si="53"/>
        <v>4339.3670453270706</v>
      </c>
      <c r="AZ349" s="8">
        <f t="shared" si="54"/>
        <v>9.8516091764500011</v>
      </c>
      <c r="BA349" s="9">
        <f t="shared" si="55"/>
        <v>4461.8899913496607</v>
      </c>
      <c r="BC349" s="10">
        <f t="shared" si="56"/>
        <v>5.2474792756999999</v>
      </c>
      <c r="BD349" s="11">
        <f t="shared" si="57"/>
        <v>4719.7227855623196</v>
      </c>
      <c r="BF349" s="16">
        <f t="shared" si="58"/>
        <v>2.9373783488000003</v>
      </c>
      <c r="BG349" s="17">
        <f t="shared" si="59"/>
        <v>1583.20101052</v>
      </c>
      <c r="BI349">
        <v>97</v>
      </c>
      <c r="BJ349" t="s">
        <v>451</v>
      </c>
      <c r="BK349" s="2">
        <v>44742.446782407409</v>
      </c>
      <c r="BL349" t="s">
        <v>452</v>
      </c>
      <c r="BM349" t="s">
        <v>12</v>
      </c>
      <c r="BN349">
        <v>0</v>
      </c>
      <c r="BO349">
        <v>2.72</v>
      </c>
      <c r="BP349" s="3">
        <v>4916494</v>
      </c>
      <c r="BQ349">
        <v>956.39300000000003</v>
      </c>
      <c r="BR349" t="s">
        <v>13</v>
      </c>
      <c r="BS349" t="s">
        <v>13</v>
      </c>
      <c r="BT349" t="s">
        <v>13</v>
      </c>
      <c r="BU349" t="s">
        <v>13</v>
      </c>
    </row>
    <row r="350" spans="1:73" x14ac:dyDescent="0.3">
      <c r="A350">
        <v>98</v>
      </c>
      <c r="B350" t="s">
        <v>453</v>
      </c>
      <c r="C350" s="2">
        <v>44742.468101851853</v>
      </c>
      <c r="D350" t="s">
        <v>454</v>
      </c>
      <c r="E350" t="s">
        <v>12</v>
      </c>
      <c r="F350">
        <v>0</v>
      </c>
      <c r="G350">
        <v>6.02</v>
      </c>
      <c r="H350" s="3">
        <v>33314</v>
      </c>
      <c r="I350">
        <v>6.2E-2</v>
      </c>
      <c r="J350" t="s">
        <v>13</v>
      </c>
      <c r="K350" t="s">
        <v>13</v>
      </c>
      <c r="L350" t="s">
        <v>13</v>
      </c>
      <c r="M350" t="s">
        <v>13</v>
      </c>
      <c r="O350">
        <v>98</v>
      </c>
      <c r="P350" t="s">
        <v>453</v>
      </c>
      <c r="Q350" s="2">
        <v>44742.468101851853</v>
      </c>
      <c r="R350" t="s">
        <v>454</v>
      </c>
      <c r="S350" t="s">
        <v>12</v>
      </c>
      <c r="T350">
        <v>0</v>
      </c>
      <c r="U350" t="s">
        <v>13</v>
      </c>
      <c r="V350" s="3" t="s">
        <v>13</v>
      </c>
      <c r="W350" t="s">
        <v>13</v>
      </c>
      <c r="X350" t="s">
        <v>13</v>
      </c>
      <c r="Y350" t="s">
        <v>13</v>
      </c>
      <c r="Z350" t="s">
        <v>13</v>
      </c>
      <c r="AA350" t="s">
        <v>13</v>
      </c>
      <c r="AC350">
        <v>98</v>
      </c>
      <c r="AD350" t="s">
        <v>453</v>
      </c>
      <c r="AE350" s="2">
        <v>44742.468101851853</v>
      </c>
      <c r="AF350" t="s">
        <v>454</v>
      </c>
      <c r="AG350" t="s">
        <v>12</v>
      </c>
      <c r="AH350">
        <v>0</v>
      </c>
      <c r="AI350">
        <v>12.159000000000001</v>
      </c>
      <c r="AJ350" s="3">
        <v>18735</v>
      </c>
      <c r="AK350">
        <v>3.895</v>
      </c>
      <c r="AL350" t="s">
        <v>13</v>
      </c>
      <c r="AM350" t="s">
        <v>13</v>
      </c>
      <c r="AN350" t="s">
        <v>13</v>
      </c>
      <c r="AO350" t="s">
        <v>13</v>
      </c>
      <c r="AS350" s="14">
        <v>132</v>
      </c>
      <c r="AT350" s="10">
        <f t="shared" si="50"/>
        <v>75.661886888118161</v>
      </c>
      <c r="AU350" s="11">
        <f t="shared" si="51"/>
        <v>3759.866974258</v>
      </c>
      <c r="AW350" s="6">
        <f t="shared" si="52"/>
        <v>104.20363679714481</v>
      </c>
      <c r="AX350" s="7">
        <f t="shared" si="53"/>
        <v>3486.2667158767499</v>
      </c>
      <c r="AZ350" s="8">
        <f t="shared" si="54"/>
        <v>87.237112448143606</v>
      </c>
      <c r="BA350" s="9">
        <f t="shared" si="55"/>
        <v>3572.5667363415</v>
      </c>
      <c r="BC350" s="10">
        <f t="shared" si="56"/>
        <v>75.661886888118161</v>
      </c>
      <c r="BD350" s="11">
        <f t="shared" si="57"/>
        <v>3759.866974258</v>
      </c>
      <c r="BF350" s="16">
        <f t="shared" si="58"/>
        <v>60.581769259200001</v>
      </c>
      <c r="BG350" s="17">
        <f t="shared" si="59"/>
        <v>1413.4695429999999</v>
      </c>
      <c r="BI350">
        <v>98</v>
      </c>
      <c r="BJ350" t="s">
        <v>453</v>
      </c>
      <c r="BK350" s="2">
        <v>44742.468101851853</v>
      </c>
      <c r="BL350" t="s">
        <v>454</v>
      </c>
      <c r="BM350" t="s">
        <v>12</v>
      </c>
      <c r="BN350">
        <v>0</v>
      </c>
      <c r="BO350">
        <v>2.7229999999999999</v>
      </c>
      <c r="BP350" s="3">
        <v>4861004</v>
      </c>
      <c r="BQ350">
        <v>955.81899999999996</v>
      </c>
      <c r="BR350" t="s">
        <v>13</v>
      </c>
      <c r="BS350" t="s">
        <v>13</v>
      </c>
      <c r="BT350" t="s">
        <v>13</v>
      </c>
      <c r="BU350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A62D-741D-42E1-A588-6926DD2B1D42}">
  <dimension ref="A7:BU200"/>
  <sheetViews>
    <sheetView tabSelected="1" topLeftCell="AP46" workbookViewId="0">
      <selection activeCell="AY43" sqref="AY43"/>
    </sheetView>
  </sheetViews>
  <sheetFormatPr defaultRowHeight="14.4" x14ac:dyDescent="0.3"/>
  <cols>
    <col min="2" max="2" width="23.5546875" customWidth="1"/>
    <col min="3" max="3" width="17.77734375" customWidth="1"/>
    <col min="4" max="4" width="25.77734375" customWidth="1"/>
    <col min="31" max="31" width="21.44140625" customWidth="1"/>
    <col min="44" max="44" width="22.6640625" customWidth="1"/>
    <col min="60" max="60" width="8.77734375" style="13"/>
  </cols>
  <sheetData>
    <row r="7" spans="1:73" x14ac:dyDescent="0.3">
      <c r="A7" t="s">
        <v>14</v>
      </c>
      <c r="O7" t="s">
        <v>15</v>
      </c>
      <c r="AC7" t="s">
        <v>16</v>
      </c>
      <c r="AT7" t="s">
        <v>35</v>
      </c>
      <c r="AW7" t="s">
        <v>34</v>
      </c>
      <c r="BF7" t="s">
        <v>94</v>
      </c>
      <c r="BI7" t="s">
        <v>31</v>
      </c>
    </row>
    <row r="8" spans="1:73" ht="14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36</v>
      </c>
      <c r="J8" t="s">
        <v>8</v>
      </c>
      <c r="K8" t="s">
        <v>9</v>
      </c>
      <c r="L8" t="s">
        <v>10</v>
      </c>
      <c r="M8" t="s">
        <v>11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36</v>
      </c>
      <c r="X8" t="s">
        <v>8</v>
      </c>
      <c r="Y8" t="s">
        <v>9</v>
      </c>
      <c r="Z8" t="s">
        <v>10</v>
      </c>
      <c r="AA8" t="s">
        <v>11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36</v>
      </c>
      <c r="AL8" t="s">
        <v>8</v>
      </c>
      <c r="AM8" t="s">
        <v>9</v>
      </c>
      <c r="AN8" t="s">
        <v>10</v>
      </c>
      <c r="AO8" t="s">
        <v>11</v>
      </c>
      <c r="AQ8" s="4" t="s">
        <v>17</v>
      </c>
      <c r="AR8" s="4" t="s">
        <v>18</v>
      </c>
      <c r="AS8" t="s">
        <v>28</v>
      </c>
      <c r="AT8" s="5" t="s">
        <v>32</v>
      </c>
      <c r="AU8" s="5" t="s">
        <v>33</v>
      </c>
      <c r="AW8" s="5" t="s">
        <v>20</v>
      </c>
      <c r="AX8" s="5" t="s">
        <v>19</v>
      </c>
      <c r="AZ8" s="5" t="s">
        <v>21</v>
      </c>
      <c r="BA8" s="5" t="s">
        <v>22</v>
      </c>
      <c r="BC8" s="5" t="s">
        <v>25</v>
      </c>
      <c r="BD8" s="5" t="s">
        <v>26</v>
      </c>
      <c r="BF8" s="15" t="s">
        <v>29</v>
      </c>
      <c r="BG8" s="15" t="s">
        <v>30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36</v>
      </c>
      <c r="BR8" t="s">
        <v>8</v>
      </c>
      <c r="BS8" t="s">
        <v>9</v>
      </c>
      <c r="BT8" t="s">
        <v>10</v>
      </c>
      <c r="BU8" t="s">
        <v>11</v>
      </c>
    </row>
    <row r="9" spans="1:73" x14ac:dyDescent="0.3">
      <c r="A9">
        <v>49</v>
      </c>
      <c r="B9" t="s">
        <v>37</v>
      </c>
      <c r="C9" s="2">
        <v>44725.415613425925</v>
      </c>
      <c r="D9" t="s">
        <v>23</v>
      </c>
      <c r="E9" t="s">
        <v>12</v>
      </c>
      <c r="F9">
        <v>0</v>
      </c>
      <c r="G9">
        <v>6.0910000000000002</v>
      </c>
      <c r="H9" s="3">
        <v>1694</v>
      </c>
      <c r="I9">
        <v>-1E-3</v>
      </c>
      <c r="J9" t="s">
        <v>13</v>
      </c>
      <c r="K9" t="s">
        <v>13</v>
      </c>
      <c r="L9" t="s">
        <v>13</v>
      </c>
      <c r="M9" t="s">
        <v>13</v>
      </c>
      <c r="O9">
        <v>49</v>
      </c>
      <c r="P9" t="s">
        <v>37</v>
      </c>
      <c r="Q9" s="2">
        <v>44725.415613425925</v>
      </c>
      <c r="R9" t="s">
        <v>23</v>
      </c>
      <c r="S9" t="s">
        <v>12</v>
      </c>
      <c r="T9">
        <v>0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49</v>
      </c>
      <c r="AD9" t="s">
        <v>37</v>
      </c>
      <c r="AE9" s="2">
        <v>44725.415613425925</v>
      </c>
      <c r="AF9" t="s">
        <v>23</v>
      </c>
      <c r="AG9" t="s">
        <v>12</v>
      </c>
      <c r="AH9">
        <v>0</v>
      </c>
      <c r="AI9">
        <v>12.243</v>
      </c>
      <c r="AJ9" s="3">
        <v>2581</v>
      </c>
      <c r="AK9">
        <v>0.47099999999999997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S9" s="14">
        <v>83</v>
      </c>
      <c r="AT9" s="10">
        <f t="shared" ref="AT9:AT29" si="0">IF(H9&lt;10000,((0.0000001453*H9^2)+(0.0008349*H9)+(-1.805)),(IF(H9&lt;700000,((-0.00000000008054*H9^2)+(0.002348*H9)+(-2.47)), ((-0.00000001938*V9^2)+(0.2471*V9)+(226.8)))))</f>
        <v>2.6278710799999994E-2</v>
      </c>
      <c r="AU9" s="11">
        <f t="shared" ref="AU9:AU29" si="1">(-0.00000002552*AJ9^2)+(0.2067*AJ9)+(-103.7)</f>
        <v>429.62269696328002</v>
      </c>
      <c r="AW9" s="6">
        <f t="shared" ref="AW9:AW29" si="2">IF(H9&lt;15000,((0.00000002125*H9^2)+(0.002705*H9)+(-4.371)),(IF(H9&lt;700000,((-0.0000000008162*H9^2)+(0.003141*H9)+(0.4702)), ((0.000000003285*V9^2)+(0.1899*V9)+(559.5)))))</f>
        <v>0.27224976499999975</v>
      </c>
      <c r="AX9" s="7">
        <f t="shared" ref="AX9:AX29" si="3">((-0.00000006277*AJ9^2)+(0.1854*AJ9)+(34.83))</f>
        <v>512.92925381603004</v>
      </c>
      <c r="AZ9" s="8">
        <f t="shared" ref="AZ9:AZ29" si="4">IF(H9&lt;10000,((-0.00000005795*H9^2)+(0.003823*H9)+(-6.715)),(IF(H9&lt;700000,((-0.0000000001209*H9^2)+(0.002635*H9)+(-0.4111)), ((-0.00000002007*V9^2)+(0.2564*V9)+(286.1)))))</f>
        <v>-0.40513340619999916</v>
      </c>
      <c r="BA9" s="9">
        <f t="shared" ref="BA9:BA29" si="5">(-0.00000001626*AJ9^2)+(0.1912*AJ9)+(-3.858)</f>
        <v>489.52088301814001</v>
      </c>
      <c r="BC9" s="10">
        <f t="shared" ref="BC9:BC29" si="6">IF(H9&lt;10000,((0.0000001453*H9^2)+(0.0008349*H9)+(-1.805)),(IF(H9&lt;700000,((-0.00000000008054*H9^2)+(0.002348*H9)+(-2.47)), ((-0.00000001938*V9^2)+(0.2471*V9)+(226.8)))))</f>
        <v>2.6278710799999994E-2</v>
      </c>
      <c r="BD9" s="11">
        <f t="shared" ref="BD9:BD29" si="7">(-0.00000002552*AJ9^2)+(0.2067*AJ9)+(-103.7)</f>
        <v>429.62269696328002</v>
      </c>
      <c r="BF9" s="16">
        <f t="shared" ref="BF9:BF29" si="8">IF(H9&lt;100000,((0.0000000152*H9^2)+(0.0014347*H9)+(-4.08313)),((0.00000295*V9^2)+(0.083061*V9)+(133)))</f>
        <v>-1.6091297328</v>
      </c>
      <c r="BG9" s="17">
        <f t="shared" ref="BG9:BG29" si="9">(-0.00000172*AJ9^2)+(0.108838*AJ9)+(-21.89)</f>
        <v>247.56299308000001</v>
      </c>
      <c r="BI9">
        <v>49</v>
      </c>
      <c r="BJ9" t="s">
        <v>37</v>
      </c>
      <c r="BK9" s="2">
        <v>44725.415613425925</v>
      </c>
      <c r="BL9" t="s">
        <v>23</v>
      </c>
      <c r="BM9" t="s">
        <v>12</v>
      </c>
      <c r="BN9">
        <v>0</v>
      </c>
      <c r="BO9">
        <v>2.7170000000000001</v>
      </c>
      <c r="BP9" s="3">
        <v>5075499</v>
      </c>
      <c r="BQ9">
        <v>957.83199999999999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">
      <c r="A10">
        <v>49</v>
      </c>
      <c r="B10" t="s">
        <v>95</v>
      </c>
      <c r="C10" s="2">
        <v>44728.453333333331</v>
      </c>
      <c r="D10" t="s">
        <v>23</v>
      </c>
      <c r="E10" t="s">
        <v>12</v>
      </c>
      <c r="F10">
        <v>0</v>
      </c>
      <c r="G10">
        <v>6.0549999999999997</v>
      </c>
      <c r="H10" s="3">
        <v>1565</v>
      </c>
      <c r="I10">
        <v>-2E-3</v>
      </c>
      <c r="J10" t="s">
        <v>13</v>
      </c>
      <c r="K10" t="s">
        <v>13</v>
      </c>
      <c r="L10" t="s">
        <v>13</v>
      </c>
      <c r="M10" t="s">
        <v>13</v>
      </c>
      <c r="O10">
        <v>49</v>
      </c>
      <c r="P10" t="s">
        <v>95</v>
      </c>
      <c r="Q10" s="2">
        <v>44728.453333333331</v>
      </c>
      <c r="R10" t="s">
        <v>23</v>
      </c>
      <c r="S10" t="s">
        <v>12</v>
      </c>
      <c r="T10">
        <v>0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C10">
        <v>49</v>
      </c>
      <c r="AD10" t="s">
        <v>95</v>
      </c>
      <c r="AE10" s="2">
        <v>44728.453333333331</v>
      </c>
      <c r="AF10" t="s">
        <v>23</v>
      </c>
      <c r="AG10" t="s">
        <v>12</v>
      </c>
      <c r="AH10">
        <v>0</v>
      </c>
      <c r="AI10">
        <v>12.234999999999999</v>
      </c>
      <c r="AJ10" s="3">
        <v>2437</v>
      </c>
      <c r="AK10">
        <v>0.44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S10" s="14">
        <v>83</v>
      </c>
      <c r="AT10" s="10">
        <f t="shared" si="0"/>
        <v>-0.14250910750000001</v>
      </c>
      <c r="AU10" s="11">
        <f t="shared" si="1"/>
        <v>399.87633751111997</v>
      </c>
      <c r="AW10" s="6">
        <f t="shared" si="2"/>
        <v>-8.5628968750000922E-2</v>
      </c>
      <c r="AX10" s="7">
        <f t="shared" si="3"/>
        <v>486.27701091587005</v>
      </c>
      <c r="AZ10" s="8">
        <f t="shared" si="4"/>
        <v>-0.87393758874999961</v>
      </c>
      <c r="BA10" s="9">
        <f t="shared" si="5"/>
        <v>461.99983236406001</v>
      </c>
      <c r="BC10" s="10">
        <f t="shared" si="6"/>
        <v>-0.14250910750000001</v>
      </c>
      <c r="BD10" s="11">
        <f t="shared" si="7"/>
        <v>399.87633751111997</v>
      </c>
      <c r="BF10" s="16">
        <f t="shared" si="8"/>
        <v>-1.8005962800000002</v>
      </c>
      <c r="BG10" s="17">
        <f t="shared" si="9"/>
        <v>233.13317932000001</v>
      </c>
      <c r="BI10">
        <v>49</v>
      </c>
      <c r="BJ10" t="s">
        <v>95</v>
      </c>
      <c r="BK10" s="2">
        <v>44728.453333333331</v>
      </c>
      <c r="BL10" t="s">
        <v>23</v>
      </c>
      <c r="BM10" t="s">
        <v>12</v>
      </c>
      <c r="BN10">
        <v>0</v>
      </c>
      <c r="BO10">
        <v>2.69</v>
      </c>
      <c r="BP10" s="3">
        <v>5630115</v>
      </c>
      <c r="BQ10">
        <v>961.61599999999999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">
      <c r="A11">
        <v>49</v>
      </c>
      <c r="B11" t="s">
        <v>193</v>
      </c>
      <c r="C11" s="2">
        <v>44733.491574074076</v>
      </c>
      <c r="D11" t="s">
        <v>23</v>
      </c>
      <c r="E11" t="s">
        <v>12</v>
      </c>
      <c r="F11">
        <v>0</v>
      </c>
      <c r="G11">
        <v>6.0519999999999996</v>
      </c>
      <c r="H11" s="3">
        <v>1507</v>
      </c>
      <c r="I11">
        <v>-2E-3</v>
      </c>
      <c r="J11" t="s">
        <v>13</v>
      </c>
      <c r="K11" t="s">
        <v>13</v>
      </c>
      <c r="L11" t="s">
        <v>13</v>
      </c>
      <c r="M11" t="s">
        <v>13</v>
      </c>
      <c r="O11">
        <v>49</v>
      </c>
      <c r="P11" t="s">
        <v>193</v>
      </c>
      <c r="Q11" s="2">
        <v>44733.491574074076</v>
      </c>
      <c r="R11" t="s">
        <v>23</v>
      </c>
      <c r="S11" t="s">
        <v>12</v>
      </c>
      <c r="T11">
        <v>0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49</v>
      </c>
      <c r="AD11" t="s">
        <v>193</v>
      </c>
      <c r="AE11" s="2">
        <v>44733.491574074076</v>
      </c>
      <c r="AF11" t="s">
        <v>23</v>
      </c>
      <c r="AG11" t="s">
        <v>12</v>
      </c>
      <c r="AH11">
        <v>0</v>
      </c>
      <c r="AI11">
        <v>12.206</v>
      </c>
      <c r="AJ11" s="3">
        <v>3023</v>
      </c>
      <c r="AK11">
        <v>0.56499999999999995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S11" s="14">
        <v>83</v>
      </c>
      <c r="AT11" s="10">
        <f t="shared" si="0"/>
        <v>-0.21682228029999995</v>
      </c>
      <c r="AU11" s="11">
        <f t="shared" si="1"/>
        <v>520.92088473991998</v>
      </c>
      <c r="AW11" s="6">
        <f t="shared" si="2"/>
        <v>-0.24630520875000084</v>
      </c>
      <c r="AX11" s="7">
        <f t="shared" si="3"/>
        <v>594.72057453467005</v>
      </c>
      <c r="AZ11" s="8">
        <f t="shared" si="4"/>
        <v>-1.0853462895499995</v>
      </c>
      <c r="BA11" s="9">
        <f t="shared" si="5"/>
        <v>573.99100751846004</v>
      </c>
      <c r="BC11" s="10">
        <f t="shared" si="6"/>
        <v>-0.21682228029999995</v>
      </c>
      <c r="BD11" s="11">
        <f t="shared" si="7"/>
        <v>520.92088473991998</v>
      </c>
      <c r="BF11" s="16">
        <f t="shared" si="8"/>
        <v>-1.8865171552</v>
      </c>
      <c r="BG11" s="17">
        <f t="shared" si="9"/>
        <v>291.40900412000002</v>
      </c>
      <c r="BI11">
        <v>49</v>
      </c>
      <c r="BJ11" t="s">
        <v>193</v>
      </c>
      <c r="BK11" s="2">
        <v>44733.491574074076</v>
      </c>
      <c r="BL11" t="s">
        <v>23</v>
      </c>
      <c r="BM11" t="s">
        <v>12</v>
      </c>
      <c r="BN11">
        <v>0</v>
      </c>
      <c r="BO11">
        <v>2.6989999999999998</v>
      </c>
      <c r="BP11" s="3">
        <v>5188698</v>
      </c>
      <c r="BQ11">
        <v>958.726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">
      <c r="A12">
        <v>49</v>
      </c>
      <c r="B12" t="s">
        <v>276</v>
      </c>
      <c r="C12" s="2">
        <v>44739.454305555555</v>
      </c>
      <c r="D12" t="s">
        <v>23</v>
      </c>
      <c r="E12" t="s">
        <v>12</v>
      </c>
      <c r="F12">
        <v>0</v>
      </c>
      <c r="G12">
        <v>6.0919999999999996</v>
      </c>
      <c r="H12" s="3">
        <v>1746</v>
      </c>
      <c r="I12">
        <v>-1E-3</v>
      </c>
      <c r="J12" t="s">
        <v>13</v>
      </c>
      <c r="K12" t="s">
        <v>13</v>
      </c>
      <c r="L12" t="s">
        <v>13</v>
      </c>
      <c r="M12" t="s">
        <v>13</v>
      </c>
      <c r="O12">
        <v>49</v>
      </c>
      <c r="P12" t="s">
        <v>276</v>
      </c>
      <c r="Q12" s="2">
        <v>44739.454305555555</v>
      </c>
      <c r="R12" t="s">
        <v>23</v>
      </c>
      <c r="S12" t="s">
        <v>12</v>
      </c>
      <c r="T12">
        <v>0</v>
      </c>
      <c r="U12" t="s">
        <v>13</v>
      </c>
      <c r="V12" s="3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>
        <v>49</v>
      </c>
      <c r="AD12" t="s">
        <v>276</v>
      </c>
      <c r="AE12" s="2">
        <v>44739.454305555555</v>
      </c>
      <c r="AF12" t="s">
        <v>23</v>
      </c>
      <c r="AG12" t="s">
        <v>12</v>
      </c>
      <c r="AH12">
        <v>0</v>
      </c>
      <c r="AI12">
        <v>12.23</v>
      </c>
      <c r="AJ12" s="3">
        <v>2633</v>
      </c>
      <c r="AK12">
        <v>0.48199999999999998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S12" s="14">
        <v>49</v>
      </c>
      <c r="AT12" s="10">
        <f t="shared" si="0"/>
        <v>9.5684774800000039E-2</v>
      </c>
      <c r="AU12" s="11">
        <f t="shared" si="1"/>
        <v>440.36417777671994</v>
      </c>
      <c r="AW12" s="6">
        <f t="shared" si="2"/>
        <v>0.41671096499999916</v>
      </c>
      <c r="AX12" s="7">
        <f t="shared" si="3"/>
        <v>522.55303511147008</v>
      </c>
      <c r="AZ12" s="8">
        <f t="shared" si="4"/>
        <v>-0.21670350219999968</v>
      </c>
      <c r="BA12" s="9">
        <f t="shared" si="5"/>
        <v>499.45887447686005</v>
      </c>
      <c r="BC12" s="10">
        <f t="shared" si="6"/>
        <v>9.5684774800000039E-2</v>
      </c>
      <c r="BD12" s="11">
        <f t="shared" si="7"/>
        <v>440.36417777671994</v>
      </c>
      <c r="BF12" s="16">
        <f t="shared" si="8"/>
        <v>-1.5318063567999998</v>
      </c>
      <c r="BG12" s="17">
        <f t="shared" si="9"/>
        <v>252.75622892000001</v>
      </c>
      <c r="BI12">
        <v>49</v>
      </c>
      <c r="BJ12" t="s">
        <v>276</v>
      </c>
      <c r="BK12" s="2">
        <v>44739.454305555555</v>
      </c>
      <c r="BL12" t="s">
        <v>23</v>
      </c>
      <c r="BM12" t="s">
        <v>12</v>
      </c>
      <c r="BN12">
        <v>0</v>
      </c>
      <c r="BO12">
        <v>2.6970000000000001</v>
      </c>
      <c r="BP12" s="3">
        <v>5449013</v>
      </c>
      <c r="BQ12">
        <v>960.51900000000001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">
      <c r="A13">
        <v>49</v>
      </c>
      <c r="B13" t="s">
        <v>357</v>
      </c>
      <c r="C13" s="2">
        <v>44741.425011574072</v>
      </c>
      <c r="D13" t="s">
        <v>23</v>
      </c>
      <c r="E13" t="s">
        <v>12</v>
      </c>
      <c r="F13">
        <v>0</v>
      </c>
      <c r="G13">
        <v>6.05</v>
      </c>
      <c r="H13" s="3">
        <v>1776</v>
      </c>
      <c r="I13">
        <v>-1E-3</v>
      </c>
      <c r="J13" t="s">
        <v>13</v>
      </c>
      <c r="K13" t="s">
        <v>13</v>
      </c>
      <c r="L13" t="s">
        <v>13</v>
      </c>
      <c r="M13" t="s">
        <v>13</v>
      </c>
      <c r="O13">
        <v>49</v>
      </c>
      <c r="P13" t="s">
        <v>357</v>
      </c>
      <c r="Q13" s="2">
        <v>44741.425011574072</v>
      </c>
      <c r="R13" t="s">
        <v>358</v>
      </c>
      <c r="S13" t="s">
        <v>12</v>
      </c>
      <c r="T13">
        <v>0</v>
      </c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49</v>
      </c>
      <c r="AD13" t="s">
        <v>357</v>
      </c>
      <c r="AE13" s="2">
        <v>44741.425011574072</v>
      </c>
      <c r="AF13" t="s">
        <v>358</v>
      </c>
      <c r="AG13" t="s">
        <v>12</v>
      </c>
      <c r="AH13">
        <v>0</v>
      </c>
      <c r="AI13">
        <v>12.228999999999999</v>
      </c>
      <c r="AJ13" s="3">
        <v>2939</v>
      </c>
      <c r="AK13">
        <v>0.54700000000000004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S13" s="14">
        <v>83</v>
      </c>
      <c r="AT13" s="10">
        <f t="shared" si="0"/>
        <v>0.13608417279999996</v>
      </c>
      <c r="AU13" s="11">
        <f t="shared" si="1"/>
        <v>503.57086536008006</v>
      </c>
      <c r="AW13" s="6">
        <f t="shared" si="2"/>
        <v>0.50010623999999915</v>
      </c>
      <c r="AX13" s="7">
        <f t="shared" si="3"/>
        <v>579.17841025283008</v>
      </c>
      <c r="AZ13" s="8">
        <f t="shared" si="4"/>
        <v>-0.10813649920000046</v>
      </c>
      <c r="BA13" s="9">
        <f t="shared" si="5"/>
        <v>557.93835065654014</v>
      </c>
      <c r="BC13" s="10">
        <f t="shared" si="6"/>
        <v>0.13608417279999996</v>
      </c>
      <c r="BD13" s="11">
        <f t="shared" si="7"/>
        <v>503.57086536008006</v>
      </c>
      <c r="BF13" s="16">
        <f t="shared" si="8"/>
        <v>-1.4871593247999999</v>
      </c>
      <c r="BG13" s="17">
        <f t="shared" si="9"/>
        <v>283.12800188000006</v>
      </c>
      <c r="BI13">
        <v>49</v>
      </c>
      <c r="BJ13" t="s">
        <v>357</v>
      </c>
      <c r="BK13" s="2">
        <v>44741.425011574072</v>
      </c>
      <c r="BL13" t="s">
        <v>358</v>
      </c>
      <c r="BM13" t="s">
        <v>12</v>
      </c>
      <c r="BN13">
        <v>0</v>
      </c>
      <c r="BO13">
        <v>2.7010000000000001</v>
      </c>
      <c r="BP13" s="3">
        <v>5114601</v>
      </c>
      <c r="BQ13">
        <v>958.15099999999995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">
      <c r="A14">
        <v>49</v>
      </c>
      <c r="B14" t="s">
        <v>455</v>
      </c>
      <c r="C14" s="2">
        <v>44742.545868055553</v>
      </c>
      <c r="D14" t="s">
        <v>23</v>
      </c>
      <c r="E14" t="s">
        <v>12</v>
      </c>
      <c r="F14">
        <v>0</v>
      </c>
      <c r="G14">
        <v>6.0519999999999996</v>
      </c>
      <c r="H14" s="3">
        <v>1294</v>
      </c>
      <c r="I14">
        <v>-2E-3</v>
      </c>
      <c r="J14" t="s">
        <v>13</v>
      </c>
      <c r="K14" t="s">
        <v>13</v>
      </c>
      <c r="L14" t="s">
        <v>13</v>
      </c>
      <c r="M14" t="s">
        <v>13</v>
      </c>
      <c r="O14">
        <v>49</v>
      </c>
      <c r="P14" t="s">
        <v>455</v>
      </c>
      <c r="Q14" s="2">
        <v>44742.545868055553</v>
      </c>
      <c r="R14" t="s">
        <v>23</v>
      </c>
      <c r="S14" t="s">
        <v>12</v>
      </c>
      <c r="T14">
        <v>0</v>
      </c>
      <c r="U14" t="s">
        <v>13</v>
      </c>
      <c r="V14" s="3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>
        <v>49</v>
      </c>
      <c r="AD14" t="s">
        <v>455</v>
      </c>
      <c r="AE14" s="2">
        <v>44742.545868055553</v>
      </c>
      <c r="AF14" t="s">
        <v>23</v>
      </c>
      <c r="AG14" t="s">
        <v>12</v>
      </c>
      <c r="AH14">
        <v>0</v>
      </c>
      <c r="AI14">
        <v>12.224</v>
      </c>
      <c r="AJ14" s="3">
        <v>3713</v>
      </c>
      <c r="AK14">
        <v>0.71199999999999997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S14" s="14">
        <v>49</v>
      </c>
      <c r="AT14" s="10">
        <f t="shared" si="0"/>
        <v>-0.48134384919999995</v>
      </c>
      <c r="AU14" s="11">
        <f t="shared" si="1"/>
        <v>663.42527186311986</v>
      </c>
      <c r="AW14" s="6">
        <f t="shared" si="2"/>
        <v>-0.83514823500000057</v>
      </c>
      <c r="AX14" s="7">
        <f t="shared" si="3"/>
        <v>722.35482961787011</v>
      </c>
      <c r="AZ14" s="8">
        <f t="shared" si="4"/>
        <v>-1.8650715662000001</v>
      </c>
      <c r="BA14" s="9">
        <f t="shared" si="5"/>
        <v>705.84343364006008</v>
      </c>
      <c r="BC14" s="10">
        <f t="shared" si="6"/>
        <v>-0.48134384919999995</v>
      </c>
      <c r="BD14" s="11">
        <f t="shared" si="7"/>
        <v>663.42527186311986</v>
      </c>
      <c r="BF14" s="16">
        <f t="shared" si="8"/>
        <v>-2.2011767727999998</v>
      </c>
      <c r="BG14" s="17">
        <f t="shared" si="9"/>
        <v>358.51293932000004</v>
      </c>
      <c r="BI14">
        <v>49</v>
      </c>
      <c r="BJ14" t="s">
        <v>455</v>
      </c>
      <c r="BK14" s="2">
        <v>44742.545868055553</v>
      </c>
      <c r="BL14" t="s">
        <v>23</v>
      </c>
      <c r="BM14" t="s">
        <v>12</v>
      </c>
      <c r="BN14">
        <v>0</v>
      </c>
      <c r="BO14">
        <v>2.698</v>
      </c>
      <c r="BP14" s="3">
        <v>5279722</v>
      </c>
      <c r="BQ14">
        <v>959.38800000000003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">
      <c r="A15">
        <v>49</v>
      </c>
      <c r="B15" t="s">
        <v>570</v>
      </c>
      <c r="C15" s="2">
        <v>44747.437430555554</v>
      </c>
      <c r="D15" t="s">
        <v>23</v>
      </c>
      <c r="E15" t="s">
        <v>12</v>
      </c>
      <c r="F15">
        <v>0</v>
      </c>
      <c r="G15">
        <v>6.0839999999999996</v>
      </c>
      <c r="H15" s="3">
        <v>1596</v>
      </c>
      <c r="I15">
        <v>-2E-3</v>
      </c>
      <c r="J15" t="s">
        <v>13</v>
      </c>
      <c r="K15" t="s">
        <v>13</v>
      </c>
      <c r="L15" t="s">
        <v>13</v>
      </c>
      <c r="M15" t="s">
        <v>13</v>
      </c>
      <c r="O15">
        <v>49</v>
      </c>
      <c r="P15" t="s">
        <v>570</v>
      </c>
      <c r="Q15" s="2">
        <v>44747.437430555554</v>
      </c>
      <c r="R15" t="s">
        <v>23</v>
      </c>
      <c r="S15" t="s">
        <v>12</v>
      </c>
      <c r="T15">
        <v>0</v>
      </c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C15">
        <v>49</v>
      </c>
      <c r="AD15" t="s">
        <v>570</v>
      </c>
      <c r="AE15" s="2">
        <v>44747.437430555554</v>
      </c>
      <c r="AF15" t="s">
        <v>23</v>
      </c>
      <c r="AG15" t="s">
        <v>12</v>
      </c>
      <c r="AH15">
        <v>0</v>
      </c>
      <c r="AI15">
        <v>12.234</v>
      </c>
      <c r="AJ15" s="3">
        <v>4105</v>
      </c>
      <c r="AK15">
        <v>0.79600000000000004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S15" s="14">
        <v>83</v>
      </c>
      <c r="AT15" s="10">
        <f t="shared" si="0"/>
        <v>-0.10238911519999983</v>
      </c>
      <c r="AU15" s="11">
        <f t="shared" si="1"/>
        <v>744.37346184199998</v>
      </c>
      <c r="AW15" s="6">
        <f t="shared" si="2"/>
        <v>3.0833999999924089E-4</v>
      </c>
      <c r="AX15" s="7">
        <f t="shared" si="3"/>
        <v>794.83926116075008</v>
      </c>
      <c r="AZ15" s="8">
        <f t="shared" si="4"/>
        <v>-0.76110316719999993</v>
      </c>
      <c r="BA15" s="9">
        <f t="shared" si="5"/>
        <v>780.74400233350013</v>
      </c>
      <c r="BC15" s="10">
        <f t="shared" si="6"/>
        <v>-0.10238911519999983</v>
      </c>
      <c r="BD15" s="11">
        <f t="shared" si="7"/>
        <v>744.37346184199998</v>
      </c>
      <c r="BF15" s="16">
        <f t="shared" si="8"/>
        <v>-1.7546311168000002</v>
      </c>
      <c r="BG15" s="17">
        <f t="shared" si="9"/>
        <v>395.906227</v>
      </c>
      <c r="BI15">
        <v>49</v>
      </c>
      <c r="BJ15" t="s">
        <v>570</v>
      </c>
      <c r="BK15" s="2">
        <v>44747.437430555554</v>
      </c>
      <c r="BL15" t="s">
        <v>23</v>
      </c>
      <c r="BM15" t="s">
        <v>12</v>
      </c>
      <c r="BN15">
        <v>0</v>
      </c>
      <c r="BO15">
        <v>2.7120000000000002</v>
      </c>
      <c r="BP15" s="3">
        <v>5113683</v>
      </c>
      <c r="BQ15">
        <v>958.14300000000003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">
      <c r="A16">
        <v>50</v>
      </c>
      <c r="B16" t="s">
        <v>38</v>
      </c>
      <c r="C16" s="2">
        <v>44725.436863425923</v>
      </c>
      <c r="D16" t="s">
        <v>24</v>
      </c>
      <c r="E16" t="s">
        <v>12</v>
      </c>
      <c r="F16">
        <v>0</v>
      </c>
      <c r="G16">
        <v>6.01</v>
      </c>
      <c r="H16" s="3">
        <v>1004993</v>
      </c>
      <c r="I16">
        <v>2.0270000000000001</v>
      </c>
      <c r="J16" t="s">
        <v>13</v>
      </c>
      <c r="K16" t="s">
        <v>13</v>
      </c>
      <c r="L16" t="s">
        <v>13</v>
      </c>
      <c r="M16" t="s">
        <v>13</v>
      </c>
      <c r="O16">
        <v>50</v>
      </c>
      <c r="P16" t="s">
        <v>38</v>
      </c>
      <c r="Q16" s="2">
        <v>44725.436863425923</v>
      </c>
      <c r="R16" t="s">
        <v>24</v>
      </c>
      <c r="S16" t="s">
        <v>12</v>
      </c>
      <c r="T16">
        <v>0</v>
      </c>
      <c r="U16">
        <v>5.9560000000000004</v>
      </c>
      <c r="V16" s="3">
        <v>7912</v>
      </c>
      <c r="W16">
        <v>2.0910000000000002</v>
      </c>
      <c r="X16" t="s">
        <v>13</v>
      </c>
      <c r="Y16" t="s">
        <v>13</v>
      </c>
      <c r="Z16" t="s">
        <v>13</v>
      </c>
      <c r="AA16" t="s">
        <v>13</v>
      </c>
      <c r="AC16">
        <v>50</v>
      </c>
      <c r="AD16" t="s">
        <v>38</v>
      </c>
      <c r="AE16" s="2">
        <v>44725.436863425923</v>
      </c>
      <c r="AF16" t="s">
        <v>24</v>
      </c>
      <c r="AG16" t="s">
        <v>12</v>
      </c>
      <c r="AH16">
        <v>0</v>
      </c>
      <c r="AI16">
        <v>12.194000000000001</v>
      </c>
      <c r="AJ16" s="3">
        <v>7279</v>
      </c>
      <c r="AK16">
        <v>1.47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S16" s="14">
        <v>84</v>
      </c>
      <c r="AT16" s="10">
        <f t="shared" si="0"/>
        <v>2180.6420169612798</v>
      </c>
      <c r="AU16" s="11">
        <f t="shared" si="1"/>
        <v>1399.5171523776798</v>
      </c>
      <c r="AW16" s="6">
        <f t="shared" si="2"/>
        <v>2062.1944401590399</v>
      </c>
      <c r="AX16" s="7">
        <f t="shared" si="3"/>
        <v>1381.03080430043</v>
      </c>
      <c r="AZ16" s="8">
        <f t="shared" si="4"/>
        <v>2313.4804231379203</v>
      </c>
      <c r="BA16" s="9">
        <f t="shared" si="5"/>
        <v>1387.0252827453403</v>
      </c>
      <c r="BC16" s="10">
        <f t="shared" si="6"/>
        <v>2180.6420169612798</v>
      </c>
      <c r="BD16" s="11">
        <f t="shared" si="7"/>
        <v>1399.5171523776798</v>
      </c>
      <c r="BF16" s="16">
        <f t="shared" si="8"/>
        <v>974.84787679999999</v>
      </c>
      <c r="BG16" s="17">
        <f t="shared" si="9"/>
        <v>679.20959548000008</v>
      </c>
      <c r="BI16">
        <v>50</v>
      </c>
      <c r="BJ16" t="s">
        <v>38</v>
      </c>
      <c r="BK16" s="2">
        <v>44725.436863425923</v>
      </c>
      <c r="BL16" t="s">
        <v>24</v>
      </c>
      <c r="BM16" t="s">
        <v>12</v>
      </c>
      <c r="BN16">
        <v>0</v>
      </c>
      <c r="BO16">
        <v>2.7080000000000002</v>
      </c>
      <c r="BP16" s="3">
        <v>5124784</v>
      </c>
      <c r="BQ16">
        <v>958.23199999999997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">
      <c r="A17">
        <v>50</v>
      </c>
      <c r="B17" t="s">
        <v>194</v>
      </c>
      <c r="C17" s="2">
        <v>44733.512812499997</v>
      </c>
      <c r="D17" t="s">
        <v>24</v>
      </c>
      <c r="E17" t="s">
        <v>12</v>
      </c>
      <c r="F17">
        <v>0</v>
      </c>
      <c r="G17">
        <v>6.008</v>
      </c>
      <c r="H17" s="3">
        <v>1121944</v>
      </c>
      <c r="I17">
        <v>2.2639999999999998</v>
      </c>
      <c r="J17" t="s">
        <v>13</v>
      </c>
      <c r="K17" t="s">
        <v>13</v>
      </c>
      <c r="L17" t="s">
        <v>13</v>
      </c>
      <c r="M17" t="s">
        <v>13</v>
      </c>
      <c r="O17">
        <v>50</v>
      </c>
      <c r="P17" t="s">
        <v>194</v>
      </c>
      <c r="Q17" s="2">
        <v>44733.512812499997</v>
      </c>
      <c r="R17" t="s">
        <v>24</v>
      </c>
      <c r="S17" t="s">
        <v>12</v>
      </c>
      <c r="T17">
        <v>0</v>
      </c>
      <c r="U17">
        <v>5.9619999999999997</v>
      </c>
      <c r="V17" s="3">
        <v>9323</v>
      </c>
      <c r="W17">
        <v>2.4369999999999998</v>
      </c>
      <c r="X17" t="s">
        <v>13</v>
      </c>
      <c r="Y17" t="s">
        <v>13</v>
      </c>
      <c r="Z17" t="s">
        <v>13</v>
      </c>
      <c r="AA17" t="s">
        <v>13</v>
      </c>
      <c r="AC17">
        <v>50</v>
      </c>
      <c r="AD17" t="s">
        <v>194</v>
      </c>
      <c r="AE17" s="2">
        <v>44733.512812499997</v>
      </c>
      <c r="AF17" t="s">
        <v>24</v>
      </c>
      <c r="AG17" t="s">
        <v>12</v>
      </c>
      <c r="AH17">
        <v>0</v>
      </c>
      <c r="AI17">
        <v>12.185</v>
      </c>
      <c r="AJ17" s="3">
        <v>8120</v>
      </c>
      <c r="AK17">
        <v>1.6479999999999999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S17" s="14">
        <v>84</v>
      </c>
      <c r="AT17" s="10">
        <f t="shared" si="0"/>
        <v>2528.8288227839803</v>
      </c>
      <c r="AU17" s="11">
        <f t="shared" si="1"/>
        <v>1573.0213541119999</v>
      </c>
      <c r="AW17" s="6">
        <f t="shared" si="2"/>
        <v>2330.2232267107652</v>
      </c>
      <c r="AX17" s="7">
        <f t="shared" si="3"/>
        <v>1536.1392977119999</v>
      </c>
      <c r="AZ17" s="8">
        <f t="shared" si="4"/>
        <v>2674.7727491369701</v>
      </c>
      <c r="BA17" s="9">
        <f t="shared" si="5"/>
        <v>1547.6139066560002</v>
      </c>
      <c r="BC17" s="10">
        <f t="shared" si="6"/>
        <v>2528.8288227839803</v>
      </c>
      <c r="BD17" s="11">
        <f t="shared" si="7"/>
        <v>1573.0213541119999</v>
      </c>
      <c r="BF17" s="16">
        <f t="shared" si="8"/>
        <v>1163.7867735499999</v>
      </c>
      <c r="BG17" s="17">
        <f t="shared" si="9"/>
        <v>748.46739200000013</v>
      </c>
      <c r="BI17">
        <v>50</v>
      </c>
      <c r="BJ17" t="s">
        <v>194</v>
      </c>
      <c r="BK17" s="2">
        <v>44733.512812499997</v>
      </c>
      <c r="BL17" t="s">
        <v>24</v>
      </c>
      <c r="BM17" t="s">
        <v>12</v>
      </c>
      <c r="BN17">
        <v>0</v>
      </c>
      <c r="BO17">
        <v>2.714</v>
      </c>
      <c r="BP17" s="3">
        <v>4957792</v>
      </c>
      <c r="BQ17">
        <v>956.79300000000001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">
      <c r="A18">
        <v>50</v>
      </c>
      <c r="B18" t="s">
        <v>277</v>
      </c>
      <c r="C18" s="2">
        <v>44739.47556712963</v>
      </c>
      <c r="D18" t="s">
        <v>24</v>
      </c>
      <c r="E18" t="s">
        <v>12</v>
      </c>
      <c r="F18">
        <v>0</v>
      </c>
      <c r="G18">
        <v>6.0129999999999999</v>
      </c>
      <c r="H18" s="3">
        <v>1093708</v>
      </c>
      <c r="I18">
        <v>2.2069999999999999</v>
      </c>
      <c r="J18" t="s">
        <v>13</v>
      </c>
      <c r="K18" t="s">
        <v>13</v>
      </c>
      <c r="L18" t="s">
        <v>13</v>
      </c>
      <c r="M18" t="s">
        <v>13</v>
      </c>
      <c r="O18">
        <v>50</v>
      </c>
      <c r="P18" t="s">
        <v>277</v>
      </c>
      <c r="Q18" s="2">
        <v>44739.47556712963</v>
      </c>
      <c r="R18" t="s">
        <v>24</v>
      </c>
      <c r="S18" t="s">
        <v>12</v>
      </c>
      <c r="T18">
        <v>0</v>
      </c>
      <c r="U18">
        <v>5.9660000000000002</v>
      </c>
      <c r="V18" s="3">
        <v>8809</v>
      </c>
      <c r="W18">
        <v>2.3109999999999999</v>
      </c>
      <c r="X18" t="s">
        <v>13</v>
      </c>
      <c r="Y18" t="s">
        <v>13</v>
      </c>
      <c r="Z18" t="s">
        <v>13</v>
      </c>
      <c r="AA18" t="s">
        <v>13</v>
      </c>
      <c r="AC18">
        <v>50</v>
      </c>
      <c r="AD18" t="s">
        <v>277</v>
      </c>
      <c r="AE18" s="2">
        <v>44739.47556712963</v>
      </c>
      <c r="AF18" t="s">
        <v>24</v>
      </c>
      <c r="AG18" t="s">
        <v>12</v>
      </c>
      <c r="AH18">
        <v>0</v>
      </c>
      <c r="AI18">
        <v>12.191000000000001</v>
      </c>
      <c r="AJ18" s="3">
        <v>9374</v>
      </c>
      <c r="AK18">
        <v>1.915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S18" s="14">
        <v>50</v>
      </c>
      <c r="AT18" s="10">
        <f t="shared" si="0"/>
        <v>2402.0000414382203</v>
      </c>
      <c r="AU18" s="11">
        <f t="shared" si="1"/>
        <v>1831.6633097244801</v>
      </c>
      <c r="AW18" s="6">
        <f t="shared" si="2"/>
        <v>2232.5840110100853</v>
      </c>
      <c r="AX18" s="7">
        <f t="shared" si="3"/>
        <v>1767.25388234348</v>
      </c>
      <c r="AZ18" s="8">
        <f t="shared" si="4"/>
        <v>2543.1701984863303</v>
      </c>
      <c r="BA18" s="9">
        <f t="shared" si="5"/>
        <v>1787.02200329624</v>
      </c>
      <c r="BC18" s="10">
        <f t="shared" si="6"/>
        <v>2402.0000414382203</v>
      </c>
      <c r="BD18" s="11">
        <f t="shared" si="7"/>
        <v>1831.6633097244801</v>
      </c>
      <c r="BF18" s="16">
        <f t="shared" si="8"/>
        <v>1093.5998679499999</v>
      </c>
      <c r="BG18" s="17">
        <f t="shared" si="9"/>
        <v>847.21778528000004</v>
      </c>
      <c r="BI18">
        <v>50</v>
      </c>
      <c r="BJ18" t="s">
        <v>277</v>
      </c>
      <c r="BK18" s="2">
        <v>44739.47556712963</v>
      </c>
      <c r="BL18" t="s">
        <v>24</v>
      </c>
      <c r="BM18" t="s">
        <v>12</v>
      </c>
      <c r="BN18">
        <v>0</v>
      </c>
      <c r="BO18">
        <v>2.7130000000000001</v>
      </c>
      <c r="BP18" s="3">
        <v>5062181</v>
      </c>
      <c r="BQ18">
        <v>957.721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">
      <c r="A19">
        <v>50</v>
      </c>
      <c r="B19" t="s">
        <v>359</v>
      </c>
      <c r="C19" s="2">
        <v>44741.446261574078</v>
      </c>
      <c r="D19" t="s">
        <v>24</v>
      </c>
      <c r="E19" t="s">
        <v>12</v>
      </c>
      <c r="F19">
        <v>0</v>
      </c>
      <c r="G19">
        <v>6.0090000000000003</v>
      </c>
      <c r="H19" s="3">
        <v>1125969</v>
      </c>
      <c r="I19">
        <v>2.2730000000000001</v>
      </c>
      <c r="J19" t="s">
        <v>13</v>
      </c>
      <c r="K19" t="s">
        <v>13</v>
      </c>
      <c r="L19" t="s">
        <v>13</v>
      </c>
      <c r="M19" t="s">
        <v>13</v>
      </c>
      <c r="O19">
        <v>50</v>
      </c>
      <c r="P19" t="s">
        <v>359</v>
      </c>
      <c r="Q19" s="2">
        <v>44741.446261574078</v>
      </c>
      <c r="R19" t="s">
        <v>24</v>
      </c>
      <c r="S19" t="s">
        <v>12</v>
      </c>
      <c r="T19">
        <v>0</v>
      </c>
      <c r="U19">
        <v>5.9630000000000001</v>
      </c>
      <c r="V19" s="3">
        <v>9269</v>
      </c>
      <c r="W19">
        <v>2.4239999999999999</v>
      </c>
      <c r="X19" t="s">
        <v>13</v>
      </c>
      <c r="Y19" t="s">
        <v>13</v>
      </c>
      <c r="Z19" t="s">
        <v>13</v>
      </c>
      <c r="AA19" t="s">
        <v>13</v>
      </c>
      <c r="AC19">
        <v>50</v>
      </c>
      <c r="AD19" t="s">
        <v>359</v>
      </c>
      <c r="AE19" s="2">
        <v>44741.446261574078</v>
      </c>
      <c r="AF19" t="s">
        <v>24</v>
      </c>
      <c r="AG19" t="s">
        <v>12</v>
      </c>
      <c r="AH19">
        <v>0</v>
      </c>
      <c r="AI19">
        <v>12.183999999999999</v>
      </c>
      <c r="AJ19" s="3">
        <v>8280</v>
      </c>
      <c r="AK19">
        <v>1.6819999999999999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S19" s="14">
        <v>84</v>
      </c>
      <c r="AT19" s="10">
        <f t="shared" si="0"/>
        <v>2515.50487968382</v>
      </c>
      <c r="AU19" s="11">
        <f t="shared" si="1"/>
        <v>1606.0263896319998</v>
      </c>
      <c r="AW19" s="6">
        <f t="shared" si="2"/>
        <v>2319.9653286758853</v>
      </c>
      <c r="AX19" s="7">
        <f t="shared" si="3"/>
        <v>1565.638589232</v>
      </c>
      <c r="AZ19" s="8">
        <f t="shared" si="4"/>
        <v>2660.9472987747299</v>
      </c>
      <c r="BA19" s="9">
        <f t="shared" si="5"/>
        <v>1578.163240416</v>
      </c>
      <c r="BC19" s="10">
        <f t="shared" si="6"/>
        <v>2515.50487968382</v>
      </c>
      <c r="BD19" s="11">
        <f t="shared" si="7"/>
        <v>1606.0263896319998</v>
      </c>
      <c r="BF19" s="16">
        <f t="shared" si="8"/>
        <v>1156.3397739499999</v>
      </c>
      <c r="BG19" s="17">
        <f t="shared" si="9"/>
        <v>761.36819200000014</v>
      </c>
      <c r="BI19">
        <v>50</v>
      </c>
      <c r="BJ19" t="s">
        <v>359</v>
      </c>
      <c r="BK19" s="2">
        <v>44741.446261574078</v>
      </c>
      <c r="BL19" t="s">
        <v>24</v>
      </c>
      <c r="BM19" t="s">
        <v>12</v>
      </c>
      <c r="BN19">
        <v>0</v>
      </c>
      <c r="BO19">
        <v>2.7130000000000001</v>
      </c>
      <c r="BP19" s="3">
        <v>5001151</v>
      </c>
      <c r="BQ19">
        <v>957.19100000000003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">
      <c r="A20">
        <v>50</v>
      </c>
      <c r="B20" t="s">
        <v>456</v>
      </c>
      <c r="C20" s="2">
        <v>44742.567141203705</v>
      </c>
      <c r="D20" t="s">
        <v>24</v>
      </c>
      <c r="E20" t="s">
        <v>12</v>
      </c>
      <c r="F20">
        <v>0</v>
      </c>
      <c r="G20">
        <v>6.008</v>
      </c>
      <c r="H20" s="3">
        <v>1126234</v>
      </c>
      <c r="I20">
        <v>2.2730000000000001</v>
      </c>
      <c r="J20" t="s">
        <v>13</v>
      </c>
      <c r="K20" t="s">
        <v>13</v>
      </c>
      <c r="L20" t="s">
        <v>13</v>
      </c>
      <c r="M20" t="s">
        <v>13</v>
      </c>
      <c r="O20">
        <v>50</v>
      </c>
      <c r="P20" t="s">
        <v>456</v>
      </c>
      <c r="Q20" s="2">
        <v>44742.567141203705</v>
      </c>
      <c r="R20" t="s">
        <v>24</v>
      </c>
      <c r="S20" t="s">
        <v>12</v>
      </c>
      <c r="T20">
        <v>0</v>
      </c>
      <c r="U20">
        <v>5.9589999999999996</v>
      </c>
      <c r="V20" s="3">
        <v>8634</v>
      </c>
      <c r="W20">
        <v>2.2679999999999998</v>
      </c>
      <c r="X20" t="s">
        <v>13</v>
      </c>
      <c r="Y20" t="s">
        <v>13</v>
      </c>
      <c r="Z20" t="s">
        <v>13</v>
      </c>
      <c r="AA20" t="s">
        <v>13</v>
      </c>
      <c r="AC20">
        <v>50</v>
      </c>
      <c r="AD20" t="s">
        <v>456</v>
      </c>
      <c r="AE20" s="2">
        <v>44742.567141203705</v>
      </c>
      <c r="AF20" t="s">
        <v>24</v>
      </c>
      <c r="AG20" t="s">
        <v>12</v>
      </c>
      <c r="AH20">
        <v>0</v>
      </c>
      <c r="AI20">
        <v>12.183999999999999</v>
      </c>
      <c r="AJ20" s="3">
        <v>8419</v>
      </c>
      <c r="AK20">
        <v>1.712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S20" s="14">
        <v>50</v>
      </c>
      <c r="AT20" s="10">
        <f t="shared" si="0"/>
        <v>2358.81669937272</v>
      </c>
      <c r="AU20" s="11">
        <f t="shared" si="1"/>
        <v>1634.6984536032801</v>
      </c>
      <c r="AW20" s="6">
        <f t="shared" si="2"/>
        <v>2199.34148346546</v>
      </c>
      <c r="AX20" s="7">
        <f t="shared" si="3"/>
        <v>1591.2634899560301</v>
      </c>
      <c r="AZ20" s="8">
        <f t="shared" si="4"/>
        <v>2498.3614626630801</v>
      </c>
      <c r="BA20" s="9">
        <f t="shared" si="5"/>
        <v>1604.7022983381401</v>
      </c>
      <c r="BC20" s="10">
        <f t="shared" si="6"/>
        <v>2358.81669937272</v>
      </c>
      <c r="BD20" s="11">
        <f t="shared" si="7"/>
        <v>1634.6984536032801</v>
      </c>
      <c r="BF20" s="16">
        <f t="shared" si="8"/>
        <v>1070.0592442</v>
      </c>
      <c r="BG20" s="17">
        <f t="shared" si="9"/>
        <v>772.50427708000007</v>
      </c>
      <c r="BI20">
        <v>50</v>
      </c>
      <c r="BJ20" t="s">
        <v>456</v>
      </c>
      <c r="BK20" s="2">
        <v>44742.567141203705</v>
      </c>
      <c r="BL20" t="s">
        <v>24</v>
      </c>
      <c r="BM20" t="s">
        <v>12</v>
      </c>
      <c r="BN20">
        <v>0</v>
      </c>
      <c r="BO20">
        <v>2.7080000000000002</v>
      </c>
      <c r="BP20" s="3">
        <v>5162964</v>
      </c>
      <c r="BQ20">
        <v>958.53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">
      <c r="A21">
        <v>50</v>
      </c>
      <c r="B21" t="s">
        <v>571</v>
      </c>
      <c r="C21" s="2">
        <v>44747.458692129629</v>
      </c>
      <c r="D21" t="s">
        <v>24</v>
      </c>
      <c r="E21" t="s">
        <v>12</v>
      </c>
      <c r="F21">
        <v>0</v>
      </c>
      <c r="G21">
        <v>5.9989999999999997</v>
      </c>
      <c r="H21" s="3">
        <v>1067602</v>
      </c>
      <c r="I21">
        <v>2.1539999999999999</v>
      </c>
      <c r="J21" t="s">
        <v>13</v>
      </c>
      <c r="K21" t="s">
        <v>13</v>
      </c>
      <c r="L21" t="s">
        <v>13</v>
      </c>
      <c r="M21" t="s">
        <v>13</v>
      </c>
      <c r="O21">
        <v>50</v>
      </c>
      <c r="P21" t="s">
        <v>571</v>
      </c>
      <c r="Q21" s="2">
        <v>44747.458692129629</v>
      </c>
      <c r="R21" t="s">
        <v>24</v>
      </c>
      <c r="S21" t="s">
        <v>12</v>
      </c>
      <c r="T21">
        <v>0</v>
      </c>
      <c r="U21">
        <v>5.95</v>
      </c>
      <c r="V21" s="3">
        <v>9051</v>
      </c>
      <c r="W21">
        <v>2.371</v>
      </c>
      <c r="X21" t="s">
        <v>13</v>
      </c>
      <c r="Y21" t="s">
        <v>13</v>
      </c>
      <c r="Z21" t="s">
        <v>13</v>
      </c>
      <c r="AA21" t="s">
        <v>13</v>
      </c>
      <c r="AC21">
        <v>50</v>
      </c>
      <c r="AD21" t="s">
        <v>571</v>
      </c>
      <c r="AE21" s="2">
        <v>44747.458692129629</v>
      </c>
      <c r="AF21" t="s">
        <v>24</v>
      </c>
      <c r="AG21" t="s">
        <v>12</v>
      </c>
      <c r="AH21">
        <v>0</v>
      </c>
      <c r="AI21">
        <v>12.170999999999999</v>
      </c>
      <c r="AJ21" s="3">
        <v>9887</v>
      </c>
      <c r="AK21">
        <v>2.0230000000000001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S21" s="14">
        <v>84</v>
      </c>
      <c r="AT21" s="10">
        <f t="shared" si="0"/>
        <v>2461.7144787526199</v>
      </c>
      <c r="AU21" s="11">
        <f t="shared" si="1"/>
        <v>1937.44824933512</v>
      </c>
      <c r="AW21" s="6">
        <f t="shared" si="2"/>
        <v>2278.5540091742851</v>
      </c>
      <c r="AX21" s="7">
        <f t="shared" si="3"/>
        <v>1861.74385868987</v>
      </c>
      <c r="AZ21" s="8">
        <f t="shared" si="4"/>
        <v>2605.1322535379304</v>
      </c>
      <c r="BA21" s="9">
        <f t="shared" si="5"/>
        <v>1884.9469399760601</v>
      </c>
      <c r="BC21" s="10">
        <f t="shared" si="6"/>
        <v>2461.7144787526199</v>
      </c>
      <c r="BD21" s="11">
        <f t="shared" si="7"/>
        <v>1937.44824933512</v>
      </c>
      <c r="BF21" s="16">
        <f t="shared" si="8"/>
        <v>1126.4508839499999</v>
      </c>
      <c r="BG21" s="17">
        <f t="shared" si="9"/>
        <v>886.05654332000006</v>
      </c>
      <c r="BI21">
        <v>50</v>
      </c>
      <c r="BJ21" t="s">
        <v>571</v>
      </c>
      <c r="BK21" s="2">
        <v>44747.458692129629</v>
      </c>
      <c r="BL21" t="s">
        <v>24</v>
      </c>
      <c r="BM21" t="s">
        <v>12</v>
      </c>
      <c r="BN21">
        <v>0</v>
      </c>
      <c r="BO21">
        <v>2.694</v>
      </c>
      <c r="BP21" s="3">
        <v>5377571</v>
      </c>
      <c r="BQ21">
        <v>960.05600000000004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">
      <c r="A22">
        <v>50</v>
      </c>
      <c r="B22" t="s">
        <v>96</v>
      </c>
      <c r="C22" s="2">
        <v>44728.474629629629</v>
      </c>
      <c r="D22" t="s">
        <v>97</v>
      </c>
      <c r="E22" t="s">
        <v>12</v>
      </c>
      <c r="F22">
        <v>0</v>
      </c>
      <c r="G22">
        <v>6.0010000000000003</v>
      </c>
      <c r="H22" s="3">
        <v>1007753</v>
      </c>
      <c r="I22">
        <v>2.0329999999999999</v>
      </c>
      <c r="J22" t="s">
        <v>13</v>
      </c>
      <c r="K22" t="s">
        <v>13</v>
      </c>
      <c r="L22" t="s">
        <v>13</v>
      </c>
      <c r="M22" t="s">
        <v>13</v>
      </c>
      <c r="O22">
        <v>50</v>
      </c>
      <c r="P22" t="s">
        <v>96</v>
      </c>
      <c r="Q22" s="2">
        <v>44728.474629629629</v>
      </c>
      <c r="R22" t="s">
        <v>97</v>
      </c>
      <c r="S22" t="s">
        <v>12</v>
      </c>
      <c r="T22">
        <v>0</v>
      </c>
      <c r="U22">
        <v>5.9530000000000003</v>
      </c>
      <c r="V22" s="3">
        <v>8919</v>
      </c>
      <c r="W22">
        <v>2.3380000000000001</v>
      </c>
      <c r="X22" t="s">
        <v>13</v>
      </c>
      <c r="Y22" t="s">
        <v>13</v>
      </c>
      <c r="Z22" t="s">
        <v>13</v>
      </c>
      <c r="AA22" t="s">
        <v>13</v>
      </c>
      <c r="AC22">
        <v>50</v>
      </c>
      <c r="AD22" t="s">
        <v>96</v>
      </c>
      <c r="AE22" s="2">
        <v>44728.474629629629</v>
      </c>
      <c r="AF22" t="s">
        <v>97</v>
      </c>
      <c r="AG22" t="s">
        <v>12</v>
      </c>
      <c r="AH22">
        <v>0</v>
      </c>
      <c r="AI22">
        <v>12.188000000000001</v>
      </c>
      <c r="AJ22" s="3">
        <v>8248</v>
      </c>
      <c r="AK22">
        <v>1.6759999999999999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S22" s="14">
        <v>84</v>
      </c>
      <c r="AT22" s="10">
        <f t="shared" si="0"/>
        <v>2429.1432488878204</v>
      </c>
      <c r="AU22" s="11">
        <f t="shared" si="1"/>
        <v>1599.42548705792</v>
      </c>
      <c r="AW22" s="6">
        <f t="shared" si="2"/>
        <v>2253.4794170228852</v>
      </c>
      <c r="AX22" s="7">
        <f t="shared" si="3"/>
        <v>1559.7389880339199</v>
      </c>
      <c r="AZ22" s="8">
        <f t="shared" si="4"/>
        <v>2571.3350603807298</v>
      </c>
      <c r="BA22" s="9">
        <f t="shared" si="5"/>
        <v>1572.0534402649603</v>
      </c>
      <c r="BC22" s="10">
        <f t="shared" si="6"/>
        <v>2429.1432488878204</v>
      </c>
      <c r="BD22" s="11">
        <f t="shared" si="7"/>
        <v>1599.42548705792</v>
      </c>
      <c r="BF22" s="16">
        <f t="shared" si="8"/>
        <v>1108.48931395</v>
      </c>
      <c r="BG22" s="17">
        <f t="shared" si="9"/>
        <v>758.79507711999997</v>
      </c>
      <c r="BI22">
        <v>50</v>
      </c>
      <c r="BJ22" t="s">
        <v>96</v>
      </c>
      <c r="BK22" s="2">
        <v>44728.474629629629</v>
      </c>
      <c r="BL22" t="s">
        <v>97</v>
      </c>
      <c r="BM22" t="s">
        <v>12</v>
      </c>
      <c r="BN22">
        <v>0</v>
      </c>
      <c r="BO22">
        <v>2.6989999999999998</v>
      </c>
      <c r="BP22" s="3">
        <v>5243151</v>
      </c>
      <c r="BQ22">
        <v>959.12800000000004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">
      <c r="A23">
        <v>51</v>
      </c>
      <c r="B23" t="s">
        <v>39</v>
      </c>
      <c r="C23" s="2">
        <v>44725.458090277774</v>
      </c>
      <c r="D23" t="s">
        <v>27</v>
      </c>
      <c r="E23" t="s">
        <v>12</v>
      </c>
      <c r="F23">
        <v>0</v>
      </c>
      <c r="G23">
        <v>6.0380000000000003</v>
      </c>
      <c r="H23" s="3">
        <v>3350</v>
      </c>
      <c r="I23">
        <v>2E-3</v>
      </c>
      <c r="J23" t="s">
        <v>13</v>
      </c>
      <c r="K23" t="s">
        <v>13</v>
      </c>
      <c r="L23" t="s">
        <v>13</v>
      </c>
      <c r="M23" t="s">
        <v>13</v>
      </c>
      <c r="O23">
        <v>51</v>
      </c>
      <c r="P23" t="s">
        <v>39</v>
      </c>
      <c r="Q23" s="2">
        <v>44725.458090277774</v>
      </c>
      <c r="R23" t="s">
        <v>27</v>
      </c>
      <c r="S23" t="s">
        <v>12</v>
      </c>
      <c r="T23">
        <v>0</v>
      </c>
      <c r="U23" t="s">
        <v>13</v>
      </c>
      <c r="V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51</v>
      </c>
      <c r="AD23" t="s">
        <v>39</v>
      </c>
      <c r="AE23" s="2">
        <v>44725.458090277774</v>
      </c>
      <c r="AF23" t="s">
        <v>27</v>
      </c>
      <c r="AG23" t="s">
        <v>12</v>
      </c>
      <c r="AH23">
        <v>0</v>
      </c>
      <c r="AI23">
        <v>12.215999999999999</v>
      </c>
      <c r="AJ23" s="3">
        <v>1481</v>
      </c>
      <c r="AK23">
        <v>0.23699999999999999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S23" s="14">
        <v>85</v>
      </c>
      <c r="AT23" s="10">
        <f t="shared" si="0"/>
        <v>2.6225442500000007</v>
      </c>
      <c r="AU23" s="11">
        <f t="shared" si="1"/>
        <v>202.36672542728002</v>
      </c>
      <c r="AW23" s="6">
        <f t="shared" si="2"/>
        <v>4.9292281249999998</v>
      </c>
      <c r="AX23" s="7">
        <f t="shared" si="3"/>
        <v>309.26972273002997</v>
      </c>
      <c r="AZ23" s="8">
        <f t="shared" si="4"/>
        <v>5.4417061249999996</v>
      </c>
      <c r="BA23" s="9">
        <f t="shared" si="5"/>
        <v>279.27353595014006</v>
      </c>
      <c r="BC23" s="10">
        <f t="shared" si="6"/>
        <v>2.6225442500000007</v>
      </c>
      <c r="BD23" s="11">
        <f t="shared" si="7"/>
        <v>202.36672542728002</v>
      </c>
      <c r="BF23" s="16">
        <f t="shared" si="8"/>
        <v>0.89369700000000041</v>
      </c>
      <c r="BG23" s="17">
        <f t="shared" si="9"/>
        <v>135.52649708000001</v>
      </c>
      <c r="BI23">
        <v>51</v>
      </c>
      <c r="BJ23" t="s">
        <v>39</v>
      </c>
      <c r="BK23" s="2">
        <v>44725.458090277774</v>
      </c>
      <c r="BL23" t="s">
        <v>27</v>
      </c>
      <c r="BM23" t="s">
        <v>12</v>
      </c>
      <c r="BN23">
        <v>0</v>
      </c>
      <c r="BO23">
        <v>2.7090000000000001</v>
      </c>
      <c r="BP23" s="3">
        <v>5142757</v>
      </c>
      <c r="BQ23">
        <v>958.37300000000005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">
      <c r="A24">
        <v>51</v>
      </c>
      <c r="B24" t="s">
        <v>98</v>
      </c>
      <c r="C24" s="2">
        <v>44728.495891203704</v>
      </c>
      <c r="D24" t="s">
        <v>27</v>
      </c>
      <c r="E24" t="s">
        <v>12</v>
      </c>
      <c r="F24">
        <v>0</v>
      </c>
      <c r="G24">
        <v>6.0439999999999996</v>
      </c>
      <c r="H24" s="3">
        <v>2867</v>
      </c>
      <c r="I24">
        <v>1E-3</v>
      </c>
      <c r="J24" t="s">
        <v>13</v>
      </c>
      <c r="K24" t="s">
        <v>13</v>
      </c>
      <c r="L24" t="s">
        <v>13</v>
      </c>
      <c r="M24" t="s">
        <v>13</v>
      </c>
      <c r="O24">
        <v>51</v>
      </c>
      <c r="P24" t="s">
        <v>98</v>
      </c>
      <c r="Q24" s="2">
        <v>44728.495891203704</v>
      </c>
      <c r="R24" t="s">
        <v>27</v>
      </c>
      <c r="S24" t="s">
        <v>12</v>
      </c>
      <c r="T24">
        <v>0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51</v>
      </c>
      <c r="AD24" t="s">
        <v>98</v>
      </c>
      <c r="AE24" s="2">
        <v>44728.495891203704</v>
      </c>
      <c r="AF24" t="s">
        <v>27</v>
      </c>
      <c r="AG24" t="s">
        <v>12</v>
      </c>
      <c r="AH24">
        <v>0</v>
      </c>
      <c r="AI24">
        <v>12.189</v>
      </c>
      <c r="AJ24" s="3">
        <v>1309</v>
      </c>
      <c r="AK24">
        <v>0.2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S24" s="14">
        <v>85</v>
      </c>
      <c r="AT24" s="10">
        <f t="shared" si="0"/>
        <v>1.7829791117000002</v>
      </c>
      <c r="AU24" s="11">
        <f t="shared" si="1"/>
        <v>166.82657196487997</v>
      </c>
      <c r="AW24" s="6">
        <f t="shared" si="2"/>
        <v>3.5589033912499994</v>
      </c>
      <c r="AX24" s="7">
        <f t="shared" si="3"/>
        <v>277.41104479762998</v>
      </c>
      <c r="AZ24" s="8">
        <f t="shared" si="4"/>
        <v>3.7692100224500003</v>
      </c>
      <c r="BA24" s="9">
        <f t="shared" si="5"/>
        <v>246.39493879893999</v>
      </c>
      <c r="BC24" s="10">
        <f t="shared" si="6"/>
        <v>1.7829791117000002</v>
      </c>
      <c r="BD24" s="11">
        <f t="shared" si="7"/>
        <v>166.82657196487997</v>
      </c>
      <c r="BF24" s="16">
        <f t="shared" si="8"/>
        <v>0.15509417280000015</v>
      </c>
      <c r="BG24" s="17">
        <f t="shared" si="9"/>
        <v>117.63175467999999</v>
      </c>
      <c r="BI24">
        <v>51</v>
      </c>
      <c r="BJ24" t="s">
        <v>98</v>
      </c>
      <c r="BK24" s="2">
        <v>44728.495891203704</v>
      </c>
      <c r="BL24" t="s">
        <v>27</v>
      </c>
      <c r="BM24" t="s">
        <v>12</v>
      </c>
      <c r="BN24">
        <v>0</v>
      </c>
      <c r="BO24">
        <v>2.7069999999999999</v>
      </c>
      <c r="BP24" s="3">
        <v>5340711</v>
      </c>
      <c r="BQ24">
        <v>959.80899999999997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">
      <c r="A25">
        <v>51</v>
      </c>
      <c r="B25" t="s">
        <v>195</v>
      </c>
      <c r="C25" s="2">
        <v>44733.534039351849</v>
      </c>
      <c r="D25" t="s">
        <v>27</v>
      </c>
      <c r="E25" t="s">
        <v>12</v>
      </c>
      <c r="F25">
        <v>0</v>
      </c>
      <c r="G25">
        <v>6.032</v>
      </c>
      <c r="H25" s="3">
        <v>3019</v>
      </c>
      <c r="I25">
        <v>1E-3</v>
      </c>
      <c r="J25" t="s">
        <v>13</v>
      </c>
      <c r="K25" t="s">
        <v>13</v>
      </c>
      <c r="L25" t="s">
        <v>13</v>
      </c>
      <c r="M25" t="s">
        <v>13</v>
      </c>
      <c r="O25">
        <v>51</v>
      </c>
      <c r="P25" t="s">
        <v>195</v>
      </c>
      <c r="Q25" s="2">
        <v>44733.534039351849</v>
      </c>
      <c r="R25" t="s">
        <v>27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51</v>
      </c>
      <c r="AD25" t="s">
        <v>195</v>
      </c>
      <c r="AE25" s="2">
        <v>44733.534039351849</v>
      </c>
      <c r="AF25" t="s">
        <v>27</v>
      </c>
      <c r="AG25" t="s">
        <v>12</v>
      </c>
      <c r="AH25">
        <v>0</v>
      </c>
      <c r="AI25">
        <v>12.212999999999999</v>
      </c>
      <c r="AJ25" s="3">
        <v>2043</v>
      </c>
      <c r="AK25">
        <v>0.35699999999999998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S25" s="14">
        <v>85</v>
      </c>
      <c r="AT25" s="10">
        <f t="shared" si="0"/>
        <v>2.0398797533000002</v>
      </c>
      <c r="AU25" s="11">
        <f t="shared" si="1"/>
        <v>318.48158337351998</v>
      </c>
      <c r="AW25" s="6">
        <f t="shared" si="2"/>
        <v>3.9890751712499988</v>
      </c>
      <c r="AX25" s="7">
        <f t="shared" si="3"/>
        <v>413.34020749826999</v>
      </c>
      <c r="AZ25" s="8">
        <f t="shared" si="4"/>
        <v>4.2984597800499991</v>
      </c>
      <c r="BA25" s="9">
        <f t="shared" si="5"/>
        <v>386.69573321526002</v>
      </c>
      <c r="BC25" s="10">
        <f t="shared" si="6"/>
        <v>2.0398797533000002</v>
      </c>
      <c r="BD25" s="11">
        <f t="shared" si="7"/>
        <v>318.48158337351998</v>
      </c>
      <c r="BF25" s="16">
        <f t="shared" si="8"/>
        <v>0.38676758720000048</v>
      </c>
      <c r="BG25" s="17">
        <f t="shared" si="9"/>
        <v>193.28701372</v>
      </c>
      <c r="BI25">
        <v>51</v>
      </c>
      <c r="BJ25" t="s">
        <v>195</v>
      </c>
      <c r="BK25" s="2">
        <v>44733.534039351849</v>
      </c>
      <c r="BL25" t="s">
        <v>27</v>
      </c>
      <c r="BM25" t="s">
        <v>12</v>
      </c>
      <c r="BN25">
        <v>0</v>
      </c>
      <c r="BO25">
        <v>2.71</v>
      </c>
      <c r="BP25" s="3">
        <v>5105307</v>
      </c>
      <c r="BQ25">
        <v>958.07600000000002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">
      <c r="A26">
        <v>51</v>
      </c>
      <c r="B26" t="s">
        <v>278</v>
      </c>
      <c r="C26" s="2">
        <v>44739.496817129628</v>
      </c>
      <c r="D26" t="s">
        <v>27</v>
      </c>
      <c r="E26" t="s">
        <v>12</v>
      </c>
      <c r="F26">
        <v>0</v>
      </c>
      <c r="G26">
        <v>6.0419999999999998</v>
      </c>
      <c r="H26" s="3">
        <v>3342</v>
      </c>
      <c r="I26">
        <v>2E-3</v>
      </c>
      <c r="J26" t="s">
        <v>13</v>
      </c>
      <c r="K26" t="s">
        <v>13</v>
      </c>
      <c r="L26" t="s">
        <v>13</v>
      </c>
      <c r="M26" t="s">
        <v>13</v>
      </c>
      <c r="O26">
        <v>51</v>
      </c>
      <c r="P26" t="s">
        <v>278</v>
      </c>
      <c r="Q26" s="2">
        <v>44739.496817129628</v>
      </c>
      <c r="R26" t="s">
        <v>27</v>
      </c>
      <c r="S26" t="s">
        <v>12</v>
      </c>
      <c r="T26">
        <v>0</v>
      </c>
      <c r="U26" t="s">
        <v>13</v>
      </c>
      <c r="V26" s="3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51</v>
      </c>
      <c r="AD26" t="s">
        <v>278</v>
      </c>
      <c r="AE26" s="2">
        <v>44739.496817129628</v>
      </c>
      <c r="AF26" t="s">
        <v>27</v>
      </c>
      <c r="AG26" t="s">
        <v>12</v>
      </c>
      <c r="AH26">
        <v>0</v>
      </c>
      <c r="AI26">
        <v>12.22</v>
      </c>
      <c r="AJ26" s="3">
        <v>2361</v>
      </c>
      <c r="AK26">
        <v>0.42399999999999999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S26" s="14">
        <v>51</v>
      </c>
      <c r="AT26" s="10">
        <f t="shared" si="0"/>
        <v>2.6080862692000002</v>
      </c>
      <c r="AU26" s="11">
        <f t="shared" si="1"/>
        <v>384.17644332807998</v>
      </c>
      <c r="AW26" s="6">
        <f t="shared" si="2"/>
        <v>4.9064504850000006</v>
      </c>
      <c r="AX26" s="7">
        <f t="shared" si="3"/>
        <v>472.20949987082997</v>
      </c>
      <c r="AZ26" s="8">
        <f t="shared" si="4"/>
        <v>5.414224536199999</v>
      </c>
      <c r="BA26" s="9">
        <f t="shared" si="5"/>
        <v>447.47456154053998</v>
      </c>
      <c r="BC26" s="10">
        <f t="shared" si="6"/>
        <v>2.6080862692000002</v>
      </c>
      <c r="BD26" s="11">
        <f t="shared" si="7"/>
        <v>384.17644332807998</v>
      </c>
      <c r="BF26" s="16">
        <f t="shared" si="8"/>
        <v>0.88140565279999983</v>
      </c>
      <c r="BG26" s="17">
        <f t="shared" si="9"/>
        <v>225.48868587999999</v>
      </c>
      <c r="BI26">
        <v>51</v>
      </c>
      <c r="BJ26" t="s">
        <v>278</v>
      </c>
      <c r="BK26" s="2">
        <v>44739.496817129628</v>
      </c>
      <c r="BL26" t="s">
        <v>27</v>
      </c>
      <c r="BM26" t="s">
        <v>12</v>
      </c>
      <c r="BN26">
        <v>0</v>
      </c>
      <c r="BO26">
        <v>2.7080000000000002</v>
      </c>
      <c r="BP26" s="3">
        <v>5174924</v>
      </c>
      <c r="BQ26">
        <v>958.62199999999996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">
      <c r="A27">
        <v>51</v>
      </c>
      <c r="B27" t="s">
        <v>360</v>
      </c>
      <c r="C27" s="2">
        <v>44741.467465277776</v>
      </c>
      <c r="D27" t="s">
        <v>27</v>
      </c>
      <c r="E27" t="s">
        <v>12</v>
      </c>
      <c r="F27">
        <v>0</v>
      </c>
      <c r="G27">
        <v>6.0309999999999997</v>
      </c>
      <c r="H27" s="3">
        <v>3068</v>
      </c>
      <c r="I27">
        <v>1E-3</v>
      </c>
      <c r="J27" t="s">
        <v>13</v>
      </c>
      <c r="K27" t="s">
        <v>13</v>
      </c>
      <c r="L27" t="s">
        <v>13</v>
      </c>
      <c r="M27" t="s">
        <v>13</v>
      </c>
      <c r="O27">
        <v>51</v>
      </c>
      <c r="P27" t="s">
        <v>360</v>
      </c>
      <c r="Q27" s="2">
        <v>44741.467465277776</v>
      </c>
      <c r="R27" t="s">
        <v>27</v>
      </c>
      <c r="S27" t="s">
        <v>12</v>
      </c>
      <c r="T27">
        <v>0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51</v>
      </c>
      <c r="AD27" t="s">
        <v>360</v>
      </c>
      <c r="AE27" s="2">
        <v>44741.467465277776</v>
      </c>
      <c r="AF27" t="s">
        <v>27</v>
      </c>
      <c r="AG27" t="s">
        <v>12</v>
      </c>
      <c r="AH27">
        <v>0</v>
      </c>
      <c r="AI27">
        <v>12.173999999999999</v>
      </c>
      <c r="AJ27" s="3">
        <v>1097</v>
      </c>
      <c r="AK27">
        <v>0.155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S27" s="14">
        <v>85</v>
      </c>
      <c r="AT27" s="10">
        <f t="shared" si="0"/>
        <v>2.1241274672000001</v>
      </c>
      <c r="AU27" s="11">
        <f t="shared" si="1"/>
        <v>123.01918900232</v>
      </c>
      <c r="AW27" s="6">
        <f t="shared" si="2"/>
        <v>4.1279582599999998</v>
      </c>
      <c r="AX27" s="7">
        <f t="shared" si="3"/>
        <v>238.13826201707002</v>
      </c>
      <c r="AZ27" s="8">
        <f t="shared" si="4"/>
        <v>4.4685024391999999</v>
      </c>
      <c r="BA27" s="9">
        <f t="shared" si="5"/>
        <v>205.86883256966001</v>
      </c>
      <c r="BC27" s="10">
        <f t="shared" si="6"/>
        <v>2.1241274672000001</v>
      </c>
      <c r="BD27" s="11">
        <f t="shared" si="7"/>
        <v>123.01918900232</v>
      </c>
      <c r="BF27" s="16">
        <f t="shared" si="8"/>
        <v>0.46160148480000007</v>
      </c>
      <c r="BG27" s="17">
        <f t="shared" si="9"/>
        <v>95.435422520000003</v>
      </c>
      <c r="BI27">
        <v>51</v>
      </c>
      <c r="BJ27" t="s">
        <v>360</v>
      </c>
      <c r="BK27" s="2">
        <v>44741.467465277776</v>
      </c>
      <c r="BL27" t="s">
        <v>27</v>
      </c>
      <c r="BM27" t="s">
        <v>12</v>
      </c>
      <c r="BN27">
        <v>0</v>
      </c>
      <c r="BO27">
        <v>2.7069999999999999</v>
      </c>
      <c r="BP27" s="3">
        <v>5217004</v>
      </c>
      <c r="BQ27">
        <v>958.93700000000001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">
      <c r="A28">
        <v>51</v>
      </c>
      <c r="B28" t="s">
        <v>457</v>
      </c>
      <c r="C28" s="2">
        <v>44742.588402777779</v>
      </c>
      <c r="D28" t="s">
        <v>27</v>
      </c>
      <c r="E28" t="s">
        <v>12</v>
      </c>
      <c r="F28">
        <v>0</v>
      </c>
      <c r="G28">
        <v>6.0389999999999997</v>
      </c>
      <c r="H28" s="3">
        <v>2530</v>
      </c>
      <c r="I28">
        <v>0</v>
      </c>
      <c r="J28" t="s">
        <v>13</v>
      </c>
      <c r="K28" t="s">
        <v>13</v>
      </c>
      <c r="L28" t="s">
        <v>13</v>
      </c>
      <c r="M28" t="s">
        <v>13</v>
      </c>
      <c r="O28">
        <v>51</v>
      </c>
      <c r="P28" t="s">
        <v>457</v>
      </c>
      <c r="Q28" s="2">
        <v>44742.588402777779</v>
      </c>
      <c r="R28" t="s">
        <v>27</v>
      </c>
      <c r="S28" t="s">
        <v>12</v>
      </c>
      <c r="T28">
        <v>0</v>
      </c>
      <c r="U28" t="s">
        <v>13</v>
      </c>
      <c r="V28" s="3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51</v>
      </c>
      <c r="AD28" t="s">
        <v>457</v>
      </c>
      <c r="AE28" s="2">
        <v>44742.588402777779</v>
      </c>
      <c r="AF28" t="s">
        <v>27</v>
      </c>
      <c r="AG28" t="s">
        <v>12</v>
      </c>
      <c r="AH28">
        <v>0</v>
      </c>
      <c r="AI28">
        <v>12.186</v>
      </c>
      <c r="AJ28" s="3">
        <v>1445</v>
      </c>
      <c r="AK28">
        <v>0.22900000000000001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S28" s="14">
        <v>51</v>
      </c>
      <c r="AT28" s="10">
        <f t="shared" si="0"/>
        <v>1.2373477700000002</v>
      </c>
      <c r="AU28" s="11">
        <f t="shared" si="1"/>
        <v>194.92821360199997</v>
      </c>
      <c r="AW28" s="6">
        <f t="shared" si="2"/>
        <v>2.6086691249999996</v>
      </c>
      <c r="AX28" s="7">
        <f t="shared" si="3"/>
        <v>302.60193467074998</v>
      </c>
      <c r="AZ28" s="8">
        <f t="shared" si="4"/>
        <v>2.5862578450000004</v>
      </c>
      <c r="BA28" s="9">
        <f t="shared" si="5"/>
        <v>272.3920487135</v>
      </c>
      <c r="BC28" s="10">
        <f t="shared" si="6"/>
        <v>1.2373477700000002</v>
      </c>
      <c r="BD28" s="11">
        <f t="shared" si="7"/>
        <v>194.92821360199997</v>
      </c>
      <c r="BF28" s="16">
        <f t="shared" si="8"/>
        <v>-0.35604532000000022</v>
      </c>
      <c r="BG28" s="17">
        <f t="shared" si="9"/>
        <v>131.78950700000001</v>
      </c>
      <c r="BI28">
        <v>51</v>
      </c>
      <c r="BJ28" t="s">
        <v>457</v>
      </c>
      <c r="BK28" s="2">
        <v>44742.588402777779</v>
      </c>
      <c r="BL28" t="s">
        <v>27</v>
      </c>
      <c r="BM28" t="s">
        <v>12</v>
      </c>
      <c r="BN28">
        <v>0</v>
      </c>
      <c r="BO28">
        <v>2.714</v>
      </c>
      <c r="BP28" s="3">
        <v>5138721</v>
      </c>
      <c r="BQ28">
        <v>958.34199999999998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">
      <c r="A29">
        <v>51</v>
      </c>
      <c r="B29" t="s">
        <v>572</v>
      </c>
      <c r="C29" s="2">
        <v>44747.479953703703</v>
      </c>
      <c r="D29" t="s">
        <v>27</v>
      </c>
      <c r="E29" t="s">
        <v>12</v>
      </c>
      <c r="F29">
        <v>0</v>
      </c>
      <c r="G29">
        <v>6.0410000000000004</v>
      </c>
      <c r="H29" s="3">
        <v>3397</v>
      </c>
      <c r="I29">
        <v>2E-3</v>
      </c>
      <c r="J29" t="s">
        <v>13</v>
      </c>
      <c r="K29" t="s">
        <v>13</v>
      </c>
      <c r="L29" t="s">
        <v>13</v>
      </c>
      <c r="M29" t="s">
        <v>13</v>
      </c>
      <c r="O29">
        <v>51</v>
      </c>
      <c r="P29" t="s">
        <v>572</v>
      </c>
      <c r="Q29" s="2">
        <v>44747.479953703703</v>
      </c>
      <c r="R29" t="s">
        <v>27</v>
      </c>
      <c r="S29" t="s">
        <v>12</v>
      </c>
      <c r="T29">
        <v>0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51</v>
      </c>
      <c r="AD29" t="s">
        <v>572</v>
      </c>
      <c r="AE29" s="2">
        <v>44747.479953703703</v>
      </c>
      <c r="AF29" t="s">
        <v>27</v>
      </c>
      <c r="AG29" t="s">
        <v>12</v>
      </c>
      <c r="AH29">
        <v>0</v>
      </c>
      <c r="AI29">
        <v>12.205</v>
      </c>
      <c r="AJ29" s="3">
        <v>1716</v>
      </c>
      <c r="AK29">
        <v>0.28699999999999998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S29" s="14">
        <v>85</v>
      </c>
      <c r="AT29" s="10">
        <f t="shared" si="0"/>
        <v>2.7078604876999997</v>
      </c>
      <c r="AU29" s="11">
        <f t="shared" si="1"/>
        <v>250.92205237888004</v>
      </c>
      <c r="AW29" s="6">
        <f t="shared" si="2"/>
        <v>5.0631016912499991</v>
      </c>
      <c r="AX29" s="7">
        <f t="shared" si="3"/>
        <v>352.79156394288003</v>
      </c>
      <c r="AZ29" s="8">
        <f t="shared" si="4"/>
        <v>5.6030106584500015</v>
      </c>
      <c r="BA29" s="9">
        <f t="shared" si="5"/>
        <v>324.19331989343999</v>
      </c>
      <c r="BC29" s="10">
        <f t="shared" si="6"/>
        <v>2.7078604876999997</v>
      </c>
      <c r="BD29" s="11">
        <f t="shared" si="7"/>
        <v>250.92205237888004</v>
      </c>
      <c r="BF29" s="16">
        <f t="shared" si="8"/>
        <v>0.96594795680000001</v>
      </c>
      <c r="BG29" s="17">
        <f t="shared" si="9"/>
        <v>159.81119968000002</v>
      </c>
      <c r="BI29">
        <v>51</v>
      </c>
      <c r="BJ29" t="s">
        <v>572</v>
      </c>
      <c r="BK29" s="2">
        <v>44747.479953703703</v>
      </c>
      <c r="BL29" t="s">
        <v>27</v>
      </c>
      <c r="BM29" t="s">
        <v>12</v>
      </c>
      <c r="BN29">
        <v>0</v>
      </c>
      <c r="BO29">
        <v>2.7090000000000001</v>
      </c>
      <c r="BP29" s="3">
        <v>5231765</v>
      </c>
      <c r="BQ29">
        <v>959.04499999999996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">
      <c r="A30" s="1"/>
      <c r="O30" s="2"/>
      <c r="AQ30">
        <v>1</v>
      </c>
      <c r="AR30" s="4"/>
      <c r="AT30" s="5"/>
      <c r="AU30" s="5"/>
      <c r="AW30" s="5"/>
      <c r="AX30" s="5"/>
      <c r="AZ30" s="5"/>
      <c r="BA30" s="5"/>
      <c r="BC30" s="5"/>
      <c r="BD30" s="5"/>
      <c r="BF30" s="15"/>
      <c r="BG30" s="15"/>
      <c r="BH30" s="12"/>
      <c r="BI30" s="12"/>
    </row>
    <row r="31" spans="1:73" x14ac:dyDescent="0.3">
      <c r="A31">
        <v>76</v>
      </c>
      <c r="B31" t="s">
        <v>409</v>
      </c>
      <c r="C31" s="2">
        <v>44741.99927083333</v>
      </c>
      <c r="D31" t="s">
        <v>410</v>
      </c>
      <c r="E31" t="s">
        <v>12</v>
      </c>
      <c r="F31">
        <v>0</v>
      </c>
      <c r="G31">
        <v>6.0209999999999999</v>
      </c>
      <c r="H31" s="3">
        <v>1114</v>
      </c>
      <c r="I31">
        <v>-3.0000000000000001E-3</v>
      </c>
      <c r="J31" t="s">
        <v>13</v>
      </c>
      <c r="K31" t="s">
        <v>13</v>
      </c>
      <c r="L31" t="s">
        <v>13</v>
      </c>
      <c r="M31" t="s">
        <v>13</v>
      </c>
      <c r="O31">
        <v>76</v>
      </c>
      <c r="P31" t="s">
        <v>409</v>
      </c>
      <c r="Q31" s="2">
        <v>44741.99927083333</v>
      </c>
      <c r="R31" t="s">
        <v>410</v>
      </c>
      <c r="S31" t="s">
        <v>12</v>
      </c>
      <c r="T31">
        <v>0</v>
      </c>
      <c r="U31" t="s">
        <v>13</v>
      </c>
      <c r="V31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>
        <v>76</v>
      </c>
      <c r="AD31" t="s">
        <v>409</v>
      </c>
      <c r="AE31" s="2">
        <v>44741.99927083333</v>
      </c>
      <c r="AF31" t="s">
        <v>410</v>
      </c>
      <c r="AG31" t="s">
        <v>12</v>
      </c>
      <c r="AH31">
        <v>0</v>
      </c>
      <c r="AI31">
        <v>12.199</v>
      </c>
      <c r="AJ31" s="3">
        <v>3822</v>
      </c>
      <c r="AK31">
        <v>0.73499999999999999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S31" s="14">
        <v>110</v>
      </c>
      <c r="AT31" s="10">
        <f t="shared" ref="AT31:AT48" si="10">IF(H31&lt;10000,((0.0000001453*H31^2)+(0.0008349*H31)+(-1.805)),(IF(H31&lt;700000,((-0.00000000008054*H31^2)+(0.002348*H31)+(-2.47)), ((-0.00000001938*V31^2)+(0.2471*V31)+(226.8)))))</f>
        <v>-0.69460468119999996</v>
      </c>
      <c r="AU31" s="11">
        <f t="shared" ref="AU31:AU48" si="11">(-0.00000002552*AJ31^2)+(0.2067*AJ31)+(-103.7)</f>
        <v>685.93461190431992</v>
      </c>
      <c r="AW31" s="6">
        <f t="shared" ref="AW31:AW48" si="12">IF(H31&lt;15000,((0.00000002125*H31^2)+(0.002705*H31)+(-4.371)),(IF(H31&lt;700000,((-0.0000000008162*H31^2)+(0.003141*H31)+(0.4702)), ((0.000000003285*V31^2)+(0.1899*V31)+(559.5)))))</f>
        <v>-1.3312588350000003</v>
      </c>
      <c r="AX31" s="7">
        <f t="shared" ref="AX31:AX48" si="13">((-0.00000006277*AJ31^2)+(0.1854*AJ31)+(34.83))</f>
        <v>742.51187567531997</v>
      </c>
      <c r="AZ31" s="8">
        <f t="shared" ref="AZ31:AZ48" si="14">IF(H31&lt;10000,((-0.00000005795*H31^2)+(0.003823*H31)+(-6.715)),(IF(H31&lt;700000,((-0.0000000001209*H31^2)+(0.002635*H31)+(-0.4111)), ((-0.00000002007*V31^2)+(0.2564*V31)+(286.1)))))</f>
        <v>-2.5280937181999992</v>
      </c>
      <c r="BA31" s="9">
        <f t="shared" ref="BA31:BA48" si="15">(-0.00000001626*AJ31^2)+(0.1912*AJ31)+(-3.858)</f>
        <v>726.67087905816015</v>
      </c>
      <c r="BC31" s="10">
        <f t="shared" ref="BC31:BC48" si="16">IF(H31&lt;10000,((0.0000001453*H31^2)+(0.0008349*H31)+(-1.805)),(IF(H31&lt;700000,((-0.00000000008054*H31^2)+(0.002348*H31)+(-2.47)), ((-0.00000001938*V31^2)+(0.2471*V31)+(226.8)))))</f>
        <v>-0.69460468119999996</v>
      </c>
      <c r="BD31" s="11">
        <f t="shared" ref="BD31:BD48" si="17">(-0.00000002552*AJ31^2)+(0.2067*AJ31)+(-103.7)</f>
        <v>685.93461190431992</v>
      </c>
      <c r="BF31" s="16">
        <f t="shared" ref="BF31:BF48" si="18">IF(H31&lt;100000,((0.0000000152*H31^2)+(0.0014347*H31)+(-4.08313)),((0.00000295*V31^2)+(0.083061*V31)+(133)))</f>
        <v>-2.4660110607999997</v>
      </c>
      <c r="BG31" s="17">
        <f t="shared" ref="BG31:BG48" si="19">(-0.00000172*AJ31^2)+(0.108838*AJ31)+(-21.89)</f>
        <v>368.96361952000001</v>
      </c>
      <c r="BI31">
        <v>76</v>
      </c>
      <c r="BJ31" t="s">
        <v>409</v>
      </c>
      <c r="BK31" s="2">
        <v>44741.99927083333</v>
      </c>
      <c r="BL31" t="s">
        <v>410</v>
      </c>
      <c r="BM31" t="s">
        <v>12</v>
      </c>
      <c r="BN31">
        <v>0</v>
      </c>
      <c r="BO31">
        <v>2.714</v>
      </c>
      <c r="BP31" s="3">
        <v>5198237</v>
      </c>
      <c r="BQ31">
        <v>958.79700000000003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">
      <c r="A32">
        <v>69</v>
      </c>
      <c r="B32" t="s">
        <v>607</v>
      </c>
      <c r="C32" s="2">
        <v>44747.862893518519</v>
      </c>
      <c r="D32" t="s">
        <v>608</v>
      </c>
      <c r="E32" t="s">
        <v>12</v>
      </c>
      <c r="F32">
        <v>0</v>
      </c>
      <c r="G32">
        <v>6.06</v>
      </c>
      <c r="H32" s="3">
        <v>2081</v>
      </c>
      <c r="I32">
        <v>-1E-3</v>
      </c>
      <c r="J32" t="s">
        <v>13</v>
      </c>
      <c r="K32" t="s">
        <v>13</v>
      </c>
      <c r="L32" t="s">
        <v>13</v>
      </c>
      <c r="M32" t="s">
        <v>13</v>
      </c>
      <c r="O32">
        <v>69</v>
      </c>
      <c r="P32" t="s">
        <v>607</v>
      </c>
      <c r="Q32" s="2">
        <v>44747.862893518519</v>
      </c>
      <c r="R32" t="s">
        <v>608</v>
      </c>
      <c r="S32" t="s">
        <v>12</v>
      </c>
      <c r="T32">
        <v>0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>
        <v>69</v>
      </c>
      <c r="AD32" t="s">
        <v>607</v>
      </c>
      <c r="AE32" s="2">
        <v>44747.862893518519</v>
      </c>
      <c r="AF32" t="s">
        <v>608</v>
      </c>
      <c r="AG32" t="s">
        <v>12</v>
      </c>
      <c r="AH32">
        <v>0</v>
      </c>
      <c r="AI32">
        <v>12.148</v>
      </c>
      <c r="AJ32" s="3">
        <v>7135</v>
      </c>
      <c r="AK32">
        <v>1.4390000000000001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S32" s="14">
        <v>103</v>
      </c>
      <c r="AT32" s="10">
        <f t="shared" si="10"/>
        <v>0.56165741330000007</v>
      </c>
      <c r="AU32" s="11">
        <f t="shared" si="11"/>
        <v>1369.8053220979998</v>
      </c>
      <c r="AW32" s="6">
        <f t="shared" si="12"/>
        <v>1.3501294212499992</v>
      </c>
      <c r="AX32" s="7">
        <f t="shared" si="13"/>
        <v>1354.4634907167501</v>
      </c>
      <c r="AZ32" s="8">
        <f t="shared" si="14"/>
        <v>0.98970699005000018</v>
      </c>
      <c r="BA32" s="9">
        <f t="shared" si="15"/>
        <v>1359.5262322615001</v>
      </c>
      <c r="BC32" s="10">
        <f t="shared" si="16"/>
        <v>0.56165741330000007</v>
      </c>
      <c r="BD32" s="11">
        <f t="shared" si="17"/>
        <v>1369.8053220979998</v>
      </c>
      <c r="BF32" s="16">
        <f t="shared" si="18"/>
        <v>-1.0316947727999999</v>
      </c>
      <c r="BG32" s="17">
        <f t="shared" si="19"/>
        <v>667.10698300000001</v>
      </c>
      <c r="BI32">
        <v>69</v>
      </c>
      <c r="BJ32" t="s">
        <v>607</v>
      </c>
      <c r="BK32" s="2">
        <v>44747.862893518519</v>
      </c>
      <c r="BL32" t="s">
        <v>608</v>
      </c>
      <c r="BM32" t="s">
        <v>12</v>
      </c>
      <c r="BN32">
        <v>0</v>
      </c>
      <c r="BO32">
        <v>2.698</v>
      </c>
      <c r="BP32" s="3">
        <v>5249512</v>
      </c>
      <c r="BQ32">
        <v>959.173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">
      <c r="A33">
        <v>87</v>
      </c>
      <c r="B33" t="s">
        <v>431</v>
      </c>
      <c r="C33" s="2">
        <v>44742.234039351853</v>
      </c>
      <c r="D33" t="s">
        <v>432</v>
      </c>
      <c r="E33" t="s">
        <v>12</v>
      </c>
      <c r="F33">
        <v>0</v>
      </c>
      <c r="G33">
        <v>6.0469999999999997</v>
      </c>
      <c r="H33" s="3">
        <v>1381</v>
      </c>
      <c r="I33">
        <v>-2E-3</v>
      </c>
      <c r="J33" t="s">
        <v>13</v>
      </c>
      <c r="K33" t="s">
        <v>13</v>
      </c>
      <c r="L33" t="s">
        <v>13</v>
      </c>
      <c r="M33" t="s">
        <v>13</v>
      </c>
      <c r="O33">
        <v>87</v>
      </c>
      <c r="P33" t="s">
        <v>431</v>
      </c>
      <c r="Q33" s="2">
        <v>44742.234039351853</v>
      </c>
      <c r="R33" t="s">
        <v>432</v>
      </c>
      <c r="S33" t="s">
        <v>12</v>
      </c>
      <c r="T33">
        <v>0</v>
      </c>
      <c r="U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C33">
        <v>87</v>
      </c>
      <c r="AD33" t="s">
        <v>431</v>
      </c>
      <c r="AE33" s="2">
        <v>44742.234039351853</v>
      </c>
      <c r="AF33" t="s">
        <v>432</v>
      </c>
      <c r="AG33" t="s">
        <v>12</v>
      </c>
      <c r="AH33">
        <v>0</v>
      </c>
      <c r="AI33">
        <v>12.19</v>
      </c>
      <c r="AJ33" s="3">
        <v>3590</v>
      </c>
      <c r="AK33">
        <v>0.68600000000000005</v>
      </c>
      <c r="AL33" t="s">
        <v>13</v>
      </c>
      <c r="AM33" t="s">
        <v>13</v>
      </c>
      <c r="AN33" t="s">
        <v>13</v>
      </c>
      <c r="AO33" t="s">
        <v>13</v>
      </c>
      <c r="AQ33">
        <v>1</v>
      </c>
      <c r="AS33" s="14">
        <v>121</v>
      </c>
      <c r="AT33" s="10">
        <f t="shared" si="10"/>
        <v>-0.3748926066999998</v>
      </c>
      <c r="AU33" s="11">
        <f t="shared" si="11"/>
        <v>638.02409568799999</v>
      </c>
      <c r="AW33" s="6">
        <f t="shared" si="12"/>
        <v>-0.59486782875000044</v>
      </c>
      <c r="AX33" s="7">
        <f t="shared" si="13"/>
        <v>699.6070139630001</v>
      </c>
      <c r="AZ33" s="8">
        <f t="shared" si="14"/>
        <v>-1.5459569799499997</v>
      </c>
      <c r="BA33" s="9">
        <f t="shared" si="15"/>
        <v>682.34043949400007</v>
      </c>
      <c r="BC33" s="10">
        <f t="shared" si="16"/>
        <v>-0.3748926066999998</v>
      </c>
      <c r="BD33" s="11">
        <f t="shared" si="17"/>
        <v>638.02409568799999</v>
      </c>
      <c r="BF33" s="16">
        <f t="shared" si="18"/>
        <v>-2.0728204527999998</v>
      </c>
      <c r="BG33" s="17">
        <f t="shared" si="19"/>
        <v>346.67088800000005</v>
      </c>
      <c r="BI33">
        <v>87</v>
      </c>
      <c r="BJ33" t="s">
        <v>431</v>
      </c>
      <c r="BK33" s="2">
        <v>44742.234039351853</v>
      </c>
      <c r="BL33" t="s">
        <v>432</v>
      </c>
      <c r="BM33" t="s">
        <v>12</v>
      </c>
      <c r="BN33">
        <v>0</v>
      </c>
      <c r="BO33">
        <v>2.72</v>
      </c>
      <c r="BP33" s="3">
        <v>5028344</v>
      </c>
      <c r="BQ33">
        <v>957.43100000000004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">
      <c r="A34">
        <v>90</v>
      </c>
      <c r="B34" t="s">
        <v>339</v>
      </c>
      <c r="C34" s="2">
        <v>44740.325833333336</v>
      </c>
      <c r="D34" t="s">
        <v>340</v>
      </c>
      <c r="E34" t="s">
        <v>12</v>
      </c>
      <c r="F34">
        <v>0</v>
      </c>
      <c r="G34">
        <v>6.0609999999999999</v>
      </c>
      <c r="H34" s="3">
        <v>1699</v>
      </c>
      <c r="I34">
        <v>-1E-3</v>
      </c>
      <c r="J34" t="s">
        <v>13</v>
      </c>
      <c r="K34" t="s">
        <v>13</v>
      </c>
      <c r="L34" t="s">
        <v>13</v>
      </c>
      <c r="M34" t="s">
        <v>13</v>
      </c>
      <c r="O34">
        <v>90</v>
      </c>
      <c r="P34" t="s">
        <v>339</v>
      </c>
      <c r="Q34" s="2">
        <v>44740.325833333336</v>
      </c>
      <c r="R34" t="s">
        <v>340</v>
      </c>
      <c r="S34" t="s">
        <v>12</v>
      </c>
      <c r="T34">
        <v>0</v>
      </c>
      <c r="U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C34">
        <v>90</v>
      </c>
      <c r="AD34" t="s">
        <v>339</v>
      </c>
      <c r="AE34" s="2">
        <v>44740.325833333336</v>
      </c>
      <c r="AF34" t="s">
        <v>340</v>
      </c>
      <c r="AG34" t="s">
        <v>12</v>
      </c>
      <c r="AH34">
        <v>0</v>
      </c>
      <c r="AI34">
        <v>12.18</v>
      </c>
      <c r="AJ34" s="3">
        <v>5321</v>
      </c>
      <c r="AK34">
        <v>1.054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S34" s="14">
        <v>90</v>
      </c>
      <c r="AT34" s="10">
        <f t="shared" si="10"/>
        <v>3.2918225299999992E-2</v>
      </c>
      <c r="AU34" s="11">
        <f t="shared" si="11"/>
        <v>995.42815119367992</v>
      </c>
      <c r="AW34" s="6">
        <f t="shared" si="12"/>
        <v>0.28613527124999916</v>
      </c>
      <c r="AX34" s="7">
        <f t="shared" si="13"/>
        <v>1019.5661904164301</v>
      </c>
      <c r="AZ34" s="8">
        <f t="shared" si="14"/>
        <v>-0.38700152794999987</v>
      </c>
      <c r="BA34" s="9">
        <f t="shared" si="15"/>
        <v>1013.0568299533401</v>
      </c>
      <c r="BC34" s="10">
        <f t="shared" si="16"/>
        <v>3.2918225299999992E-2</v>
      </c>
      <c r="BD34" s="11">
        <f t="shared" si="17"/>
        <v>995.42815119367992</v>
      </c>
      <c r="BF34" s="16">
        <f t="shared" si="18"/>
        <v>-1.6016983648000003</v>
      </c>
      <c r="BG34" s="17">
        <f t="shared" si="19"/>
        <v>508.5385674800001</v>
      </c>
      <c r="BI34">
        <v>90</v>
      </c>
      <c r="BJ34" t="s">
        <v>339</v>
      </c>
      <c r="BK34" s="2">
        <v>44740.325833333336</v>
      </c>
      <c r="BL34" t="s">
        <v>340</v>
      </c>
      <c r="BM34" t="s">
        <v>12</v>
      </c>
      <c r="BN34">
        <v>0</v>
      </c>
      <c r="BO34">
        <v>2.7240000000000002</v>
      </c>
      <c r="BP34" s="3">
        <v>4812452</v>
      </c>
      <c r="BQ34">
        <v>955.27300000000002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">
      <c r="A35">
        <v>62</v>
      </c>
      <c r="B35" t="s">
        <v>381</v>
      </c>
      <c r="C35" s="2">
        <v>44741.701388888891</v>
      </c>
      <c r="D35" t="s">
        <v>382</v>
      </c>
      <c r="E35" t="s">
        <v>12</v>
      </c>
      <c r="F35">
        <v>0</v>
      </c>
      <c r="G35">
        <v>6.0570000000000004</v>
      </c>
      <c r="H35" s="3">
        <v>1569</v>
      </c>
      <c r="I35">
        <v>-2E-3</v>
      </c>
      <c r="J35" t="s">
        <v>13</v>
      </c>
      <c r="K35" t="s">
        <v>13</v>
      </c>
      <c r="L35" t="s">
        <v>13</v>
      </c>
      <c r="M35" t="s">
        <v>13</v>
      </c>
      <c r="O35">
        <v>62</v>
      </c>
      <c r="P35" t="s">
        <v>381</v>
      </c>
      <c r="Q35" s="2">
        <v>44741.701388888891</v>
      </c>
      <c r="R35" t="s">
        <v>382</v>
      </c>
      <c r="S35" t="s">
        <v>12</v>
      </c>
      <c r="T35">
        <v>0</v>
      </c>
      <c r="U35" t="s">
        <v>13</v>
      </c>
      <c r="V35" s="3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C35">
        <v>62</v>
      </c>
      <c r="AD35" t="s">
        <v>381</v>
      </c>
      <c r="AE35" s="2">
        <v>44741.701388888891</v>
      </c>
      <c r="AF35" t="s">
        <v>382</v>
      </c>
      <c r="AG35" t="s">
        <v>12</v>
      </c>
      <c r="AH35">
        <v>0</v>
      </c>
      <c r="AI35">
        <v>12.195</v>
      </c>
      <c r="AJ35" s="3">
        <v>3535</v>
      </c>
      <c r="AK35">
        <v>0.67400000000000004</v>
      </c>
      <c r="AL35" t="s">
        <v>13</v>
      </c>
      <c r="AM35" t="s">
        <v>13</v>
      </c>
      <c r="AN35" t="s">
        <v>13</v>
      </c>
      <c r="AO35" t="s">
        <v>13</v>
      </c>
      <c r="AQ35">
        <v>1</v>
      </c>
      <c r="AS35" s="14">
        <v>96</v>
      </c>
      <c r="AT35" s="10">
        <f t="shared" si="10"/>
        <v>-0.13734802670000001</v>
      </c>
      <c r="AU35" s="11">
        <f t="shared" si="11"/>
        <v>626.66559633799989</v>
      </c>
      <c r="AW35" s="6">
        <f t="shared" si="12"/>
        <v>-7.4542578750000921E-2</v>
      </c>
      <c r="AX35" s="7">
        <f t="shared" si="13"/>
        <v>689.43461195675002</v>
      </c>
      <c r="AZ35" s="8">
        <f t="shared" si="14"/>
        <v>-0.85937204994999927</v>
      </c>
      <c r="BA35" s="9">
        <f t="shared" si="15"/>
        <v>671.8308113815001</v>
      </c>
      <c r="BC35" s="10">
        <f t="shared" si="16"/>
        <v>-0.13734802670000001</v>
      </c>
      <c r="BD35" s="11">
        <f t="shared" si="17"/>
        <v>626.66559633799989</v>
      </c>
      <c r="BF35" s="16">
        <f t="shared" si="18"/>
        <v>-1.7946669327999998</v>
      </c>
      <c r="BG35" s="17">
        <f t="shared" si="19"/>
        <v>341.35882300000003</v>
      </c>
      <c r="BI35">
        <v>62</v>
      </c>
      <c r="BJ35" t="s">
        <v>381</v>
      </c>
      <c r="BK35" s="2">
        <v>44741.701388888891</v>
      </c>
      <c r="BL35" t="s">
        <v>382</v>
      </c>
      <c r="BM35" t="s">
        <v>12</v>
      </c>
      <c r="BN35">
        <v>0</v>
      </c>
      <c r="BO35">
        <v>2.7189999999999999</v>
      </c>
      <c r="BP35" s="3">
        <v>4984198</v>
      </c>
      <c r="BQ35">
        <v>957.03800000000001</v>
      </c>
      <c r="BR35" t="s">
        <v>13</v>
      </c>
      <c r="BS35" t="s">
        <v>13</v>
      </c>
      <c r="BT35" t="s">
        <v>13</v>
      </c>
      <c r="BU35" t="s">
        <v>13</v>
      </c>
    </row>
    <row r="36" spans="1:73" x14ac:dyDescent="0.3">
      <c r="A36">
        <v>71</v>
      </c>
      <c r="B36" t="s">
        <v>611</v>
      </c>
      <c r="C36" s="2">
        <v>44747.905439814815</v>
      </c>
      <c r="D36" t="s">
        <v>612</v>
      </c>
      <c r="E36" t="s">
        <v>12</v>
      </c>
      <c r="F36">
        <v>0</v>
      </c>
      <c r="G36">
        <v>6.0650000000000004</v>
      </c>
      <c r="H36" s="3">
        <v>1932</v>
      </c>
      <c r="I36">
        <v>-1E-3</v>
      </c>
      <c r="J36" t="s">
        <v>13</v>
      </c>
      <c r="K36" t="s">
        <v>13</v>
      </c>
      <c r="L36" t="s">
        <v>13</v>
      </c>
      <c r="M36" t="s">
        <v>13</v>
      </c>
      <c r="O36">
        <v>71</v>
      </c>
      <c r="P36" t="s">
        <v>611</v>
      </c>
      <c r="Q36" s="2">
        <v>44747.905439814815</v>
      </c>
      <c r="R36" t="s">
        <v>612</v>
      </c>
      <c r="S36" t="s">
        <v>12</v>
      </c>
      <c r="T36">
        <v>0</v>
      </c>
      <c r="U36" t="s">
        <v>13</v>
      </c>
      <c r="V36" s="3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>
        <v>71</v>
      </c>
      <c r="AD36" t="s">
        <v>611</v>
      </c>
      <c r="AE36" s="2">
        <v>44747.905439814815</v>
      </c>
      <c r="AF36" t="s">
        <v>612</v>
      </c>
      <c r="AG36" t="s">
        <v>12</v>
      </c>
      <c r="AH36">
        <v>0</v>
      </c>
      <c r="AI36">
        <v>12.199</v>
      </c>
      <c r="AJ36" s="3">
        <v>2751</v>
      </c>
      <c r="AK36">
        <v>0.50700000000000001</v>
      </c>
      <c r="AL36" t="s">
        <v>13</v>
      </c>
      <c r="AM36" t="s">
        <v>13</v>
      </c>
      <c r="AN36" t="s">
        <v>13</v>
      </c>
      <c r="AO36" t="s">
        <v>13</v>
      </c>
      <c r="AQ36">
        <v>1</v>
      </c>
      <c r="AS36" s="14">
        <v>105</v>
      </c>
      <c r="AT36" s="10">
        <f t="shared" si="10"/>
        <v>0.35037706719999995</v>
      </c>
      <c r="AU36" s="11">
        <f t="shared" si="11"/>
        <v>464.73856461448003</v>
      </c>
      <c r="AW36" s="6">
        <f t="shared" si="12"/>
        <v>0.93437825999999902</v>
      </c>
      <c r="AX36" s="7">
        <f t="shared" si="13"/>
        <v>544.39035657723002</v>
      </c>
      <c r="AZ36" s="8">
        <f t="shared" si="14"/>
        <v>0.45473043919999956</v>
      </c>
      <c r="BA36" s="9">
        <f t="shared" si="15"/>
        <v>522.01014430374005</v>
      </c>
      <c r="BC36" s="10">
        <f t="shared" si="16"/>
        <v>0.35037706719999995</v>
      </c>
      <c r="BD36" s="11">
        <f t="shared" si="17"/>
        <v>464.73856461448003</v>
      </c>
      <c r="BF36" s="16">
        <f t="shared" si="18"/>
        <v>-1.2545537151999997</v>
      </c>
      <c r="BG36" s="17">
        <f t="shared" si="19"/>
        <v>264.50637628000004</v>
      </c>
      <c r="BI36">
        <v>71</v>
      </c>
      <c r="BJ36" t="s">
        <v>611</v>
      </c>
      <c r="BK36" s="2">
        <v>44747.905439814815</v>
      </c>
      <c r="BL36" t="s">
        <v>612</v>
      </c>
      <c r="BM36" t="s">
        <v>12</v>
      </c>
      <c r="BN36">
        <v>0</v>
      </c>
      <c r="BO36">
        <v>2.72</v>
      </c>
      <c r="BP36" s="3">
        <v>4951902</v>
      </c>
      <c r="BQ36">
        <v>956.73699999999997</v>
      </c>
      <c r="BR36" t="s">
        <v>13</v>
      </c>
      <c r="BS36" t="s">
        <v>13</v>
      </c>
      <c r="BT36" t="s">
        <v>13</v>
      </c>
      <c r="BU36" t="s">
        <v>13</v>
      </c>
    </row>
    <row r="37" spans="1:73" x14ac:dyDescent="0.3">
      <c r="A37">
        <v>80</v>
      </c>
      <c r="B37" t="s">
        <v>319</v>
      </c>
      <c r="C37" s="2">
        <v>44740.11341435185</v>
      </c>
      <c r="D37" t="s">
        <v>320</v>
      </c>
      <c r="E37" t="s">
        <v>12</v>
      </c>
      <c r="F37">
        <v>0</v>
      </c>
      <c r="G37">
        <v>6.0670000000000002</v>
      </c>
      <c r="H37" s="3">
        <v>1667</v>
      </c>
      <c r="I37">
        <v>-1E-3</v>
      </c>
      <c r="J37" t="s">
        <v>13</v>
      </c>
      <c r="K37" t="s">
        <v>13</v>
      </c>
      <c r="L37" t="s">
        <v>13</v>
      </c>
      <c r="M37" t="s">
        <v>13</v>
      </c>
      <c r="O37">
        <v>80</v>
      </c>
      <c r="P37" t="s">
        <v>319</v>
      </c>
      <c r="Q37" s="2">
        <v>44740.11341435185</v>
      </c>
      <c r="R37" t="s">
        <v>320</v>
      </c>
      <c r="S37" t="s">
        <v>12</v>
      </c>
      <c r="T37">
        <v>0</v>
      </c>
      <c r="U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C37">
        <v>80</v>
      </c>
      <c r="AD37" t="s">
        <v>319</v>
      </c>
      <c r="AE37" s="2">
        <v>44740.11341435185</v>
      </c>
      <c r="AF37" t="s">
        <v>320</v>
      </c>
      <c r="AG37" t="s">
        <v>12</v>
      </c>
      <c r="AH37">
        <v>0</v>
      </c>
      <c r="AI37">
        <v>12.206</v>
      </c>
      <c r="AJ37" s="3">
        <v>3414</v>
      </c>
      <c r="AK37">
        <v>0.64800000000000002</v>
      </c>
      <c r="AL37" t="s">
        <v>13</v>
      </c>
      <c r="AM37" t="s">
        <v>13</v>
      </c>
      <c r="AN37" t="s">
        <v>13</v>
      </c>
      <c r="AO37" t="s">
        <v>13</v>
      </c>
      <c r="AQ37">
        <v>1</v>
      </c>
      <c r="AS37" s="14">
        <v>80</v>
      </c>
      <c r="AT37" s="10">
        <f t="shared" si="10"/>
        <v>-9.4491282999999981E-3</v>
      </c>
      <c r="AU37" s="11">
        <f t="shared" si="11"/>
        <v>601.67635429407994</v>
      </c>
      <c r="AW37" s="6">
        <f t="shared" si="12"/>
        <v>0.19728639124999958</v>
      </c>
      <c r="AX37" s="7">
        <f t="shared" si="13"/>
        <v>667.05399079308006</v>
      </c>
      <c r="AZ37" s="8">
        <f t="shared" si="14"/>
        <v>-0.50309561754999965</v>
      </c>
      <c r="BA37" s="9">
        <f t="shared" si="15"/>
        <v>648.70928326104001</v>
      </c>
      <c r="BC37" s="10">
        <f t="shared" si="16"/>
        <v>-9.4491282999999981E-3</v>
      </c>
      <c r="BD37" s="11">
        <f t="shared" si="17"/>
        <v>601.67635429407994</v>
      </c>
      <c r="BF37" s="16">
        <f t="shared" si="18"/>
        <v>-1.6492459872</v>
      </c>
      <c r="BG37" s="17">
        <f t="shared" si="19"/>
        <v>329.63565088000007</v>
      </c>
      <c r="BI37">
        <v>80</v>
      </c>
      <c r="BJ37" t="s">
        <v>319</v>
      </c>
      <c r="BK37" s="2">
        <v>44740.11341435185</v>
      </c>
      <c r="BL37" t="s">
        <v>320</v>
      </c>
      <c r="BM37" t="s">
        <v>12</v>
      </c>
      <c r="BN37">
        <v>0</v>
      </c>
      <c r="BO37">
        <v>2.722</v>
      </c>
      <c r="BP37" s="3">
        <v>4832270</v>
      </c>
      <c r="BQ37">
        <v>955.50099999999998</v>
      </c>
      <c r="BR37" t="s">
        <v>13</v>
      </c>
      <c r="BS37" t="s">
        <v>13</v>
      </c>
      <c r="BT37" t="s">
        <v>13</v>
      </c>
      <c r="BU37" t="s">
        <v>13</v>
      </c>
    </row>
    <row r="38" spans="1:73" x14ac:dyDescent="0.3">
      <c r="A38">
        <v>56</v>
      </c>
      <c r="B38" t="s">
        <v>369</v>
      </c>
      <c r="C38" s="2">
        <v>44741.573784722219</v>
      </c>
      <c r="D38" t="s">
        <v>370</v>
      </c>
      <c r="E38" t="s">
        <v>12</v>
      </c>
      <c r="F38">
        <v>0</v>
      </c>
      <c r="G38">
        <v>6.0659999999999998</v>
      </c>
      <c r="H38" s="3">
        <v>1741</v>
      </c>
      <c r="I38">
        <v>-1E-3</v>
      </c>
      <c r="J38" t="s">
        <v>13</v>
      </c>
      <c r="K38" t="s">
        <v>13</v>
      </c>
      <c r="L38" t="s">
        <v>13</v>
      </c>
      <c r="M38" t="s">
        <v>13</v>
      </c>
      <c r="O38">
        <v>56</v>
      </c>
      <c r="P38" t="s">
        <v>369</v>
      </c>
      <c r="Q38" s="2">
        <v>44741.573784722219</v>
      </c>
      <c r="R38" t="s">
        <v>370</v>
      </c>
      <c r="S38" t="s">
        <v>12</v>
      </c>
      <c r="T38">
        <v>0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C38">
        <v>56</v>
      </c>
      <c r="AD38" t="s">
        <v>369</v>
      </c>
      <c r="AE38" s="2">
        <v>44741.573784722219</v>
      </c>
      <c r="AF38" t="s">
        <v>370</v>
      </c>
      <c r="AG38" t="s">
        <v>12</v>
      </c>
      <c r="AH38">
        <v>0</v>
      </c>
      <c r="AI38">
        <v>12.161</v>
      </c>
      <c r="AJ38" s="3">
        <v>4773</v>
      </c>
      <c r="AK38">
        <v>0.93700000000000006</v>
      </c>
      <c r="AL38" t="s">
        <v>13</v>
      </c>
      <c r="AM38" t="s">
        <v>13</v>
      </c>
      <c r="AN38" t="s">
        <v>13</v>
      </c>
      <c r="AO38" t="s">
        <v>13</v>
      </c>
      <c r="AQ38">
        <v>1</v>
      </c>
      <c r="AS38" s="14">
        <v>90</v>
      </c>
      <c r="AT38" s="10">
        <f t="shared" si="10"/>
        <v>8.8976969300000208E-2</v>
      </c>
      <c r="AU38" s="11">
        <f t="shared" si="11"/>
        <v>882.29771537991985</v>
      </c>
      <c r="AW38" s="6">
        <f t="shared" si="12"/>
        <v>0.40281547124999939</v>
      </c>
      <c r="AX38" s="7">
        <f t="shared" si="13"/>
        <v>918.31420342467004</v>
      </c>
      <c r="AZ38" s="8">
        <f t="shared" si="14"/>
        <v>-0.2348081439499996</v>
      </c>
      <c r="BA38" s="9">
        <f t="shared" si="15"/>
        <v>908.36917233846009</v>
      </c>
      <c r="BC38" s="10">
        <f t="shared" si="16"/>
        <v>8.8976969300000208E-2</v>
      </c>
      <c r="BD38" s="11">
        <f t="shared" si="17"/>
        <v>882.29771537991985</v>
      </c>
      <c r="BF38" s="16">
        <f t="shared" si="18"/>
        <v>-1.5392448688</v>
      </c>
      <c r="BG38" s="17">
        <f t="shared" si="19"/>
        <v>458.40954412000008</v>
      </c>
      <c r="BI38">
        <v>56</v>
      </c>
      <c r="BJ38" t="s">
        <v>369</v>
      </c>
      <c r="BK38" s="2">
        <v>44741.573784722219</v>
      </c>
      <c r="BL38" t="s">
        <v>370</v>
      </c>
      <c r="BM38" t="s">
        <v>12</v>
      </c>
      <c r="BN38">
        <v>0</v>
      </c>
      <c r="BO38">
        <v>2.7149999999999999</v>
      </c>
      <c r="BP38" s="3">
        <v>4992738</v>
      </c>
      <c r="BQ38">
        <v>957.11500000000001</v>
      </c>
      <c r="BR38" t="s">
        <v>13</v>
      </c>
      <c r="BS38" t="s">
        <v>13</v>
      </c>
      <c r="BT38" t="s">
        <v>13</v>
      </c>
      <c r="BU38" t="s">
        <v>13</v>
      </c>
    </row>
    <row r="39" spans="1:73" x14ac:dyDescent="0.3">
      <c r="A39">
        <v>68</v>
      </c>
      <c r="B39" t="s">
        <v>393</v>
      </c>
      <c r="C39" s="2">
        <v>44741.829062500001</v>
      </c>
      <c r="D39" t="s">
        <v>394</v>
      </c>
      <c r="E39" t="s">
        <v>12</v>
      </c>
      <c r="F39">
        <v>0</v>
      </c>
      <c r="G39">
        <v>6.0629999999999997</v>
      </c>
      <c r="H39" s="3">
        <v>1598</v>
      </c>
      <c r="I39">
        <v>-2E-3</v>
      </c>
      <c r="J39" t="s">
        <v>13</v>
      </c>
      <c r="K39" t="s">
        <v>13</v>
      </c>
      <c r="L39" t="s">
        <v>13</v>
      </c>
      <c r="M39" t="s">
        <v>13</v>
      </c>
      <c r="O39">
        <v>68</v>
      </c>
      <c r="P39" t="s">
        <v>393</v>
      </c>
      <c r="Q39" s="2">
        <v>44741.829062500001</v>
      </c>
      <c r="R39" t="s">
        <v>394</v>
      </c>
      <c r="S39" t="s">
        <v>12</v>
      </c>
      <c r="T39">
        <v>0</v>
      </c>
      <c r="U39" t="s">
        <v>13</v>
      </c>
      <c r="V39" s="3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C39">
        <v>68</v>
      </c>
      <c r="AD39" t="s">
        <v>393</v>
      </c>
      <c r="AE39" s="2">
        <v>44741.829062500001</v>
      </c>
      <c r="AF39" t="s">
        <v>394</v>
      </c>
      <c r="AG39" t="s">
        <v>12</v>
      </c>
      <c r="AH39">
        <v>0</v>
      </c>
      <c r="AI39">
        <v>12.186999999999999</v>
      </c>
      <c r="AJ39" s="3">
        <v>4826</v>
      </c>
      <c r="AK39">
        <v>0.94899999999999995</v>
      </c>
      <c r="AL39" t="s">
        <v>13</v>
      </c>
      <c r="AM39" t="s">
        <v>13</v>
      </c>
      <c r="AN39" t="s">
        <v>13</v>
      </c>
      <c r="AO39" t="s">
        <v>13</v>
      </c>
      <c r="AQ39">
        <v>1</v>
      </c>
      <c r="AS39" s="14">
        <v>102</v>
      </c>
      <c r="AT39" s="10">
        <f t="shared" si="10"/>
        <v>-9.9791138799999901E-2</v>
      </c>
      <c r="AU39" s="11">
        <f t="shared" si="11"/>
        <v>893.23983215647991</v>
      </c>
      <c r="AW39" s="6">
        <f t="shared" si="12"/>
        <v>5.8540849999992872E-3</v>
      </c>
      <c r="AX39" s="7">
        <f t="shared" si="13"/>
        <v>928.10846937548001</v>
      </c>
      <c r="AZ39" s="8">
        <f t="shared" si="14"/>
        <v>-0.75382735180000005</v>
      </c>
      <c r="BA39" s="9">
        <f t="shared" si="15"/>
        <v>918.49450011224008</v>
      </c>
      <c r="BC39" s="10">
        <f t="shared" si="16"/>
        <v>-9.9791138799999901E-2</v>
      </c>
      <c r="BD39" s="11">
        <f t="shared" si="17"/>
        <v>893.23983215647991</v>
      </c>
      <c r="BF39" s="16">
        <f t="shared" si="18"/>
        <v>-1.7516646191999996</v>
      </c>
      <c r="BG39" s="17">
        <f t="shared" si="19"/>
        <v>463.30291328000004</v>
      </c>
      <c r="BI39">
        <v>68</v>
      </c>
      <c r="BJ39" t="s">
        <v>393</v>
      </c>
      <c r="BK39" s="2">
        <v>44741.829062500001</v>
      </c>
      <c r="BL39" t="s">
        <v>394</v>
      </c>
      <c r="BM39" t="s">
        <v>12</v>
      </c>
      <c r="BN39">
        <v>0</v>
      </c>
      <c r="BO39">
        <v>2.7189999999999999</v>
      </c>
      <c r="BP39" s="3">
        <v>5065203</v>
      </c>
      <c r="BQ39">
        <v>957.74599999999998</v>
      </c>
      <c r="BR39" t="s">
        <v>13</v>
      </c>
      <c r="BS39" t="s">
        <v>13</v>
      </c>
      <c r="BT39" t="s">
        <v>13</v>
      </c>
      <c r="BU39" t="s">
        <v>13</v>
      </c>
    </row>
    <row r="40" spans="1:73" x14ac:dyDescent="0.3">
      <c r="A40">
        <v>58</v>
      </c>
      <c r="B40" t="s">
        <v>585</v>
      </c>
      <c r="C40" s="2">
        <v>44747.628888888888</v>
      </c>
      <c r="D40" t="s">
        <v>586</v>
      </c>
      <c r="E40" t="s">
        <v>12</v>
      </c>
      <c r="F40">
        <v>0</v>
      </c>
      <c r="G40">
        <v>6.06</v>
      </c>
      <c r="H40" s="3">
        <v>2296</v>
      </c>
      <c r="I40">
        <v>0</v>
      </c>
      <c r="J40" t="s">
        <v>13</v>
      </c>
      <c r="K40" t="s">
        <v>13</v>
      </c>
      <c r="L40" t="s">
        <v>13</v>
      </c>
      <c r="M40" t="s">
        <v>13</v>
      </c>
      <c r="O40">
        <v>58</v>
      </c>
      <c r="P40" t="s">
        <v>585</v>
      </c>
      <c r="Q40" s="2">
        <v>44747.628888888888</v>
      </c>
      <c r="R40" t="s">
        <v>586</v>
      </c>
      <c r="S40" t="s">
        <v>12</v>
      </c>
      <c r="T40">
        <v>0</v>
      </c>
      <c r="U40" t="s">
        <v>13</v>
      </c>
      <c r="V40" t="s">
        <v>13</v>
      </c>
      <c r="W40" t="s">
        <v>13</v>
      </c>
      <c r="X40" t="s">
        <v>13</v>
      </c>
      <c r="Y40" t="s">
        <v>13</v>
      </c>
      <c r="Z40" t="s">
        <v>13</v>
      </c>
      <c r="AA40" t="s">
        <v>13</v>
      </c>
      <c r="AC40">
        <v>58</v>
      </c>
      <c r="AD40" t="s">
        <v>585</v>
      </c>
      <c r="AE40" s="2">
        <v>44747.628888888888</v>
      </c>
      <c r="AF40" t="s">
        <v>586</v>
      </c>
      <c r="AG40" t="s">
        <v>12</v>
      </c>
      <c r="AH40">
        <v>0</v>
      </c>
      <c r="AI40">
        <v>12.175000000000001</v>
      </c>
      <c r="AJ40" s="3">
        <v>3982</v>
      </c>
      <c r="AK40">
        <v>0.76900000000000002</v>
      </c>
      <c r="AL40" t="s">
        <v>13</v>
      </c>
      <c r="AM40" t="s">
        <v>13</v>
      </c>
      <c r="AN40" t="s">
        <v>13</v>
      </c>
      <c r="AO40" t="s">
        <v>13</v>
      </c>
      <c r="AQ40">
        <v>1</v>
      </c>
      <c r="AS40" s="14">
        <v>92</v>
      </c>
      <c r="AT40" s="10">
        <f t="shared" si="10"/>
        <v>0.87789620480000008</v>
      </c>
      <c r="AU40" s="11">
        <f t="shared" si="11"/>
        <v>718.97474661151989</v>
      </c>
      <c r="AW40" s="6">
        <f t="shared" si="12"/>
        <v>1.9517018399999992</v>
      </c>
      <c r="AX40" s="7">
        <f t="shared" si="13"/>
        <v>772.09749854252016</v>
      </c>
      <c r="AZ40" s="8">
        <f t="shared" si="14"/>
        <v>1.7571178528000004</v>
      </c>
      <c r="BA40" s="9">
        <f t="shared" si="15"/>
        <v>757.24257617176011</v>
      </c>
      <c r="BC40" s="10">
        <f t="shared" si="16"/>
        <v>0.87789620480000008</v>
      </c>
      <c r="BD40" s="11">
        <f t="shared" si="17"/>
        <v>718.97474661151989</v>
      </c>
      <c r="BF40" s="16">
        <f t="shared" si="18"/>
        <v>-0.70893023679999967</v>
      </c>
      <c r="BG40" s="17">
        <f t="shared" si="19"/>
        <v>384.23003872000004</v>
      </c>
      <c r="BI40">
        <v>58</v>
      </c>
      <c r="BJ40" t="s">
        <v>585</v>
      </c>
      <c r="BK40" s="2">
        <v>44747.628888888888</v>
      </c>
      <c r="BL40" t="s">
        <v>586</v>
      </c>
      <c r="BM40" t="s">
        <v>12</v>
      </c>
      <c r="BN40">
        <v>0</v>
      </c>
      <c r="BO40">
        <v>2.6989999999999998</v>
      </c>
      <c r="BP40" s="3">
        <v>5427399</v>
      </c>
      <c r="BQ40">
        <v>960.38099999999997</v>
      </c>
      <c r="BR40" t="s">
        <v>13</v>
      </c>
      <c r="BS40" t="s">
        <v>13</v>
      </c>
      <c r="BT40" t="s">
        <v>13</v>
      </c>
      <c r="BU40" t="s">
        <v>13</v>
      </c>
    </row>
    <row r="41" spans="1:73" x14ac:dyDescent="0.3">
      <c r="A41">
        <v>90</v>
      </c>
      <c r="B41" t="s">
        <v>648</v>
      </c>
      <c r="C41" s="2">
        <v>44748.30972222222</v>
      </c>
      <c r="D41" t="s">
        <v>649</v>
      </c>
      <c r="E41" t="s">
        <v>12</v>
      </c>
      <c r="F41">
        <v>0</v>
      </c>
      <c r="G41">
        <v>6.0650000000000004</v>
      </c>
      <c r="H41" s="3">
        <v>1575</v>
      </c>
      <c r="I41">
        <v>-2E-3</v>
      </c>
      <c r="J41" t="s">
        <v>13</v>
      </c>
      <c r="K41" t="s">
        <v>13</v>
      </c>
      <c r="L41" t="s">
        <v>13</v>
      </c>
      <c r="M41" t="s">
        <v>13</v>
      </c>
      <c r="O41">
        <v>90</v>
      </c>
      <c r="P41" t="s">
        <v>648</v>
      </c>
      <c r="Q41" s="2">
        <v>44748.30972222222</v>
      </c>
      <c r="R41" t="s">
        <v>649</v>
      </c>
      <c r="S41" t="s">
        <v>12</v>
      </c>
      <c r="T41">
        <v>0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C41">
        <v>90</v>
      </c>
      <c r="AD41" t="s">
        <v>648</v>
      </c>
      <c r="AE41" s="2">
        <v>44748.30972222222</v>
      </c>
      <c r="AF41" t="s">
        <v>649</v>
      </c>
      <c r="AG41" t="s">
        <v>12</v>
      </c>
      <c r="AH41">
        <v>0</v>
      </c>
      <c r="AI41">
        <v>12.196</v>
      </c>
      <c r="AJ41" s="3">
        <v>3882</v>
      </c>
      <c r="AK41">
        <v>0.748</v>
      </c>
      <c r="AL41" t="s">
        <v>13</v>
      </c>
      <c r="AM41" t="s">
        <v>13</v>
      </c>
      <c r="AN41" t="s">
        <v>13</v>
      </c>
      <c r="AO41" t="s">
        <v>13</v>
      </c>
      <c r="AQ41">
        <v>1</v>
      </c>
      <c r="AS41" s="14">
        <v>124</v>
      </c>
      <c r="AT41" s="10">
        <f t="shared" si="10"/>
        <v>-0.1295976875</v>
      </c>
      <c r="AU41" s="11">
        <f t="shared" si="11"/>
        <v>698.32481553951993</v>
      </c>
      <c r="AW41" s="6">
        <f t="shared" si="12"/>
        <v>-5.7911718750000674E-2</v>
      </c>
      <c r="AX41" s="7">
        <f t="shared" si="13"/>
        <v>753.60686087051999</v>
      </c>
      <c r="AZ41" s="8">
        <f t="shared" si="14"/>
        <v>-0.83752721874999914</v>
      </c>
      <c r="BA41" s="9">
        <f t="shared" si="15"/>
        <v>738.13536303576018</v>
      </c>
      <c r="BC41" s="10">
        <f t="shared" si="16"/>
        <v>-0.1295976875</v>
      </c>
      <c r="BD41" s="11">
        <f t="shared" si="17"/>
        <v>698.32481553951993</v>
      </c>
      <c r="BF41" s="16">
        <f t="shared" si="18"/>
        <v>-1.7857719999999997</v>
      </c>
      <c r="BG41" s="17">
        <f t="shared" si="19"/>
        <v>374.69884672000001</v>
      </c>
      <c r="BI41">
        <v>90</v>
      </c>
      <c r="BJ41" t="s">
        <v>648</v>
      </c>
      <c r="BK41" s="2">
        <v>44748.30972222222</v>
      </c>
      <c r="BL41" t="s">
        <v>649</v>
      </c>
      <c r="BM41" t="s">
        <v>12</v>
      </c>
      <c r="BN41">
        <v>0</v>
      </c>
      <c r="BO41">
        <v>2.722</v>
      </c>
      <c r="BP41" s="3">
        <v>4921729</v>
      </c>
      <c r="BQ41">
        <v>956.44500000000005</v>
      </c>
      <c r="BR41" t="s">
        <v>13</v>
      </c>
      <c r="BS41" t="s">
        <v>13</v>
      </c>
      <c r="BT41" t="s">
        <v>13</v>
      </c>
      <c r="BU41" t="s">
        <v>13</v>
      </c>
    </row>
    <row r="42" spans="1:73" x14ac:dyDescent="0.3">
      <c r="A42">
        <v>79</v>
      </c>
      <c r="B42" t="s">
        <v>415</v>
      </c>
      <c r="C42" s="2">
        <v>44742.063090277778</v>
      </c>
      <c r="D42" t="s">
        <v>416</v>
      </c>
      <c r="E42" t="s">
        <v>12</v>
      </c>
      <c r="F42">
        <v>0</v>
      </c>
      <c r="G42">
        <v>6.0549999999999997</v>
      </c>
      <c r="H42" s="3">
        <v>1079</v>
      </c>
      <c r="I42">
        <v>-3.0000000000000001E-3</v>
      </c>
      <c r="J42" t="s">
        <v>13</v>
      </c>
      <c r="K42" t="s">
        <v>13</v>
      </c>
      <c r="L42" t="s">
        <v>13</v>
      </c>
      <c r="M42" t="s">
        <v>13</v>
      </c>
      <c r="O42">
        <v>79</v>
      </c>
      <c r="P42" t="s">
        <v>415</v>
      </c>
      <c r="Q42" s="2">
        <v>44742.063090277778</v>
      </c>
      <c r="R42" t="s">
        <v>416</v>
      </c>
      <c r="S42" t="s">
        <v>12</v>
      </c>
      <c r="T42">
        <v>0</v>
      </c>
      <c r="U42" t="s">
        <v>13</v>
      </c>
      <c r="V42" t="s">
        <v>13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C42">
        <v>79</v>
      </c>
      <c r="AD42" t="s">
        <v>415</v>
      </c>
      <c r="AE42" s="2">
        <v>44742.063090277778</v>
      </c>
      <c r="AF42" t="s">
        <v>416</v>
      </c>
      <c r="AG42" t="s">
        <v>12</v>
      </c>
      <c r="AH42">
        <v>0</v>
      </c>
      <c r="AI42">
        <v>12.209</v>
      </c>
      <c r="AJ42" s="3">
        <v>3653</v>
      </c>
      <c r="AK42">
        <v>0.69899999999999995</v>
      </c>
      <c r="AL42" t="s">
        <v>13</v>
      </c>
      <c r="AM42" t="s">
        <v>13</v>
      </c>
      <c r="AN42" t="s">
        <v>13</v>
      </c>
      <c r="AO42" t="s">
        <v>13</v>
      </c>
      <c r="AQ42">
        <v>1</v>
      </c>
      <c r="AS42" s="14">
        <v>113</v>
      </c>
      <c r="AT42" s="10">
        <f t="shared" si="10"/>
        <v>-0.7349786827</v>
      </c>
      <c r="AU42" s="11">
        <f t="shared" si="11"/>
        <v>651.03455068231995</v>
      </c>
      <c r="AW42" s="6">
        <f t="shared" si="12"/>
        <v>-1.4275648787500006</v>
      </c>
      <c r="AX42" s="7">
        <f t="shared" si="13"/>
        <v>711.25857144707004</v>
      </c>
      <c r="AZ42" s="8">
        <f t="shared" si="14"/>
        <v>-2.6574507659500002</v>
      </c>
      <c r="BA42" s="9">
        <f t="shared" si="15"/>
        <v>694.37861990966007</v>
      </c>
      <c r="BC42" s="10">
        <f t="shared" si="16"/>
        <v>-0.7349786827</v>
      </c>
      <c r="BD42" s="11">
        <f t="shared" si="17"/>
        <v>651.03455068231995</v>
      </c>
      <c r="BF42" s="16">
        <f t="shared" si="18"/>
        <v>-2.5173922367999997</v>
      </c>
      <c r="BG42" s="17">
        <f t="shared" si="19"/>
        <v>352.74283052000004</v>
      </c>
      <c r="BI42">
        <v>79</v>
      </c>
      <c r="BJ42" t="s">
        <v>415</v>
      </c>
      <c r="BK42" s="2">
        <v>44742.063090277778</v>
      </c>
      <c r="BL42" t="s">
        <v>416</v>
      </c>
      <c r="BM42" t="s">
        <v>12</v>
      </c>
      <c r="BN42">
        <v>0</v>
      </c>
      <c r="BO42">
        <v>2.72</v>
      </c>
      <c r="BP42" s="3">
        <v>5118038</v>
      </c>
      <c r="BQ42">
        <v>958.178</v>
      </c>
      <c r="BR42" t="s">
        <v>13</v>
      </c>
      <c r="BS42" t="s">
        <v>13</v>
      </c>
      <c r="BT42" t="s">
        <v>13</v>
      </c>
      <c r="BU42" t="s">
        <v>13</v>
      </c>
    </row>
    <row r="43" spans="1:73" x14ac:dyDescent="0.3">
      <c r="A43">
        <v>54</v>
      </c>
      <c r="B43" t="s">
        <v>365</v>
      </c>
      <c r="C43" s="2">
        <v>44741.531238425923</v>
      </c>
      <c r="D43" t="s">
        <v>366</v>
      </c>
      <c r="E43" t="s">
        <v>12</v>
      </c>
      <c r="F43">
        <v>0</v>
      </c>
      <c r="G43">
        <v>6.0430000000000001</v>
      </c>
      <c r="H43" s="3">
        <v>1810</v>
      </c>
      <c r="I43">
        <v>-1E-3</v>
      </c>
      <c r="J43" t="s">
        <v>13</v>
      </c>
      <c r="K43" t="s">
        <v>13</v>
      </c>
      <c r="L43" t="s">
        <v>13</v>
      </c>
      <c r="M43" t="s">
        <v>13</v>
      </c>
      <c r="O43">
        <v>54</v>
      </c>
      <c r="P43" t="s">
        <v>365</v>
      </c>
      <c r="Q43" s="2">
        <v>44741.531238425923</v>
      </c>
      <c r="R43" t="s">
        <v>366</v>
      </c>
      <c r="S43" t="s">
        <v>12</v>
      </c>
      <c r="T43">
        <v>0</v>
      </c>
      <c r="U43" t="s">
        <v>13</v>
      </c>
      <c r="V43" s="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C43">
        <v>54</v>
      </c>
      <c r="AD43" t="s">
        <v>365</v>
      </c>
      <c r="AE43" s="2">
        <v>44741.531238425923</v>
      </c>
      <c r="AF43" t="s">
        <v>366</v>
      </c>
      <c r="AG43" t="s">
        <v>12</v>
      </c>
      <c r="AH43">
        <v>0</v>
      </c>
      <c r="AI43">
        <v>12.194000000000001</v>
      </c>
      <c r="AJ43" s="3">
        <v>3765</v>
      </c>
      <c r="AK43">
        <v>0.72299999999999998</v>
      </c>
      <c r="AL43" t="s">
        <v>13</v>
      </c>
      <c r="AM43" t="s">
        <v>13</v>
      </c>
      <c r="AN43" t="s">
        <v>13</v>
      </c>
      <c r="AO43" t="s">
        <v>13</v>
      </c>
      <c r="AQ43">
        <v>1</v>
      </c>
      <c r="AS43" s="14">
        <v>88</v>
      </c>
      <c r="AT43" s="10">
        <f t="shared" si="10"/>
        <v>0.18218633000000017</v>
      </c>
      <c r="AU43" s="11">
        <f t="shared" si="11"/>
        <v>674.16374825799994</v>
      </c>
      <c r="AW43" s="6">
        <f t="shared" si="12"/>
        <v>0.59466712499999907</v>
      </c>
      <c r="AX43" s="7">
        <f t="shared" si="13"/>
        <v>731.97122112675015</v>
      </c>
      <c r="AZ43" s="8">
        <f t="shared" si="14"/>
        <v>1.4780004999999541E-2</v>
      </c>
      <c r="BA43" s="9">
        <f t="shared" si="15"/>
        <v>715.77951084150016</v>
      </c>
      <c r="BC43" s="10">
        <f t="shared" si="16"/>
        <v>0.18218633000000017</v>
      </c>
      <c r="BD43" s="11">
        <f t="shared" si="17"/>
        <v>674.16374825799994</v>
      </c>
      <c r="BF43" s="16">
        <f t="shared" si="18"/>
        <v>-1.4365262800000003</v>
      </c>
      <c r="BG43" s="17">
        <f t="shared" si="19"/>
        <v>363.50368300000002</v>
      </c>
      <c r="BI43">
        <v>54</v>
      </c>
      <c r="BJ43" t="s">
        <v>365</v>
      </c>
      <c r="BK43" s="2">
        <v>44741.531238425923</v>
      </c>
      <c r="BL43" t="s">
        <v>366</v>
      </c>
      <c r="BM43" t="s">
        <v>12</v>
      </c>
      <c r="BN43">
        <v>0</v>
      </c>
      <c r="BO43">
        <v>2.7130000000000001</v>
      </c>
      <c r="BP43" s="3">
        <v>5104222</v>
      </c>
      <c r="BQ43">
        <v>958.06700000000001</v>
      </c>
      <c r="BR43" t="s">
        <v>13</v>
      </c>
      <c r="BS43" t="s">
        <v>13</v>
      </c>
      <c r="BT43" t="s">
        <v>13</v>
      </c>
      <c r="BU43" t="s">
        <v>13</v>
      </c>
    </row>
    <row r="44" spans="1:73" x14ac:dyDescent="0.3">
      <c r="A44">
        <v>60</v>
      </c>
      <c r="B44" t="s">
        <v>377</v>
      </c>
      <c r="C44" s="2">
        <v>44741.658842592595</v>
      </c>
      <c r="D44" t="s">
        <v>378</v>
      </c>
      <c r="E44" t="s">
        <v>12</v>
      </c>
      <c r="F44">
        <v>0</v>
      </c>
      <c r="G44">
        <v>6.056</v>
      </c>
      <c r="H44" s="3">
        <v>1614</v>
      </c>
      <c r="I44">
        <v>-2E-3</v>
      </c>
      <c r="J44" t="s">
        <v>13</v>
      </c>
      <c r="K44" t="s">
        <v>13</v>
      </c>
      <c r="L44" t="s">
        <v>13</v>
      </c>
      <c r="M44" t="s">
        <v>13</v>
      </c>
      <c r="O44">
        <v>60</v>
      </c>
      <c r="P44" t="s">
        <v>377</v>
      </c>
      <c r="Q44" s="2">
        <v>44741.658842592595</v>
      </c>
      <c r="R44" t="s">
        <v>378</v>
      </c>
      <c r="S44" t="s">
        <v>12</v>
      </c>
      <c r="T44">
        <v>0</v>
      </c>
      <c r="U44" t="s">
        <v>13</v>
      </c>
      <c r="V44" s="3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C44">
        <v>60</v>
      </c>
      <c r="AD44" t="s">
        <v>377</v>
      </c>
      <c r="AE44" s="2">
        <v>44741.658842592595</v>
      </c>
      <c r="AF44" t="s">
        <v>378</v>
      </c>
      <c r="AG44" t="s">
        <v>12</v>
      </c>
      <c r="AH44">
        <v>0</v>
      </c>
      <c r="AI44">
        <v>12.177</v>
      </c>
      <c r="AJ44" s="3">
        <v>4531</v>
      </c>
      <c r="AK44">
        <v>0.88600000000000001</v>
      </c>
      <c r="AL44" t="s">
        <v>13</v>
      </c>
      <c r="AM44" t="s">
        <v>13</v>
      </c>
      <c r="AN44" t="s">
        <v>13</v>
      </c>
      <c r="AO44" t="s">
        <v>13</v>
      </c>
      <c r="AQ44">
        <v>1</v>
      </c>
      <c r="AS44" s="14">
        <v>94</v>
      </c>
      <c r="AT44" s="10">
        <f t="shared" si="10"/>
        <v>-7.8965481200000021E-2</v>
      </c>
      <c r="AU44" s="11">
        <f t="shared" si="11"/>
        <v>832.33377539527987</v>
      </c>
      <c r="AW44" s="6">
        <f t="shared" si="12"/>
        <v>5.0226164999999767E-2</v>
      </c>
      <c r="AX44" s="7">
        <f t="shared" si="13"/>
        <v>873.58873434803013</v>
      </c>
      <c r="AZ44" s="8">
        <f t="shared" si="14"/>
        <v>-0.69563751819999986</v>
      </c>
      <c r="BA44" s="9">
        <f t="shared" si="15"/>
        <v>862.13538283414016</v>
      </c>
      <c r="BC44" s="10">
        <f t="shared" si="16"/>
        <v>-7.8965481200000021E-2</v>
      </c>
      <c r="BD44" s="11">
        <f t="shared" si="17"/>
        <v>832.33377539527987</v>
      </c>
      <c r="BF44" s="16">
        <f t="shared" si="18"/>
        <v>-1.7279282608000002</v>
      </c>
      <c r="BG44" s="17">
        <f t="shared" si="19"/>
        <v>435.94344508000006</v>
      </c>
      <c r="BI44">
        <v>60</v>
      </c>
      <c r="BJ44" t="s">
        <v>377</v>
      </c>
      <c r="BK44" s="2">
        <v>44741.658842592595</v>
      </c>
      <c r="BL44" t="s">
        <v>378</v>
      </c>
      <c r="BM44" t="s">
        <v>12</v>
      </c>
      <c r="BN44">
        <v>0</v>
      </c>
      <c r="BO44">
        <v>2.7170000000000001</v>
      </c>
      <c r="BP44" s="3">
        <v>5170925</v>
      </c>
      <c r="BQ44">
        <v>958.59100000000001</v>
      </c>
      <c r="BR44" t="s">
        <v>13</v>
      </c>
      <c r="BS44" t="s">
        <v>13</v>
      </c>
      <c r="BT44" t="s">
        <v>13</v>
      </c>
      <c r="BU44" t="s">
        <v>13</v>
      </c>
    </row>
    <row r="45" spans="1:73" x14ac:dyDescent="0.3">
      <c r="A45">
        <v>94</v>
      </c>
      <c r="B45" t="s">
        <v>445</v>
      </c>
      <c r="C45" s="2">
        <v>44742.382997685185</v>
      </c>
      <c r="D45" s="18" t="s">
        <v>446</v>
      </c>
      <c r="E45" t="s">
        <v>12</v>
      </c>
      <c r="F45">
        <v>0</v>
      </c>
      <c r="G45">
        <v>6.0380000000000003</v>
      </c>
      <c r="H45" s="3">
        <v>1219</v>
      </c>
      <c r="I45">
        <v>-2E-3</v>
      </c>
      <c r="J45" t="s">
        <v>13</v>
      </c>
      <c r="K45" t="s">
        <v>13</v>
      </c>
      <c r="L45" t="s">
        <v>13</v>
      </c>
      <c r="M45" t="s">
        <v>13</v>
      </c>
      <c r="O45">
        <v>94</v>
      </c>
      <c r="P45" t="s">
        <v>445</v>
      </c>
      <c r="Q45" s="2">
        <v>44742.382997685185</v>
      </c>
      <c r="R45" t="s">
        <v>446</v>
      </c>
      <c r="S45" t="s">
        <v>12</v>
      </c>
      <c r="T45">
        <v>0</v>
      </c>
      <c r="U45" t="s">
        <v>13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C45">
        <v>94</v>
      </c>
      <c r="AD45" t="s">
        <v>445</v>
      </c>
      <c r="AE45" s="2">
        <v>44742.382997685185</v>
      </c>
      <c r="AF45" t="s">
        <v>446</v>
      </c>
      <c r="AG45" t="s">
        <v>12</v>
      </c>
      <c r="AH45">
        <v>0</v>
      </c>
      <c r="AI45">
        <v>12.196999999999999</v>
      </c>
      <c r="AJ45" s="3">
        <v>4290</v>
      </c>
      <c r="AK45">
        <v>0.83499999999999996</v>
      </c>
      <c r="AL45" t="s">
        <v>13</v>
      </c>
      <c r="AM45" t="s">
        <v>13</v>
      </c>
      <c r="AN45" t="s">
        <v>13</v>
      </c>
      <c r="AO45" t="s">
        <v>13</v>
      </c>
      <c r="AQ45">
        <v>2</v>
      </c>
      <c r="AR45" t="s">
        <v>650</v>
      </c>
      <c r="AS45" s="14">
        <v>128</v>
      </c>
      <c r="AT45" s="10">
        <f t="shared" si="10"/>
        <v>-0.57134676670000006</v>
      </c>
      <c r="AU45" s="11">
        <f t="shared" si="11"/>
        <v>782.57332736799992</v>
      </c>
      <c r="AW45" s="6">
        <f t="shared" si="12"/>
        <v>-1.0420283287500007</v>
      </c>
      <c r="AX45" s="7">
        <f t="shared" si="13"/>
        <v>829.04077464300008</v>
      </c>
      <c r="AZ45" s="8">
        <f t="shared" si="14"/>
        <v>-2.1408744399499993</v>
      </c>
      <c r="BA45" s="9">
        <f t="shared" si="15"/>
        <v>816.09074933400007</v>
      </c>
      <c r="BC45" s="10">
        <f t="shared" si="16"/>
        <v>-0.57134676670000006</v>
      </c>
      <c r="BD45" s="11">
        <f t="shared" si="17"/>
        <v>782.57332736799992</v>
      </c>
      <c r="BF45" s="16">
        <f t="shared" si="18"/>
        <v>-2.3116440927999999</v>
      </c>
      <c r="BG45" s="17">
        <f t="shared" si="19"/>
        <v>413.36996800000003</v>
      </c>
      <c r="BI45">
        <v>94</v>
      </c>
      <c r="BJ45" t="s">
        <v>445</v>
      </c>
      <c r="BK45" s="2">
        <v>44742.382997685185</v>
      </c>
      <c r="BL45" t="s">
        <v>446</v>
      </c>
      <c r="BM45" t="s">
        <v>12</v>
      </c>
      <c r="BN45">
        <v>0</v>
      </c>
      <c r="BO45">
        <v>2.7229999999999999</v>
      </c>
      <c r="BP45" s="3">
        <v>4872690</v>
      </c>
      <c r="BQ45">
        <v>955.94399999999996</v>
      </c>
      <c r="BR45" t="s">
        <v>13</v>
      </c>
      <c r="BS45" t="s">
        <v>13</v>
      </c>
      <c r="BT45" t="s">
        <v>13</v>
      </c>
      <c r="BU45" t="s">
        <v>13</v>
      </c>
    </row>
    <row r="46" spans="1:73" x14ac:dyDescent="0.3">
      <c r="A46">
        <v>63</v>
      </c>
      <c r="B46" t="s">
        <v>479</v>
      </c>
      <c r="C46" s="2">
        <v>44742.843738425923</v>
      </c>
      <c r="D46" s="18" t="s">
        <v>446</v>
      </c>
      <c r="E46" t="s">
        <v>12</v>
      </c>
      <c r="F46">
        <v>0</v>
      </c>
      <c r="G46">
        <v>6.0679999999999996</v>
      </c>
      <c r="H46" s="3">
        <v>1391</v>
      </c>
      <c r="I46">
        <v>-2E-3</v>
      </c>
      <c r="J46" t="s">
        <v>13</v>
      </c>
      <c r="K46" t="s">
        <v>13</v>
      </c>
      <c r="L46" t="s">
        <v>13</v>
      </c>
      <c r="M46" t="s">
        <v>13</v>
      </c>
      <c r="O46">
        <v>63</v>
      </c>
      <c r="P46" t="s">
        <v>479</v>
      </c>
      <c r="Q46" s="2">
        <v>44742.843738425923</v>
      </c>
      <c r="R46" t="s">
        <v>446</v>
      </c>
      <c r="S46" t="s">
        <v>12</v>
      </c>
      <c r="T46">
        <v>0</v>
      </c>
      <c r="U46" t="s">
        <v>13</v>
      </c>
      <c r="V46" t="s">
        <v>13</v>
      </c>
      <c r="W46" t="s">
        <v>13</v>
      </c>
      <c r="X46" t="s">
        <v>13</v>
      </c>
      <c r="Y46" t="s">
        <v>13</v>
      </c>
      <c r="Z46" t="s">
        <v>13</v>
      </c>
      <c r="AA46" t="s">
        <v>13</v>
      </c>
      <c r="AC46">
        <v>63</v>
      </c>
      <c r="AD46" t="s">
        <v>479</v>
      </c>
      <c r="AE46" s="2">
        <v>44742.843738425923</v>
      </c>
      <c r="AF46" t="s">
        <v>446</v>
      </c>
      <c r="AG46" t="s">
        <v>12</v>
      </c>
      <c r="AH46">
        <v>0</v>
      </c>
      <c r="AI46">
        <v>12.170999999999999</v>
      </c>
      <c r="AJ46" s="3">
        <v>5428</v>
      </c>
      <c r="AK46">
        <v>1.077</v>
      </c>
      <c r="AL46" t="s">
        <v>13</v>
      </c>
      <c r="AM46" t="s">
        <v>13</v>
      </c>
      <c r="AN46" t="s">
        <v>13</v>
      </c>
      <c r="AO46" t="s">
        <v>13</v>
      </c>
      <c r="AQ46">
        <v>2</v>
      </c>
      <c r="AR46" t="s">
        <v>650</v>
      </c>
      <c r="AS46" s="14">
        <v>63</v>
      </c>
      <c r="AT46" s="10">
        <f t="shared" si="10"/>
        <v>-0.3625158906999999</v>
      </c>
      <c r="AU46" s="11">
        <f t="shared" si="11"/>
        <v>1017.5156995443199</v>
      </c>
      <c r="AW46" s="6">
        <f t="shared" si="12"/>
        <v>-0.56722877875000055</v>
      </c>
      <c r="AX46" s="7">
        <f t="shared" si="13"/>
        <v>1039.33179594032</v>
      </c>
      <c r="AZ46" s="8">
        <f t="shared" si="14"/>
        <v>-1.5093333539499998</v>
      </c>
      <c r="BA46" s="9">
        <f t="shared" si="15"/>
        <v>1033.4965286281601</v>
      </c>
      <c r="BC46" s="10">
        <f t="shared" si="16"/>
        <v>-0.3625158906999999</v>
      </c>
      <c r="BD46" s="11">
        <f t="shared" si="17"/>
        <v>1017.5156995443199</v>
      </c>
      <c r="BF46" s="16">
        <f t="shared" si="18"/>
        <v>-2.0580521087999997</v>
      </c>
      <c r="BG46" s="17">
        <f t="shared" si="19"/>
        <v>518.20598752000012</v>
      </c>
      <c r="BI46">
        <v>63</v>
      </c>
      <c r="BJ46" t="s">
        <v>479</v>
      </c>
      <c r="BK46" s="2">
        <v>44742.843738425923</v>
      </c>
      <c r="BL46" t="s">
        <v>446</v>
      </c>
      <c r="BM46" t="s">
        <v>12</v>
      </c>
      <c r="BN46">
        <v>0</v>
      </c>
      <c r="BO46">
        <v>2.7130000000000001</v>
      </c>
      <c r="BP46" s="3">
        <v>5045682</v>
      </c>
      <c r="BQ46">
        <v>957.58100000000002</v>
      </c>
      <c r="BR46" t="s">
        <v>13</v>
      </c>
      <c r="BS46" t="s">
        <v>13</v>
      </c>
      <c r="BT46" t="s">
        <v>13</v>
      </c>
      <c r="BU46" t="s">
        <v>13</v>
      </c>
    </row>
    <row r="47" spans="1:73" x14ac:dyDescent="0.3">
      <c r="A47">
        <v>98</v>
      </c>
      <c r="B47" t="s">
        <v>355</v>
      </c>
      <c r="C47" s="2">
        <v>44740.496006944442</v>
      </c>
      <c r="D47" t="s">
        <v>356</v>
      </c>
      <c r="E47" t="s">
        <v>12</v>
      </c>
      <c r="F47">
        <v>0</v>
      </c>
      <c r="G47">
        <v>6.06</v>
      </c>
      <c r="H47" s="3">
        <v>1686</v>
      </c>
      <c r="I47">
        <v>-1E-3</v>
      </c>
      <c r="J47" t="s">
        <v>13</v>
      </c>
      <c r="K47" t="s">
        <v>13</v>
      </c>
      <c r="L47" t="s">
        <v>13</v>
      </c>
      <c r="M47" t="s">
        <v>13</v>
      </c>
      <c r="O47">
        <v>98</v>
      </c>
      <c r="P47" t="s">
        <v>355</v>
      </c>
      <c r="Q47" s="2">
        <v>44740.496006944442</v>
      </c>
      <c r="R47" t="s">
        <v>356</v>
      </c>
      <c r="S47" t="s">
        <v>12</v>
      </c>
      <c r="T47">
        <v>0</v>
      </c>
      <c r="U47" t="s">
        <v>13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C47">
        <v>98</v>
      </c>
      <c r="AD47" t="s">
        <v>355</v>
      </c>
      <c r="AE47" s="2">
        <v>44740.496006944442</v>
      </c>
      <c r="AF47" t="s">
        <v>356</v>
      </c>
      <c r="AG47" t="s">
        <v>12</v>
      </c>
      <c r="AH47">
        <v>0</v>
      </c>
      <c r="AI47">
        <v>12.196</v>
      </c>
      <c r="AJ47" s="3">
        <v>3285</v>
      </c>
      <c r="AK47">
        <v>0.621</v>
      </c>
      <c r="AL47" t="s">
        <v>13</v>
      </c>
      <c r="AM47" t="s">
        <v>13</v>
      </c>
      <c r="AN47" t="s">
        <v>13</v>
      </c>
      <c r="AO47" t="s">
        <v>13</v>
      </c>
      <c r="AQ47">
        <v>1</v>
      </c>
      <c r="AS47" s="14">
        <v>98</v>
      </c>
      <c r="AT47" s="10">
        <f t="shared" si="10"/>
        <v>1.5670598800000102E-2</v>
      </c>
      <c r="AU47" s="11">
        <f t="shared" si="11"/>
        <v>575.03410793799992</v>
      </c>
      <c r="AW47" s="6">
        <f t="shared" si="12"/>
        <v>0.250035164999999</v>
      </c>
      <c r="AX47" s="7">
        <f t="shared" si="13"/>
        <v>643.19163480675002</v>
      </c>
      <c r="AZ47" s="8">
        <f t="shared" si="14"/>
        <v>-0.43415043819999966</v>
      </c>
      <c r="BA47" s="9">
        <f t="shared" si="15"/>
        <v>624.05853468150008</v>
      </c>
      <c r="BC47" s="10">
        <f t="shared" si="16"/>
        <v>1.5670598800000102E-2</v>
      </c>
      <c r="BD47" s="11">
        <f t="shared" si="17"/>
        <v>575.03410793799992</v>
      </c>
      <c r="BF47" s="16">
        <f t="shared" si="18"/>
        <v>-1.6210183407999996</v>
      </c>
      <c r="BG47" s="17">
        <f t="shared" si="19"/>
        <v>317.08192300000002</v>
      </c>
      <c r="BI47">
        <v>98</v>
      </c>
      <c r="BJ47" t="s">
        <v>355</v>
      </c>
      <c r="BK47" s="2">
        <v>44740.496006944442</v>
      </c>
      <c r="BL47" t="s">
        <v>356</v>
      </c>
      <c r="BM47" t="s">
        <v>12</v>
      </c>
      <c r="BN47">
        <v>0</v>
      </c>
      <c r="BO47">
        <v>2.698</v>
      </c>
      <c r="BP47" s="3">
        <v>5259569</v>
      </c>
      <c r="BQ47">
        <v>959.245</v>
      </c>
      <c r="BR47" t="s">
        <v>13</v>
      </c>
      <c r="BS47" t="s">
        <v>13</v>
      </c>
      <c r="BT47" t="s">
        <v>13</v>
      </c>
      <c r="BU47" t="s">
        <v>13</v>
      </c>
    </row>
    <row r="48" spans="1:73" x14ac:dyDescent="0.3">
      <c r="A48">
        <v>89</v>
      </c>
      <c r="B48" t="s">
        <v>337</v>
      </c>
      <c r="C48" s="2">
        <v>44740.304571759261</v>
      </c>
      <c r="D48" t="s">
        <v>338</v>
      </c>
      <c r="E48" t="s">
        <v>12</v>
      </c>
      <c r="F48">
        <v>0</v>
      </c>
      <c r="G48">
        <v>6.048</v>
      </c>
      <c r="H48" s="3">
        <v>1915</v>
      </c>
      <c r="I48">
        <v>-1E-3</v>
      </c>
      <c r="J48" t="s">
        <v>13</v>
      </c>
      <c r="K48" t="s">
        <v>13</v>
      </c>
      <c r="L48" t="s">
        <v>13</v>
      </c>
      <c r="M48" t="s">
        <v>13</v>
      </c>
      <c r="O48">
        <v>89</v>
      </c>
      <c r="P48" t="s">
        <v>337</v>
      </c>
      <c r="Q48" s="2">
        <v>44740.304571759261</v>
      </c>
      <c r="R48" t="s">
        <v>338</v>
      </c>
      <c r="S48" t="s">
        <v>12</v>
      </c>
      <c r="T48">
        <v>0</v>
      </c>
      <c r="U48" t="s">
        <v>13</v>
      </c>
      <c r="V48" t="s">
        <v>13</v>
      </c>
      <c r="W48" t="s">
        <v>13</v>
      </c>
      <c r="X48" t="s">
        <v>13</v>
      </c>
      <c r="Y48" t="s">
        <v>13</v>
      </c>
      <c r="Z48" t="s">
        <v>13</v>
      </c>
      <c r="AA48" t="s">
        <v>13</v>
      </c>
      <c r="AC48">
        <v>89</v>
      </c>
      <c r="AD48" t="s">
        <v>337</v>
      </c>
      <c r="AE48" s="2">
        <v>44740.304571759261</v>
      </c>
      <c r="AF48" t="s">
        <v>338</v>
      </c>
      <c r="AG48" t="s">
        <v>12</v>
      </c>
      <c r="AH48">
        <v>0</v>
      </c>
      <c r="AI48">
        <v>12.163</v>
      </c>
      <c r="AJ48" s="3">
        <v>4978</v>
      </c>
      <c r="AK48">
        <v>0.98099999999999998</v>
      </c>
      <c r="AL48" t="s">
        <v>13</v>
      </c>
      <c r="AM48" t="s">
        <v>13</v>
      </c>
      <c r="AN48" t="s">
        <v>13</v>
      </c>
      <c r="AO48" t="s">
        <v>13</v>
      </c>
      <c r="AQ48">
        <v>1</v>
      </c>
      <c r="AS48" s="14">
        <v>89</v>
      </c>
      <c r="AT48" s="10">
        <f t="shared" si="10"/>
        <v>0.32668129250000022</v>
      </c>
      <c r="AU48" s="11">
        <f t="shared" si="11"/>
        <v>924.62020204831992</v>
      </c>
      <c r="AW48" s="6">
        <f t="shared" si="12"/>
        <v>0.88700353124999864</v>
      </c>
      <c r="AX48" s="7">
        <f t="shared" si="13"/>
        <v>956.19572901932008</v>
      </c>
      <c r="AZ48" s="8">
        <f t="shared" si="14"/>
        <v>0.39352931125000001</v>
      </c>
      <c r="BA48" s="9">
        <f t="shared" si="15"/>
        <v>947.53266933016016</v>
      </c>
      <c r="BC48" s="10">
        <f t="shared" si="16"/>
        <v>0.32668129250000022</v>
      </c>
      <c r="BD48" s="11">
        <f t="shared" si="17"/>
        <v>924.62020204831992</v>
      </c>
      <c r="BF48" s="16">
        <f t="shared" si="18"/>
        <v>-1.2799376799999997</v>
      </c>
      <c r="BG48" s="17">
        <f t="shared" si="19"/>
        <v>477.28313152000004</v>
      </c>
      <c r="BI48">
        <v>89</v>
      </c>
      <c r="BJ48" t="s">
        <v>337</v>
      </c>
      <c r="BK48" s="2">
        <v>44740.304571759261</v>
      </c>
      <c r="BL48" t="s">
        <v>338</v>
      </c>
      <c r="BM48" t="s">
        <v>12</v>
      </c>
      <c r="BN48">
        <v>0</v>
      </c>
      <c r="BO48">
        <v>2.7029999999999998</v>
      </c>
      <c r="BP48" s="3">
        <v>4989972</v>
      </c>
      <c r="BQ48">
        <v>957.09</v>
      </c>
      <c r="BR48" t="s">
        <v>13</v>
      </c>
      <c r="BS48" t="s">
        <v>13</v>
      </c>
      <c r="BT48" t="s">
        <v>13</v>
      </c>
      <c r="BU48" t="s">
        <v>13</v>
      </c>
    </row>
    <row r="49" spans="1:73" x14ac:dyDescent="0.3">
      <c r="C49" s="2"/>
      <c r="H49" s="3"/>
      <c r="Q49" s="2"/>
      <c r="V49" s="3"/>
      <c r="AE49" s="2"/>
      <c r="AJ49" s="3"/>
      <c r="AQ49">
        <v>1</v>
      </c>
      <c r="AS49" s="14"/>
      <c r="AT49" s="10"/>
      <c r="AU49" s="11"/>
      <c r="AW49" s="6"/>
      <c r="AX49" s="7"/>
      <c r="AZ49" s="8"/>
      <c r="BA49" s="9"/>
      <c r="BC49" s="10"/>
      <c r="BD49" s="11"/>
      <c r="BF49" s="16"/>
      <c r="BG49" s="17"/>
      <c r="BK49" s="2"/>
      <c r="BP49" s="3"/>
    </row>
    <row r="50" spans="1:73" x14ac:dyDescent="0.3">
      <c r="A50">
        <v>64</v>
      </c>
      <c r="B50" t="s">
        <v>597</v>
      </c>
      <c r="C50" s="2">
        <v>44747.756527777776</v>
      </c>
      <c r="D50" t="s">
        <v>598</v>
      </c>
      <c r="E50" t="s">
        <v>12</v>
      </c>
      <c r="F50">
        <v>0</v>
      </c>
      <c r="G50">
        <v>6.02</v>
      </c>
      <c r="H50" s="3">
        <v>29986</v>
      </c>
      <c r="I50">
        <v>5.6000000000000001E-2</v>
      </c>
      <c r="J50" t="s">
        <v>13</v>
      </c>
      <c r="K50" t="s">
        <v>13</v>
      </c>
      <c r="L50" t="s">
        <v>13</v>
      </c>
      <c r="M50" t="s">
        <v>13</v>
      </c>
      <c r="O50">
        <v>64</v>
      </c>
      <c r="P50" t="s">
        <v>597</v>
      </c>
      <c r="Q50" s="2">
        <v>44747.756527777776</v>
      </c>
      <c r="R50" t="s">
        <v>598</v>
      </c>
      <c r="S50" t="s">
        <v>12</v>
      </c>
      <c r="T50">
        <v>0</v>
      </c>
      <c r="U50" t="s">
        <v>13</v>
      </c>
      <c r="V50" s="3" t="s">
        <v>13</v>
      </c>
      <c r="W50" t="s">
        <v>13</v>
      </c>
      <c r="X50" t="s">
        <v>13</v>
      </c>
      <c r="Y50" t="s">
        <v>13</v>
      </c>
      <c r="Z50" t="s">
        <v>13</v>
      </c>
      <c r="AA50" t="s">
        <v>13</v>
      </c>
      <c r="AC50">
        <v>64</v>
      </c>
      <c r="AD50" t="s">
        <v>597</v>
      </c>
      <c r="AE50" s="2">
        <v>44747.756527777776</v>
      </c>
      <c r="AF50" t="s">
        <v>598</v>
      </c>
      <c r="AG50" t="s">
        <v>12</v>
      </c>
      <c r="AH50">
        <v>0</v>
      </c>
      <c r="AI50">
        <v>12.156000000000001</v>
      </c>
      <c r="AJ50" s="3">
        <v>16992</v>
      </c>
      <c r="AK50">
        <v>3.5270000000000001</v>
      </c>
      <c r="AL50" t="s">
        <v>13</v>
      </c>
      <c r="AM50" t="s">
        <v>13</v>
      </c>
      <c r="AN50" t="s">
        <v>13</v>
      </c>
      <c r="AO50" t="s">
        <v>13</v>
      </c>
      <c r="AQ50">
        <v>1</v>
      </c>
      <c r="AS50" s="14">
        <v>98</v>
      </c>
      <c r="AT50" s="10">
        <f>IF(H50&lt;10000,((0.0000001453*H50^2)+(0.0008349*H50)+(-1.805)),(IF(H50&lt;700000,((-0.00000000008054*H50^2)+(0.002348*H50)+(-2.47)), ((-0.00000001938*V50^2)+(0.2471*V50)+(226.8)))))</f>
        <v>67.864709637814158</v>
      </c>
      <c r="AU50" s="11">
        <f>(-0.00000002552*AJ50^2)+(0.2067*AJ50)+(-103.7)</f>
        <v>3401.1780598067203</v>
      </c>
      <c r="AW50" s="6">
        <f>IF(H50&lt;15000,((0.00000002125*H50^2)+(0.002705*H50)+(-4.371)),(IF(H50&lt;700000,((-0.0000000008162*H50^2)+(0.003141*H50)+(0.4702)), ((0.000000003285*V50^2)+(0.1899*V50)+(559.5)))))</f>
        <v>93.922331448024806</v>
      </c>
      <c r="AX50" s="7">
        <f>((-0.00000006277*AJ50^2)+(0.1854*AJ50)+(34.83))</f>
        <v>3167.0233394227198</v>
      </c>
      <c r="AZ50" s="8">
        <f>IF(H50&lt;10000,((-0.00000005795*H50^2)+(0.003823*H50)+(-6.715)),(IF(H50&lt;700000,((-0.0000000001209*H50^2)+(0.002635*H50)+(-0.4111)), ((-0.00000002007*V50^2)+(0.2564*V50)+(286.1)))))</f>
        <v>78.493301532303605</v>
      </c>
      <c r="BA50" s="9">
        <f>(-0.00000001626*AJ50^2)+(0.1912*AJ50)+(-3.858)</f>
        <v>3240.3176816793602</v>
      </c>
      <c r="BC50" s="10">
        <f>IF(H50&lt;10000,((0.0000001453*H50^2)+(0.0008349*H50)+(-1.805)),(IF(H50&lt;700000,((-0.00000000008054*H50^2)+(0.002348*H50)+(-2.47)), ((-0.00000001938*V50^2)+(0.2471*V50)+(226.8)))))</f>
        <v>67.864709637814158</v>
      </c>
      <c r="BD50" s="11">
        <f>(-0.00000002552*AJ50^2)+(0.2067*AJ50)+(-103.7)</f>
        <v>3401.1780598067203</v>
      </c>
      <c r="BF50" s="16">
        <f>IF(H50&lt;100000,((0.0000000152*H50^2)+(0.0014347*H50)+(-4.08313)),((0.00000295*V50^2)+(0.083061*V50)+(133)))</f>
        <v>52.605019179199999</v>
      </c>
      <c r="BG50" s="17">
        <f>(-0.00000172*AJ50^2)+(0.108838*AJ50)+(-21.89)</f>
        <v>1330.8730259199999</v>
      </c>
      <c r="BI50">
        <v>64</v>
      </c>
      <c r="BJ50" t="s">
        <v>597</v>
      </c>
      <c r="BK50" s="2">
        <v>44747.756527777776</v>
      </c>
      <c r="BL50" t="s">
        <v>598</v>
      </c>
      <c r="BM50" t="s">
        <v>12</v>
      </c>
      <c r="BN50">
        <v>0</v>
      </c>
      <c r="BO50">
        <v>2.72</v>
      </c>
      <c r="BP50" s="3">
        <v>4953478</v>
      </c>
      <c r="BQ50">
        <v>956.75199999999995</v>
      </c>
      <c r="BR50" t="s">
        <v>13</v>
      </c>
      <c r="BS50" t="s">
        <v>13</v>
      </c>
      <c r="BT50" t="s">
        <v>13</v>
      </c>
      <c r="BU50" t="s">
        <v>13</v>
      </c>
    </row>
    <row r="51" spans="1:73" x14ac:dyDescent="0.3">
      <c r="A51">
        <v>80</v>
      </c>
      <c r="B51" t="s">
        <v>628</v>
      </c>
      <c r="C51" s="2">
        <v>44748.096921296295</v>
      </c>
      <c r="D51" t="s">
        <v>629</v>
      </c>
      <c r="E51" t="s">
        <v>12</v>
      </c>
      <c r="F51">
        <v>0</v>
      </c>
      <c r="G51">
        <v>6.0039999999999996</v>
      </c>
      <c r="H51" s="3">
        <v>32132</v>
      </c>
      <c r="I51">
        <v>0.06</v>
      </c>
      <c r="J51" t="s">
        <v>13</v>
      </c>
      <c r="K51" t="s">
        <v>13</v>
      </c>
      <c r="L51" t="s">
        <v>13</v>
      </c>
      <c r="M51" t="s">
        <v>13</v>
      </c>
      <c r="O51">
        <v>80</v>
      </c>
      <c r="P51" t="s">
        <v>628</v>
      </c>
      <c r="Q51" s="2">
        <v>44748.096921296295</v>
      </c>
      <c r="R51" t="s">
        <v>629</v>
      </c>
      <c r="S51" t="s">
        <v>12</v>
      </c>
      <c r="T51">
        <v>0</v>
      </c>
      <c r="U51" t="s">
        <v>13</v>
      </c>
      <c r="V51" s="3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  <c r="AC51">
        <v>80</v>
      </c>
      <c r="AD51" t="s">
        <v>628</v>
      </c>
      <c r="AE51" s="2">
        <v>44748.096921296295</v>
      </c>
      <c r="AF51" t="s">
        <v>629</v>
      </c>
      <c r="AG51" t="s">
        <v>12</v>
      </c>
      <c r="AH51">
        <v>0</v>
      </c>
      <c r="AI51">
        <v>12.138999999999999</v>
      </c>
      <c r="AJ51" s="3">
        <v>20665</v>
      </c>
      <c r="AK51">
        <v>4.3019999999999996</v>
      </c>
      <c r="AL51" t="s">
        <v>13</v>
      </c>
      <c r="AM51" t="s">
        <v>13</v>
      </c>
      <c r="AN51" t="s">
        <v>13</v>
      </c>
      <c r="AO51" t="s">
        <v>13</v>
      </c>
      <c r="AQ51">
        <v>1</v>
      </c>
      <c r="AS51" s="14">
        <v>114</v>
      </c>
      <c r="AT51" s="10">
        <f>IF(H51&lt;10000,((0.0000001453*H51^2)+(0.0008349*H51)+(-1.805)),(IF(H51&lt;700000,((-0.00000000008054*H51^2)+(0.002348*H51)+(-2.47)), ((-0.00000001938*V51^2)+(0.2471*V51)+(226.8)))))</f>
        <v>72.892781234751027</v>
      </c>
      <c r="AU51" s="11">
        <f>(-0.00000002552*AJ51^2)+(0.2067*AJ51)+(-103.7)</f>
        <v>4156.8573824180003</v>
      </c>
      <c r="AW51" s="6">
        <f>IF(H51&lt;15000,((0.00000002125*H51^2)+(0.002705*H51)+(-4.371)),(IF(H51&lt;700000,((-0.0000000008162*H51^2)+(0.003141*H51)+(0.4702)), ((0.000000003285*V51^2)+(0.1899*V51)+(559.5)))))</f>
        <v>100.55411372093121</v>
      </c>
      <c r="AX51" s="7">
        <f>((-0.00000006277*AJ51^2)+(0.1854*AJ51)+(34.83))</f>
        <v>3839.3155595367502</v>
      </c>
      <c r="AZ51" s="8">
        <f>IF(H51&lt;10000,((-0.00000005795*H51^2)+(0.003823*H51)+(-6.715)),(IF(H51&lt;700000,((-0.0000000001209*H51^2)+(0.002635*H51)+(-0.4111)), ((-0.00000002007*V51^2)+(0.2564*V51)+(286.1)))))</f>
        <v>84.131894930238403</v>
      </c>
      <c r="BA51" s="9">
        <f>(-0.00000001626*AJ51^2)+(0.1912*AJ51)+(-3.858)</f>
        <v>3940.3462934214999</v>
      </c>
      <c r="BC51" s="10">
        <f>IF(H51&lt;10000,((0.0000001453*H51^2)+(0.0008349*H51)+(-1.805)),(IF(H51&lt;700000,((-0.00000000008054*H51^2)+(0.002348*H51)+(-2.47)), ((-0.00000001938*V51^2)+(0.2471*V51)+(226.8)))))</f>
        <v>72.892781234751027</v>
      </c>
      <c r="BD51" s="11">
        <f>(-0.00000002552*AJ51^2)+(0.2067*AJ51)+(-103.7)</f>
        <v>4156.8573824180003</v>
      </c>
      <c r="BF51" s="16">
        <f>IF(H51&lt;100000,((0.0000000152*H51^2)+(0.0014347*H51)+(-4.08313)),((0.00000295*V51^2)+(0.083061*V51)+(133)))</f>
        <v>57.710124844800006</v>
      </c>
      <c r="BG51" s="17">
        <f>(-0.00000172*AJ51^2)+(0.108838*AJ51)+(-21.89)</f>
        <v>1492.734643</v>
      </c>
      <c r="BI51">
        <v>80</v>
      </c>
      <c r="BJ51" t="s">
        <v>628</v>
      </c>
      <c r="BK51" s="2">
        <v>44748.096921296295</v>
      </c>
      <c r="BL51" t="s">
        <v>629</v>
      </c>
      <c r="BM51" t="s">
        <v>12</v>
      </c>
      <c r="BN51">
        <v>0</v>
      </c>
      <c r="BO51">
        <v>2.7040000000000002</v>
      </c>
      <c r="BP51" s="3">
        <v>4993043</v>
      </c>
      <c r="BQ51">
        <v>957.11800000000005</v>
      </c>
      <c r="BR51" t="s">
        <v>13</v>
      </c>
      <c r="BS51" t="s">
        <v>13</v>
      </c>
      <c r="BT51" t="s">
        <v>13</v>
      </c>
      <c r="BU51" t="s">
        <v>13</v>
      </c>
    </row>
    <row r="52" spans="1:73" x14ac:dyDescent="0.3">
      <c r="A52">
        <v>73</v>
      </c>
      <c r="B52" t="s">
        <v>615</v>
      </c>
      <c r="C52" s="2">
        <v>44747.94798611111</v>
      </c>
      <c r="D52" t="s">
        <v>616</v>
      </c>
      <c r="E52" t="s">
        <v>12</v>
      </c>
      <c r="F52">
        <v>0</v>
      </c>
      <c r="G52">
        <v>6.0179999999999998</v>
      </c>
      <c r="H52" s="3">
        <v>32331</v>
      </c>
      <c r="I52">
        <v>0.06</v>
      </c>
      <c r="J52" t="s">
        <v>13</v>
      </c>
      <c r="K52" t="s">
        <v>13</v>
      </c>
      <c r="L52" t="s">
        <v>13</v>
      </c>
      <c r="M52" t="s">
        <v>13</v>
      </c>
      <c r="O52">
        <v>73</v>
      </c>
      <c r="P52" t="s">
        <v>615</v>
      </c>
      <c r="Q52" s="2">
        <v>44747.94798611111</v>
      </c>
      <c r="R52" t="s">
        <v>616</v>
      </c>
      <c r="S52" t="s">
        <v>12</v>
      </c>
      <c r="T52">
        <v>0</v>
      </c>
      <c r="U52" t="s">
        <v>13</v>
      </c>
      <c r="V52" s="3" t="s">
        <v>13</v>
      </c>
      <c r="W52" t="s">
        <v>13</v>
      </c>
      <c r="X52" t="s">
        <v>13</v>
      </c>
      <c r="Y52" t="s">
        <v>13</v>
      </c>
      <c r="Z52" t="s">
        <v>13</v>
      </c>
      <c r="AA52" t="s">
        <v>13</v>
      </c>
      <c r="AC52">
        <v>73</v>
      </c>
      <c r="AD52" t="s">
        <v>615</v>
      </c>
      <c r="AE52" s="2">
        <v>44747.94798611111</v>
      </c>
      <c r="AF52" t="s">
        <v>616</v>
      </c>
      <c r="AG52" t="s">
        <v>12</v>
      </c>
      <c r="AH52">
        <v>0</v>
      </c>
      <c r="AI52">
        <v>12.153</v>
      </c>
      <c r="AJ52" s="3">
        <v>18200</v>
      </c>
      <c r="AK52">
        <v>3.782</v>
      </c>
      <c r="AL52" t="s">
        <v>13</v>
      </c>
      <c r="AM52" t="s">
        <v>13</v>
      </c>
      <c r="AN52" t="s">
        <v>13</v>
      </c>
      <c r="AO52" t="s">
        <v>13</v>
      </c>
      <c r="AQ52">
        <v>1</v>
      </c>
      <c r="AS52" s="14">
        <v>107</v>
      </c>
      <c r="AT52" s="10">
        <f>IF(H52&lt;10000,((0.0000001453*H52^2)+(0.0008349*H52)+(-1.805)),(IF(H52&lt;700000,((-0.00000000008054*H52^2)+(0.002348*H52)+(-2.47)), ((-0.00000001938*V52^2)+(0.2471*V52)+(226.8)))))</f>
        <v>73.359000056597054</v>
      </c>
      <c r="AU52" s="11">
        <f>(-0.00000002552*AJ52^2)+(0.2067*AJ52)+(-103.7)</f>
        <v>3649.7867552000002</v>
      </c>
      <c r="AW52" s="6">
        <f>IF(H52&lt;15000,((0.00000002125*H52^2)+(0.002705*H52)+(-4.371)),(IF(H52&lt;700000,((-0.0000000008162*H52^2)+(0.003141*H52)+(0.4702)), ((0.000000003285*V52^2)+(0.1899*V52)+(559.5)))))</f>
        <v>101.1687023955118</v>
      </c>
      <c r="AX52" s="7">
        <f>((-0.00000006277*AJ52^2)+(0.1854*AJ52)+(34.83))</f>
        <v>3388.3180652000001</v>
      </c>
      <c r="AZ52" s="8">
        <f>IF(H52&lt;10000,((-0.00000005795*H52^2)+(0.003823*H52)+(-6.715)),(IF(H52&lt;700000,((-0.0000000001209*H52^2)+(0.002635*H52)+(-0.4111)), ((-0.00000002007*V52^2)+(0.2564*V52)+(286.1)))))</f>
        <v>84.654709008475109</v>
      </c>
      <c r="BA52" s="9">
        <f>(-0.00000001626*AJ52^2)+(0.1912*AJ52)+(-3.858)</f>
        <v>3470.5960375999998</v>
      </c>
      <c r="BC52" s="10">
        <f>IF(H52&lt;10000,((0.0000001453*H52^2)+(0.0008349*H52)+(-1.805)),(IF(H52&lt;700000,((-0.00000000008054*H52^2)+(0.002348*H52)+(-2.47)), ((-0.00000001938*V52^2)+(0.2471*V52)+(226.8)))))</f>
        <v>73.359000056597054</v>
      </c>
      <c r="BD52" s="11">
        <f>(-0.00000002552*AJ52^2)+(0.2067*AJ52)+(-103.7)</f>
        <v>3649.7867552000002</v>
      </c>
      <c r="BF52" s="16">
        <f>IF(H52&lt;100000,((0.0000000152*H52^2)+(0.0014347*H52)+(-4.08313)),((0.00000295*V52^2)+(0.083061*V52)+(133)))</f>
        <v>58.190617827200001</v>
      </c>
      <c r="BG52" s="17">
        <f>(-0.00000172*AJ52^2)+(0.108838*AJ52)+(-21.89)</f>
        <v>1389.2288000000001</v>
      </c>
      <c r="BI52">
        <v>73</v>
      </c>
      <c r="BJ52" t="s">
        <v>615</v>
      </c>
      <c r="BK52" s="2">
        <v>44747.94798611111</v>
      </c>
      <c r="BL52" t="s">
        <v>616</v>
      </c>
      <c r="BM52" t="s">
        <v>12</v>
      </c>
      <c r="BN52">
        <v>0</v>
      </c>
      <c r="BO52">
        <v>2.7210000000000001</v>
      </c>
      <c r="BP52" s="3">
        <v>4886984</v>
      </c>
      <c r="BQ52">
        <v>956.09400000000005</v>
      </c>
      <c r="BR52" t="s">
        <v>13</v>
      </c>
      <c r="BS52" t="s">
        <v>13</v>
      </c>
      <c r="BT52" t="s">
        <v>13</v>
      </c>
      <c r="BU52" t="s">
        <v>13</v>
      </c>
    </row>
    <row r="53" spans="1:73" x14ac:dyDescent="0.3">
      <c r="C53" s="2"/>
      <c r="D53" t="s">
        <v>653</v>
      </c>
      <c r="H53" s="3"/>
      <c r="Q53" s="2"/>
      <c r="V53" s="3"/>
      <c r="AE53" s="2"/>
      <c r="AJ53" s="3"/>
      <c r="AQ53">
        <v>2</v>
      </c>
      <c r="AR53" t="s">
        <v>655</v>
      </c>
      <c r="AS53" s="14"/>
      <c r="AT53" s="10"/>
      <c r="AU53" s="11"/>
      <c r="AW53" s="6"/>
      <c r="AX53" s="7"/>
      <c r="AZ53" s="8"/>
      <c r="BA53" s="9"/>
      <c r="BC53" s="10"/>
      <c r="BD53" s="11"/>
      <c r="BF53" s="16"/>
      <c r="BG53" s="17"/>
      <c r="BK53" s="2"/>
      <c r="BP53" s="3"/>
    </row>
    <row r="54" spans="1:73" x14ac:dyDescent="0.3">
      <c r="A54">
        <v>84</v>
      </c>
      <c r="B54" t="s">
        <v>636</v>
      </c>
      <c r="C54" s="2">
        <v>44748.18209490741</v>
      </c>
      <c r="D54" t="s">
        <v>637</v>
      </c>
      <c r="E54" t="s">
        <v>12</v>
      </c>
      <c r="F54">
        <v>0</v>
      </c>
      <c r="G54">
        <v>6.0220000000000002</v>
      </c>
      <c r="H54" s="3">
        <v>14872</v>
      </c>
      <c r="I54">
        <v>2.5000000000000001E-2</v>
      </c>
      <c r="J54" t="s">
        <v>13</v>
      </c>
      <c r="K54" t="s">
        <v>13</v>
      </c>
      <c r="L54" t="s">
        <v>13</v>
      </c>
      <c r="M54" t="s">
        <v>13</v>
      </c>
      <c r="O54">
        <v>84</v>
      </c>
      <c r="P54" t="s">
        <v>636</v>
      </c>
      <c r="Q54" s="2">
        <v>44748.18209490741</v>
      </c>
      <c r="R54" t="s">
        <v>637</v>
      </c>
      <c r="S54" t="s">
        <v>12</v>
      </c>
      <c r="T54">
        <v>0</v>
      </c>
      <c r="U54" t="s">
        <v>13</v>
      </c>
      <c r="V54" t="s">
        <v>13</v>
      </c>
      <c r="W54" t="s">
        <v>13</v>
      </c>
      <c r="X54" t="s">
        <v>13</v>
      </c>
      <c r="Y54" t="s">
        <v>13</v>
      </c>
      <c r="Z54" t="s">
        <v>13</v>
      </c>
      <c r="AA54" t="s">
        <v>13</v>
      </c>
      <c r="AC54">
        <v>84</v>
      </c>
      <c r="AD54" t="s">
        <v>636</v>
      </c>
      <c r="AE54" s="2">
        <v>44748.18209490741</v>
      </c>
      <c r="AF54" t="s">
        <v>637</v>
      </c>
      <c r="AG54" t="s">
        <v>12</v>
      </c>
      <c r="AH54">
        <v>0</v>
      </c>
      <c r="AI54">
        <v>12.148</v>
      </c>
      <c r="AJ54" s="3">
        <v>34591</v>
      </c>
      <c r="AK54">
        <v>7.2279999999999998</v>
      </c>
      <c r="AL54" t="s">
        <v>13</v>
      </c>
      <c r="AM54" t="s">
        <v>13</v>
      </c>
      <c r="AN54" t="s">
        <v>13</v>
      </c>
      <c r="AO54" t="s">
        <v>13</v>
      </c>
      <c r="AQ54">
        <v>1</v>
      </c>
      <c r="AS54" s="14">
        <v>118</v>
      </c>
      <c r="AT54" s="10">
        <f t="shared" ref="AT54:AT85" si="20">IF(H54&lt;10000,((0.0000001453*H54^2)+(0.0008349*H54)+(-1.805)),(IF(H54&lt;700000,((-0.00000000008054*H54^2)+(0.002348*H54)+(-2.47)), ((-0.00000001938*V54^2)+(0.2471*V54)+(226.8)))))</f>
        <v>32.431642454032641</v>
      </c>
      <c r="AU54" s="11">
        <f t="shared" ref="AU54:AU85" si="21">(-0.00000002552*AJ54^2)+(0.2067*AJ54)+(-103.7)</f>
        <v>7015.7240685888792</v>
      </c>
      <c r="AW54" s="6">
        <f t="shared" ref="AW54:AW85" si="22">IF(H54&lt;15000,((0.00000002125*H54^2)+(0.002705*H54)+(-4.371)),(IF(H54&lt;700000,((-0.0000000008162*H54^2)+(0.003141*H54)+(0.4702)), ((0.000000003285*V54^2)+(0.1899*V54)+(559.5)))))</f>
        <v>40.557758159999999</v>
      </c>
      <c r="AX54" s="7">
        <f t="shared" ref="AX54:AX85" si="23">((-0.00000006277*AJ54^2)+(0.1854*AJ54)+(34.83))</f>
        <v>6372.8947548716305</v>
      </c>
      <c r="AZ54" s="8">
        <f t="shared" ref="AZ54:AZ85" si="24">IF(H54&lt;10000,((-0.00000005795*H54^2)+(0.003823*H54)+(-6.715)),(IF(H54&lt;700000,((-0.0000000001209*H54^2)+(0.002635*H54)+(-0.4111)), ((-0.00000002007*V54^2)+(0.2564*V54)+(286.1)))))</f>
        <v>38.749879775174406</v>
      </c>
      <c r="BA54" s="9">
        <f t="shared" ref="BA54:BA85" si="25">(-0.00000001626*AJ54^2)+(0.1912*AJ54)+(-3.858)</f>
        <v>6590.4855038109399</v>
      </c>
      <c r="BC54" s="10">
        <f t="shared" ref="BC54:BC85" si="26">IF(H54&lt;10000,((0.0000001453*H54^2)+(0.0008349*H54)+(-1.805)),(IF(H54&lt;700000,((-0.00000000008054*H54^2)+(0.002348*H54)+(-2.47)), ((-0.00000001938*V54^2)+(0.2471*V54)+(226.8)))))</f>
        <v>32.431642454032641</v>
      </c>
      <c r="BD54" s="11">
        <f t="shared" ref="BD54:BD85" si="27">(-0.00000002552*AJ54^2)+(0.2067*AJ54)+(-103.7)</f>
        <v>7015.7240685888792</v>
      </c>
      <c r="BF54" s="16">
        <f t="shared" ref="BF54:BF85" si="28">IF(H54&lt;100000,((0.0000000152*H54^2)+(0.0014347*H54)+(-4.08313)),((0.00000295*V54^2)+(0.083061*V54)+(133)))</f>
        <v>20.615609436799996</v>
      </c>
      <c r="BG54" s="17">
        <f t="shared" ref="BG54:BG85" si="29">(-0.00000172*AJ54^2)+(0.108838*AJ54)+(-21.89)</f>
        <v>1684.8811346800001</v>
      </c>
      <c r="BI54">
        <v>84</v>
      </c>
      <c r="BJ54" t="s">
        <v>636</v>
      </c>
      <c r="BK54" s="2">
        <v>44748.18209490741</v>
      </c>
      <c r="BL54" t="s">
        <v>637</v>
      </c>
      <c r="BM54" t="s">
        <v>12</v>
      </c>
      <c r="BN54">
        <v>0</v>
      </c>
      <c r="BO54">
        <v>2.7240000000000002</v>
      </c>
      <c r="BP54" s="3">
        <v>4825361</v>
      </c>
      <c r="BQ54">
        <v>955.42200000000003</v>
      </c>
      <c r="BR54" t="s">
        <v>13</v>
      </c>
      <c r="BS54" t="s">
        <v>13</v>
      </c>
      <c r="BT54" t="s">
        <v>13</v>
      </c>
      <c r="BU54" t="s">
        <v>13</v>
      </c>
    </row>
    <row r="55" spans="1:73" x14ac:dyDescent="0.3">
      <c r="A55">
        <v>67</v>
      </c>
      <c r="B55" t="s">
        <v>603</v>
      </c>
      <c r="C55" s="2">
        <v>44747.820370370369</v>
      </c>
      <c r="D55" t="s">
        <v>604</v>
      </c>
      <c r="E55" t="s">
        <v>12</v>
      </c>
      <c r="F55">
        <v>0</v>
      </c>
      <c r="G55">
        <v>6.008</v>
      </c>
      <c r="H55" s="3">
        <v>15280</v>
      </c>
      <c r="I55">
        <v>2.5999999999999999E-2</v>
      </c>
      <c r="J55" t="s">
        <v>13</v>
      </c>
      <c r="K55" t="s">
        <v>13</v>
      </c>
      <c r="L55" t="s">
        <v>13</v>
      </c>
      <c r="M55" t="s">
        <v>13</v>
      </c>
      <c r="O55">
        <v>67</v>
      </c>
      <c r="P55" t="s">
        <v>603</v>
      </c>
      <c r="Q55" s="2">
        <v>44747.820370370369</v>
      </c>
      <c r="R55" t="s">
        <v>604</v>
      </c>
      <c r="S55" t="s">
        <v>12</v>
      </c>
      <c r="T55">
        <v>0</v>
      </c>
      <c r="U55" t="s">
        <v>13</v>
      </c>
      <c r="V55" s="3" t="s">
        <v>13</v>
      </c>
      <c r="W55" t="s">
        <v>13</v>
      </c>
      <c r="X55" t="s">
        <v>13</v>
      </c>
      <c r="Y55" t="s">
        <v>13</v>
      </c>
      <c r="Z55" t="s">
        <v>13</v>
      </c>
      <c r="AA55" t="s">
        <v>13</v>
      </c>
      <c r="AC55">
        <v>67</v>
      </c>
      <c r="AD55" t="s">
        <v>603</v>
      </c>
      <c r="AE55" s="2">
        <v>44747.820370370369</v>
      </c>
      <c r="AF55" t="s">
        <v>604</v>
      </c>
      <c r="AG55" t="s">
        <v>12</v>
      </c>
      <c r="AH55">
        <v>0</v>
      </c>
      <c r="AI55">
        <v>12.132999999999999</v>
      </c>
      <c r="AJ55" s="3">
        <v>40627</v>
      </c>
      <c r="AK55">
        <v>8.49</v>
      </c>
      <c r="AL55" t="s">
        <v>13</v>
      </c>
      <c r="AM55" t="s">
        <v>13</v>
      </c>
      <c r="AN55" t="s">
        <v>13</v>
      </c>
      <c r="AO55" t="s">
        <v>13</v>
      </c>
      <c r="AQ55">
        <v>1</v>
      </c>
      <c r="AS55" s="14">
        <v>101</v>
      </c>
      <c r="AT55" s="10">
        <f t="shared" si="20"/>
        <v>33.388635649664003</v>
      </c>
      <c r="AU55" s="11">
        <f t="shared" si="21"/>
        <v>8251.7787841479185</v>
      </c>
      <c r="AW55" s="6">
        <f t="shared" si="22"/>
        <v>48.274114929920003</v>
      </c>
      <c r="AX55" s="7">
        <f t="shared" si="23"/>
        <v>7463.4705800926704</v>
      </c>
      <c r="AZ55" s="8">
        <f t="shared" si="24"/>
        <v>39.823472461440005</v>
      </c>
      <c r="BA55" s="9">
        <f t="shared" si="25"/>
        <v>7737.1864061224605</v>
      </c>
      <c r="BC55" s="10">
        <f t="shared" si="26"/>
        <v>33.388635649664003</v>
      </c>
      <c r="BD55" s="11">
        <f t="shared" si="27"/>
        <v>8251.7787841479185</v>
      </c>
      <c r="BF55" s="16">
        <f t="shared" si="28"/>
        <v>21.38795768</v>
      </c>
      <c r="BG55" s="17">
        <f t="shared" si="29"/>
        <v>1560.9200441199998</v>
      </c>
      <c r="BI55">
        <v>67</v>
      </c>
      <c r="BJ55" t="s">
        <v>603</v>
      </c>
      <c r="BK55" s="2">
        <v>44747.820370370369</v>
      </c>
      <c r="BL55" t="s">
        <v>604</v>
      </c>
      <c r="BM55" t="s">
        <v>12</v>
      </c>
      <c r="BN55">
        <v>0</v>
      </c>
      <c r="BO55">
        <v>2.7029999999999998</v>
      </c>
      <c r="BP55" s="3">
        <v>5089209</v>
      </c>
      <c r="BQ55">
        <v>957.94500000000005</v>
      </c>
      <c r="BR55" t="s">
        <v>13</v>
      </c>
      <c r="BS55" t="s">
        <v>13</v>
      </c>
      <c r="BT55" t="s">
        <v>13</v>
      </c>
      <c r="BU55" t="s">
        <v>13</v>
      </c>
    </row>
    <row r="56" spans="1:73" x14ac:dyDescent="0.3">
      <c r="A56">
        <v>107</v>
      </c>
      <c r="B56" t="s">
        <v>566</v>
      </c>
      <c r="C56" s="2">
        <v>44743.779895833337</v>
      </c>
      <c r="D56" t="s">
        <v>567</v>
      </c>
      <c r="E56" t="s">
        <v>12</v>
      </c>
      <c r="F56">
        <v>0</v>
      </c>
      <c r="G56">
        <v>6.0220000000000002</v>
      </c>
      <c r="H56" s="3">
        <v>68411</v>
      </c>
      <c r="I56">
        <v>0.13300000000000001</v>
      </c>
      <c r="J56" t="s">
        <v>13</v>
      </c>
      <c r="K56" t="s">
        <v>13</v>
      </c>
      <c r="L56" t="s">
        <v>13</v>
      </c>
      <c r="M56" t="s">
        <v>13</v>
      </c>
      <c r="O56">
        <v>107</v>
      </c>
      <c r="P56" t="s">
        <v>566</v>
      </c>
      <c r="Q56" s="2">
        <v>44743.779895833337</v>
      </c>
      <c r="R56" t="s">
        <v>567</v>
      </c>
      <c r="S56" t="s">
        <v>12</v>
      </c>
      <c r="T56">
        <v>0</v>
      </c>
      <c r="U56" t="s">
        <v>13</v>
      </c>
      <c r="V56" t="s">
        <v>13</v>
      </c>
      <c r="W56" t="s">
        <v>13</v>
      </c>
      <c r="X56" t="s">
        <v>13</v>
      </c>
      <c r="Y56" t="s">
        <v>13</v>
      </c>
      <c r="Z56" t="s">
        <v>13</v>
      </c>
      <c r="AA56" t="s">
        <v>13</v>
      </c>
      <c r="AC56">
        <v>107</v>
      </c>
      <c r="AD56" t="s">
        <v>566</v>
      </c>
      <c r="AE56" s="2">
        <v>44743.779895833337</v>
      </c>
      <c r="AF56" t="s">
        <v>567</v>
      </c>
      <c r="AG56" t="s">
        <v>12</v>
      </c>
      <c r="AH56">
        <v>0</v>
      </c>
      <c r="AI56">
        <v>12.154999999999999</v>
      </c>
      <c r="AJ56" s="3">
        <v>31078</v>
      </c>
      <c r="AK56">
        <v>6.492</v>
      </c>
      <c r="AL56" t="s">
        <v>13</v>
      </c>
      <c r="AM56" t="s">
        <v>13</v>
      </c>
      <c r="AN56" t="s">
        <v>13</v>
      </c>
      <c r="AO56" t="s">
        <v>13</v>
      </c>
      <c r="AQ56">
        <v>1</v>
      </c>
      <c r="AS56" s="14">
        <v>107</v>
      </c>
      <c r="AT56" s="10">
        <f t="shared" si="20"/>
        <v>157.78209557126263</v>
      </c>
      <c r="AU56" s="11">
        <f t="shared" si="21"/>
        <v>6295.4743100163196</v>
      </c>
      <c r="AW56" s="6">
        <f t="shared" si="22"/>
        <v>211.52928201147981</v>
      </c>
      <c r="AX56" s="7">
        <f t="shared" si="23"/>
        <v>5736.0652923873204</v>
      </c>
      <c r="AZ56" s="8">
        <f t="shared" si="24"/>
        <v>179.2860651510511</v>
      </c>
      <c r="BA56" s="9">
        <f t="shared" si="25"/>
        <v>5922.5510077141607</v>
      </c>
      <c r="BC56" s="10">
        <f t="shared" si="26"/>
        <v>157.78209557126263</v>
      </c>
      <c r="BD56" s="11">
        <f t="shared" si="27"/>
        <v>6295.4743100163196</v>
      </c>
      <c r="BF56" s="16">
        <f t="shared" si="28"/>
        <v>165.20311849919997</v>
      </c>
      <c r="BG56" s="17">
        <f t="shared" si="29"/>
        <v>1699.3289795199998</v>
      </c>
      <c r="BI56">
        <v>107</v>
      </c>
      <c r="BJ56" t="s">
        <v>566</v>
      </c>
      <c r="BK56" s="2">
        <v>44743.779895833337</v>
      </c>
      <c r="BL56" t="s">
        <v>567</v>
      </c>
      <c r="BM56" t="s">
        <v>12</v>
      </c>
      <c r="BN56">
        <v>0</v>
      </c>
      <c r="BO56">
        <v>2.7250000000000001</v>
      </c>
      <c r="BP56" s="3">
        <v>4883381</v>
      </c>
      <c r="BQ56">
        <v>956.05600000000004</v>
      </c>
      <c r="BR56" t="s">
        <v>13</v>
      </c>
      <c r="BS56" t="s">
        <v>13</v>
      </c>
      <c r="BT56" t="s">
        <v>13</v>
      </c>
      <c r="BU56" t="s">
        <v>13</v>
      </c>
    </row>
    <row r="57" spans="1:73" x14ac:dyDescent="0.3">
      <c r="A57">
        <v>85</v>
      </c>
      <c r="B57" t="s">
        <v>522</v>
      </c>
      <c r="C57" s="2">
        <v>44743.311631944445</v>
      </c>
      <c r="D57" t="s">
        <v>523</v>
      </c>
      <c r="E57" t="s">
        <v>12</v>
      </c>
      <c r="F57">
        <v>0</v>
      </c>
      <c r="G57">
        <v>6.0170000000000003</v>
      </c>
      <c r="H57" s="3">
        <v>75118</v>
      </c>
      <c r="I57">
        <v>0.14699999999999999</v>
      </c>
      <c r="J57" t="s">
        <v>13</v>
      </c>
      <c r="K57" t="s">
        <v>13</v>
      </c>
      <c r="L57" t="s">
        <v>13</v>
      </c>
      <c r="M57" t="s">
        <v>13</v>
      </c>
      <c r="O57">
        <v>85</v>
      </c>
      <c r="P57" t="s">
        <v>522</v>
      </c>
      <c r="Q57" s="2">
        <v>44743.311631944445</v>
      </c>
      <c r="R57" t="s">
        <v>523</v>
      </c>
      <c r="S57" t="s">
        <v>12</v>
      </c>
      <c r="T57">
        <v>0</v>
      </c>
      <c r="U57" t="s">
        <v>13</v>
      </c>
      <c r="V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C57">
        <v>85</v>
      </c>
      <c r="AD57" t="s">
        <v>522</v>
      </c>
      <c r="AE57" s="2">
        <v>44743.311631944445</v>
      </c>
      <c r="AF57" t="s">
        <v>523</v>
      </c>
      <c r="AG57" t="s">
        <v>12</v>
      </c>
      <c r="AH57">
        <v>0</v>
      </c>
      <c r="AI57">
        <v>12.148999999999999</v>
      </c>
      <c r="AJ57" s="3">
        <v>29044</v>
      </c>
      <c r="AK57">
        <v>6.0650000000000004</v>
      </c>
      <c r="AL57" t="s">
        <v>13</v>
      </c>
      <c r="AM57" t="s">
        <v>13</v>
      </c>
      <c r="AN57" t="s">
        <v>13</v>
      </c>
      <c r="AO57" t="s">
        <v>13</v>
      </c>
      <c r="AQ57">
        <v>1</v>
      </c>
      <c r="AS57" s="14">
        <v>85</v>
      </c>
      <c r="AT57" s="10">
        <f t="shared" si="20"/>
        <v>173.45259982056103</v>
      </c>
      <c r="AU57" s="11">
        <f t="shared" si="21"/>
        <v>5878.1673035532804</v>
      </c>
      <c r="AW57" s="6">
        <f t="shared" si="22"/>
        <v>231.8102548952312</v>
      </c>
      <c r="AX57" s="7">
        <f t="shared" si="23"/>
        <v>5366.6377194372799</v>
      </c>
      <c r="AZ57" s="8">
        <f t="shared" si="24"/>
        <v>196.84262588658842</v>
      </c>
      <c r="BA57" s="9">
        <f t="shared" si="25"/>
        <v>5535.6386130006404</v>
      </c>
      <c r="BC57" s="10">
        <f t="shared" si="26"/>
        <v>173.45259982056103</v>
      </c>
      <c r="BD57" s="11">
        <f t="shared" si="27"/>
        <v>5878.1673035532804</v>
      </c>
      <c r="BF57" s="16">
        <f t="shared" si="28"/>
        <v>189.45791624479997</v>
      </c>
      <c r="BG57" s="17">
        <f t="shared" si="29"/>
        <v>1688.28810208</v>
      </c>
      <c r="BI57">
        <v>85</v>
      </c>
      <c r="BJ57" t="s">
        <v>522</v>
      </c>
      <c r="BK57" s="2">
        <v>44743.311631944445</v>
      </c>
      <c r="BL57" t="s">
        <v>523</v>
      </c>
      <c r="BM57" t="s">
        <v>12</v>
      </c>
      <c r="BN57">
        <v>0</v>
      </c>
      <c r="BO57">
        <v>2.72</v>
      </c>
      <c r="BP57" s="3">
        <v>4881975</v>
      </c>
      <c r="BQ57">
        <v>956.04200000000003</v>
      </c>
      <c r="BR57" t="s">
        <v>13</v>
      </c>
      <c r="BS57" t="s">
        <v>13</v>
      </c>
      <c r="BT57" t="s">
        <v>13</v>
      </c>
      <c r="BU57" t="s">
        <v>13</v>
      </c>
    </row>
    <row r="58" spans="1:73" x14ac:dyDescent="0.3">
      <c r="A58">
        <v>73</v>
      </c>
      <c r="B58" t="s">
        <v>403</v>
      </c>
      <c r="C58" s="2">
        <v>44741.935439814813</v>
      </c>
      <c r="D58" t="s">
        <v>404</v>
      </c>
      <c r="E58" t="s">
        <v>12</v>
      </c>
      <c r="F58">
        <v>0</v>
      </c>
      <c r="G58">
        <v>6.0060000000000002</v>
      </c>
      <c r="H58" s="3">
        <v>79532</v>
      </c>
      <c r="I58">
        <v>0.156</v>
      </c>
      <c r="J58" t="s">
        <v>13</v>
      </c>
      <c r="K58" t="s">
        <v>13</v>
      </c>
      <c r="L58" t="s">
        <v>13</v>
      </c>
      <c r="M58" t="s">
        <v>13</v>
      </c>
      <c r="O58">
        <v>73</v>
      </c>
      <c r="P58" t="s">
        <v>403</v>
      </c>
      <c r="Q58" s="2">
        <v>44741.935439814813</v>
      </c>
      <c r="R58" t="s">
        <v>404</v>
      </c>
      <c r="S58" t="s">
        <v>12</v>
      </c>
      <c r="T58">
        <v>0</v>
      </c>
      <c r="U58" t="s">
        <v>13</v>
      </c>
      <c r="V58" s="3" t="s">
        <v>13</v>
      </c>
      <c r="W58" t="s">
        <v>13</v>
      </c>
      <c r="X58" t="s">
        <v>13</v>
      </c>
      <c r="Y58" t="s">
        <v>13</v>
      </c>
      <c r="Z58" t="s">
        <v>13</v>
      </c>
      <c r="AA58" t="s">
        <v>13</v>
      </c>
      <c r="AC58">
        <v>73</v>
      </c>
      <c r="AD58" t="s">
        <v>403</v>
      </c>
      <c r="AE58" s="2">
        <v>44741.935439814813</v>
      </c>
      <c r="AF58" t="s">
        <v>404</v>
      </c>
      <c r="AG58" t="s">
        <v>12</v>
      </c>
      <c r="AH58">
        <v>0</v>
      </c>
      <c r="AI58">
        <v>12.125</v>
      </c>
      <c r="AJ58" s="3">
        <v>32129</v>
      </c>
      <c r="AK58">
        <v>6.7130000000000001</v>
      </c>
      <c r="AL58" t="s">
        <v>13</v>
      </c>
      <c r="AM58" t="s">
        <v>13</v>
      </c>
      <c r="AN58" t="s">
        <v>13</v>
      </c>
      <c r="AO58" t="s">
        <v>13</v>
      </c>
      <c r="AQ58">
        <v>1</v>
      </c>
      <c r="AS58" s="14">
        <v>107</v>
      </c>
      <c r="AT58" s="10">
        <f t="shared" si="20"/>
        <v>183.76169319500701</v>
      </c>
      <c r="AU58" s="11">
        <f t="shared" si="21"/>
        <v>6511.0207022016803</v>
      </c>
      <c r="AW58" s="6">
        <f t="shared" si="22"/>
        <v>245.1174702886112</v>
      </c>
      <c r="AX58" s="7">
        <f t="shared" si="23"/>
        <v>5926.7508463244303</v>
      </c>
      <c r="AZ58" s="8">
        <f t="shared" si="24"/>
        <v>208.39098651199839</v>
      </c>
      <c r="BA58" s="9">
        <f t="shared" si="25"/>
        <v>6122.4220468573403</v>
      </c>
      <c r="BC58" s="10">
        <f t="shared" si="26"/>
        <v>183.76169319500701</v>
      </c>
      <c r="BD58" s="11">
        <f t="shared" si="27"/>
        <v>6511.0207022016803</v>
      </c>
      <c r="BF58" s="16">
        <f t="shared" si="28"/>
        <v>206.16658356479999</v>
      </c>
      <c r="BG58" s="17">
        <f t="shared" si="29"/>
        <v>1699.45715948</v>
      </c>
      <c r="BI58">
        <v>73</v>
      </c>
      <c r="BJ58" t="s">
        <v>403</v>
      </c>
      <c r="BK58" s="2">
        <v>44741.935439814813</v>
      </c>
      <c r="BL58" t="s">
        <v>404</v>
      </c>
      <c r="BM58" t="s">
        <v>12</v>
      </c>
      <c r="BN58">
        <v>0</v>
      </c>
      <c r="BO58">
        <v>2.698</v>
      </c>
      <c r="BP58" s="3">
        <v>5351324</v>
      </c>
      <c r="BQ58">
        <v>959.88099999999997</v>
      </c>
      <c r="BR58" t="s">
        <v>13</v>
      </c>
      <c r="BS58" t="s">
        <v>13</v>
      </c>
      <c r="BT58" t="s">
        <v>13</v>
      </c>
      <c r="BU58" t="s">
        <v>13</v>
      </c>
    </row>
    <row r="59" spans="1:73" x14ac:dyDescent="0.3">
      <c r="A59">
        <v>58</v>
      </c>
      <c r="B59" t="s">
        <v>469</v>
      </c>
      <c r="C59" s="2">
        <v>44742.737337962964</v>
      </c>
      <c r="D59" t="s">
        <v>470</v>
      </c>
      <c r="E59" t="s">
        <v>12</v>
      </c>
      <c r="F59">
        <v>0</v>
      </c>
      <c r="G59">
        <v>6.0289999999999999</v>
      </c>
      <c r="H59" s="3">
        <v>2374</v>
      </c>
      <c r="I59">
        <v>0</v>
      </c>
      <c r="J59" t="s">
        <v>13</v>
      </c>
      <c r="K59" t="s">
        <v>13</v>
      </c>
      <c r="L59" t="s">
        <v>13</v>
      </c>
      <c r="M59" t="s">
        <v>13</v>
      </c>
      <c r="O59">
        <v>58</v>
      </c>
      <c r="P59" t="s">
        <v>469</v>
      </c>
      <c r="Q59" s="2">
        <v>44742.737337962964</v>
      </c>
      <c r="R59" t="s">
        <v>470</v>
      </c>
      <c r="S59" t="s">
        <v>12</v>
      </c>
      <c r="T59">
        <v>0</v>
      </c>
      <c r="U59" t="s">
        <v>13</v>
      </c>
      <c r="V59" t="s">
        <v>13</v>
      </c>
      <c r="W59" t="s">
        <v>13</v>
      </c>
      <c r="X59" t="s">
        <v>13</v>
      </c>
      <c r="Y59" t="s">
        <v>13</v>
      </c>
      <c r="Z59" t="s">
        <v>13</v>
      </c>
      <c r="AA59" t="s">
        <v>13</v>
      </c>
      <c r="AC59">
        <v>58</v>
      </c>
      <c r="AD59" t="s">
        <v>469</v>
      </c>
      <c r="AE59" s="2">
        <v>44742.737337962964</v>
      </c>
      <c r="AF59" t="s">
        <v>470</v>
      </c>
      <c r="AG59" t="s">
        <v>12</v>
      </c>
      <c r="AH59">
        <v>0</v>
      </c>
      <c r="AI59">
        <v>12.175000000000001</v>
      </c>
      <c r="AJ59" s="3">
        <v>7270</v>
      </c>
      <c r="AK59">
        <v>1.468</v>
      </c>
      <c r="AL59" t="s">
        <v>13</v>
      </c>
      <c r="AM59" t="s">
        <v>13</v>
      </c>
      <c r="AN59" t="s">
        <v>13</v>
      </c>
      <c r="AO59" t="s">
        <v>13</v>
      </c>
      <c r="AQ59">
        <v>1</v>
      </c>
      <c r="AS59" s="14">
        <v>58</v>
      </c>
      <c r="AT59" s="10">
        <f t="shared" si="20"/>
        <v>0.99594538280000022</v>
      </c>
      <c r="AU59" s="11">
        <f t="shared" si="21"/>
        <v>1397.6601939919999</v>
      </c>
      <c r="AW59" s="6">
        <f t="shared" si="22"/>
        <v>2.170432364999999</v>
      </c>
      <c r="AX59" s="7">
        <f t="shared" si="23"/>
        <v>1379.3704234670001</v>
      </c>
      <c r="AZ59" s="8">
        <f t="shared" si="24"/>
        <v>2.0342029858000004</v>
      </c>
      <c r="BA59" s="9">
        <f t="shared" si="25"/>
        <v>1385.3066118460001</v>
      </c>
      <c r="BC59" s="10">
        <f t="shared" si="26"/>
        <v>0.99594538280000022</v>
      </c>
      <c r="BD59" s="11">
        <f t="shared" si="27"/>
        <v>1397.6601939919999</v>
      </c>
      <c r="BF59" s="16">
        <f t="shared" si="28"/>
        <v>-0.59148688480000011</v>
      </c>
      <c r="BG59" s="17">
        <f t="shared" si="29"/>
        <v>678.45527200000004</v>
      </c>
      <c r="BI59">
        <v>58</v>
      </c>
      <c r="BJ59" t="s">
        <v>469</v>
      </c>
      <c r="BK59" s="2">
        <v>44742.737337962964</v>
      </c>
      <c r="BL59" t="s">
        <v>470</v>
      </c>
      <c r="BM59" t="s">
        <v>12</v>
      </c>
      <c r="BN59">
        <v>0</v>
      </c>
      <c r="BO59">
        <v>2.7160000000000002</v>
      </c>
      <c r="BP59" s="3">
        <v>5001891</v>
      </c>
      <c r="BQ59">
        <v>957.19799999999998</v>
      </c>
      <c r="BR59" t="s">
        <v>13</v>
      </c>
      <c r="BS59" t="s">
        <v>13</v>
      </c>
      <c r="BT59" t="s">
        <v>13</v>
      </c>
      <c r="BU59" t="s">
        <v>13</v>
      </c>
    </row>
    <row r="60" spans="1:73" x14ac:dyDescent="0.3">
      <c r="A60">
        <v>81</v>
      </c>
      <c r="B60" t="s">
        <v>419</v>
      </c>
      <c r="C60" s="2">
        <v>44742.106377314813</v>
      </c>
      <c r="D60" t="s">
        <v>420</v>
      </c>
      <c r="E60" t="s">
        <v>12</v>
      </c>
      <c r="F60">
        <v>0</v>
      </c>
      <c r="G60">
        <v>6.03</v>
      </c>
      <c r="H60" s="3">
        <v>3531</v>
      </c>
      <c r="I60">
        <v>2E-3</v>
      </c>
      <c r="J60" t="s">
        <v>13</v>
      </c>
      <c r="K60" t="s">
        <v>13</v>
      </c>
      <c r="L60" t="s">
        <v>13</v>
      </c>
      <c r="M60" t="s">
        <v>13</v>
      </c>
      <c r="O60">
        <v>81</v>
      </c>
      <c r="P60" t="s">
        <v>419</v>
      </c>
      <c r="Q60" s="2">
        <v>44742.106377314813</v>
      </c>
      <c r="R60" t="s">
        <v>420</v>
      </c>
      <c r="S60" t="s">
        <v>12</v>
      </c>
      <c r="T60">
        <v>0</v>
      </c>
      <c r="U60" t="s">
        <v>13</v>
      </c>
      <c r="V60" t="s">
        <v>13</v>
      </c>
      <c r="W60" t="s">
        <v>13</v>
      </c>
      <c r="X60" t="s">
        <v>13</v>
      </c>
      <c r="Y60" t="s">
        <v>13</v>
      </c>
      <c r="Z60" t="s">
        <v>13</v>
      </c>
      <c r="AA60" t="s">
        <v>13</v>
      </c>
      <c r="AC60">
        <v>81</v>
      </c>
      <c r="AD60" t="s">
        <v>419</v>
      </c>
      <c r="AE60" s="2">
        <v>44742.106377314813</v>
      </c>
      <c r="AF60" t="s">
        <v>420</v>
      </c>
      <c r="AG60" t="s">
        <v>12</v>
      </c>
      <c r="AH60">
        <v>0</v>
      </c>
      <c r="AI60">
        <v>12.173</v>
      </c>
      <c r="AJ60" s="3">
        <v>7133</v>
      </c>
      <c r="AK60">
        <v>1.4390000000000001</v>
      </c>
      <c r="AL60" t="s">
        <v>13</v>
      </c>
      <c r="AM60" t="s">
        <v>13</v>
      </c>
      <c r="AN60" t="s">
        <v>13</v>
      </c>
      <c r="AO60" t="s">
        <v>13</v>
      </c>
      <c r="AQ60">
        <v>1</v>
      </c>
      <c r="AS60" s="14">
        <v>115</v>
      </c>
      <c r="AT60" s="10">
        <f t="shared" si="20"/>
        <v>2.9546266333000002</v>
      </c>
      <c r="AU60" s="11">
        <f t="shared" si="21"/>
        <v>1369.39265033672</v>
      </c>
      <c r="AW60" s="6">
        <f t="shared" si="22"/>
        <v>5.4452991712499994</v>
      </c>
      <c r="AX60" s="7">
        <f t="shared" si="23"/>
        <v>1354.0944819214699</v>
      </c>
      <c r="AZ60" s="8">
        <f t="shared" si="24"/>
        <v>6.0614946600500001</v>
      </c>
      <c r="BA60" s="9">
        <f t="shared" si="25"/>
        <v>1359.1442962568601</v>
      </c>
      <c r="BC60" s="10">
        <f t="shared" si="26"/>
        <v>2.9546266333000002</v>
      </c>
      <c r="BD60" s="11">
        <f t="shared" si="27"/>
        <v>1369.39265033672</v>
      </c>
      <c r="BF60" s="16">
        <f t="shared" si="28"/>
        <v>1.1723087072</v>
      </c>
      <c r="BG60" s="17">
        <f t="shared" si="29"/>
        <v>666.93838891999997</v>
      </c>
      <c r="BI60">
        <v>81</v>
      </c>
      <c r="BJ60" t="s">
        <v>419</v>
      </c>
      <c r="BK60" s="2">
        <v>44742.106377314813</v>
      </c>
      <c r="BL60" t="s">
        <v>420</v>
      </c>
      <c r="BM60" t="s">
        <v>12</v>
      </c>
      <c r="BN60">
        <v>0</v>
      </c>
      <c r="BO60">
        <v>2.72</v>
      </c>
      <c r="BP60" s="3">
        <v>5050563</v>
      </c>
      <c r="BQ60">
        <v>957.62199999999996</v>
      </c>
      <c r="BR60" t="s">
        <v>13</v>
      </c>
      <c r="BS60" t="s">
        <v>13</v>
      </c>
      <c r="BT60" t="s">
        <v>13</v>
      </c>
      <c r="BU60" t="s">
        <v>13</v>
      </c>
    </row>
    <row r="61" spans="1:73" x14ac:dyDescent="0.3">
      <c r="A61">
        <v>104</v>
      </c>
      <c r="B61" t="s">
        <v>560</v>
      </c>
      <c r="C61" s="2">
        <v>44743.716041666667</v>
      </c>
      <c r="D61" t="s">
        <v>561</v>
      </c>
      <c r="E61" t="s">
        <v>12</v>
      </c>
      <c r="F61">
        <v>0</v>
      </c>
      <c r="G61">
        <v>6.04</v>
      </c>
      <c r="H61" s="3">
        <v>3681</v>
      </c>
      <c r="I61">
        <v>3.0000000000000001E-3</v>
      </c>
      <c r="J61" t="s">
        <v>13</v>
      </c>
      <c r="K61" t="s">
        <v>13</v>
      </c>
      <c r="L61" t="s">
        <v>13</v>
      </c>
      <c r="M61" t="s">
        <v>13</v>
      </c>
      <c r="O61">
        <v>104</v>
      </c>
      <c r="P61" t="s">
        <v>560</v>
      </c>
      <c r="Q61" s="2">
        <v>44743.716041666667</v>
      </c>
      <c r="R61" t="s">
        <v>561</v>
      </c>
      <c r="S61" t="s">
        <v>12</v>
      </c>
      <c r="T61">
        <v>0</v>
      </c>
      <c r="U61" t="s">
        <v>13</v>
      </c>
      <c r="V61" t="s">
        <v>13</v>
      </c>
      <c r="W61" t="s">
        <v>13</v>
      </c>
      <c r="X61" t="s">
        <v>13</v>
      </c>
      <c r="Y61" t="s">
        <v>13</v>
      </c>
      <c r="Z61" t="s">
        <v>13</v>
      </c>
      <c r="AA61" t="s">
        <v>13</v>
      </c>
      <c r="AC61">
        <v>104</v>
      </c>
      <c r="AD61" t="s">
        <v>560</v>
      </c>
      <c r="AE61" s="2">
        <v>44743.716041666667</v>
      </c>
      <c r="AF61" t="s">
        <v>561</v>
      </c>
      <c r="AG61" t="s">
        <v>12</v>
      </c>
      <c r="AH61">
        <v>0</v>
      </c>
      <c r="AI61">
        <v>12.167999999999999</v>
      </c>
      <c r="AJ61" s="3">
        <v>17823</v>
      </c>
      <c r="AK61">
        <v>3.7029999999999998</v>
      </c>
      <c r="AL61" t="s">
        <v>13</v>
      </c>
      <c r="AM61" t="s">
        <v>13</v>
      </c>
      <c r="AN61" t="s">
        <v>13</v>
      </c>
      <c r="AO61" t="s">
        <v>13</v>
      </c>
      <c r="AQ61">
        <v>1</v>
      </c>
      <c r="AS61" s="14">
        <v>104</v>
      </c>
      <c r="AT61" s="10">
        <f t="shared" si="20"/>
        <v>3.2370471733000006</v>
      </c>
      <c r="AU61" s="11">
        <f t="shared" si="21"/>
        <v>3572.2074339239202</v>
      </c>
      <c r="AW61" s="6">
        <f t="shared" si="22"/>
        <v>5.8740374212499997</v>
      </c>
      <c r="AX61" s="7">
        <f t="shared" si="23"/>
        <v>3319.2747239186697</v>
      </c>
      <c r="AZ61" s="8">
        <f t="shared" si="24"/>
        <v>6.5722543500500006</v>
      </c>
      <c r="BA61" s="9">
        <f t="shared" si="25"/>
        <v>3398.7344593104604</v>
      </c>
      <c r="BC61" s="10">
        <f t="shared" si="26"/>
        <v>3.2370471733000006</v>
      </c>
      <c r="BD61" s="11">
        <f t="shared" si="27"/>
        <v>3572.2074339239202</v>
      </c>
      <c r="BF61" s="16">
        <f t="shared" si="28"/>
        <v>1.4039570671999995</v>
      </c>
      <c r="BG61" s="17">
        <f t="shared" si="29"/>
        <v>1371.5556281199999</v>
      </c>
      <c r="BI61">
        <v>104</v>
      </c>
      <c r="BJ61" t="s">
        <v>560</v>
      </c>
      <c r="BK61" s="2">
        <v>44743.716041666667</v>
      </c>
      <c r="BL61" t="s">
        <v>561</v>
      </c>
      <c r="BM61" t="s">
        <v>12</v>
      </c>
      <c r="BN61">
        <v>0</v>
      </c>
      <c r="BO61">
        <v>2.7240000000000002</v>
      </c>
      <c r="BP61" s="3">
        <v>4861549</v>
      </c>
      <c r="BQ61">
        <v>955.82500000000005</v>
      </c>
      <c r="BR61" t="s">
        <v>13</v>
      </c>
      <c r="BS61" t="s">
        <v>13</v>
      </c>
      <c r="BT61" t="s">
        <v>13</v>
      </c>
      <c r="BU61" t="s">
        <v>13</v>
      </c>
    </row>
    <row r="62" spans="1:73" x14ac:dyDescent="0.3">
      <c r="A62">
        <v>70</v>
      </c>
      <c r="B62" t="s">
        <v>609</v>
      </c>
      <c r="C62" s="2">
        <v>44747.884143518517</v>
      </c>
      <c r="D62" t="s">
        <v>610</v>
      </c>
      <c r="E62" t="s">
        <v>12</v>
      </c>
      <c r="F62">
        <v>0</v>
      </c>
      <c r="G62">
        <v>6.0039999999999996</v>
      </c>
      <c r="H62" s="3">
        <v>21140</v>
      </c>
      <c r="I62">
        <v>3.7999999999999999E-2</v>
      </c>
      <c r="J62" t="s">
        <v>13</v>
      </c>
      <c r="K62" t="s">
        <v>13</v>
      </c>
      <c r="L62" t="s">
        <v>13</v>
      </c>
      <c r="M62" t="s">
        <v>13</v>
      </c>
      <c r="O62">
        <v>70</v>
      </c>
      <c r="P62" t="s">
        <v>609</v>
      </c>
      <c r="Q62" s="2">
        <v>44747.884143518517</v>
      </c>
      <c r="R62" t="s">
        <v>610</v>
      </c>
      <c r="S62" t="s">
        <v>12</v>
      </c>
      <c r="T62">
        <v>0</v>
      </c>
      <c r="U62" t="s">
        <v>13</v>
      </c>
      <c r="V62" t="s">
        <v>13</v>
      </c>
      <c r="W62" t="s">
        <v>13</v>
      </c>
      <c r="X62" t="s">
        <v>13</v>
      </c>
      <c r="Y62" t="s">
        <v>13</v>
      </c>
      <c r="Z62" t="s">
        <v>13</v>
      </c>
      <c r="AA62" t="s">
        <v>13</v>
      </c>
      <c r="AC62">
        <v>70</v>
      </c>
      <c r="AD62" t="s">
        <v>609</v>
      </c>
      <c r="AE62" s="2">
        <v>44747.884143518517</v>
      </c>
      <c r="AF62" t="s">
        <v>610</v>
      </c>
      <c r="AG62" t="s">
        <v>12</v>
      </c>
      <c r="AH62">
        <v>0</v>
      </c>
      <c r="AI62">
        <v>12.132999999999999</v>
      </c>
      <c r="AJ62" s="3">
        <v>23435</v>
      </c>
      <c r="AK62">
        <v>4.8860000000000001</v>
      </c>
      <c r="AL62" t="s">
        <v>13</v>
      </c>
      <c r="AM62" t="s">
        <v>13</v>
      </c>
      <c r="AN62" t="s">
        <v>13</v>
      </c>
      <c r="AO62" t="s">
        <v>13</v>
      </c>
      <c r="AQ62">
        <v>1</v>
      </c>
      <c r="AS62" s="14">
        <v>104</v>
      </c>
      <c r="AT62" s="10">
        <f t="shared" si="20"/>
        <v>47.130726706215995</v>
      </c>
      <c r="AU62" s="11">
        <f t="shared" si="21"/>
        <v>4726.2989357780007</v>
      </c>
      <c r="AW62" s="6">
        <f t="shared" si="22"/>
        <v>66.50618054648001</v>
      </c>
      <c r="AX62" s="7">
        <f t="shared" si="23"/>
        <v>4345.2057646467501</v>
      </c>
      <c r="AZ62" s="8">
        <f t="shared" si="24"/>
        <v>55.238769838360007</v>
      </c>
      <c r="BA62" s="9">
        <f t="shared" si="25"/>
        <v>4467.9840206014997</v>
      </c>
      <c r="BC62" s="10">
        <f t="shared" si="26"/>
        <v>47.130726706215995</v>
      </c>
      <c r="BD62" s="11">
        <f t="shared" si="27"/>
        <v>4726.2989357780007</v>
      </c>
      <c r="BF62" s="16">
        <f t="shared" si="28"/>
        <v>33.03930192</v>
      </c>
      <c r="BG62" s="17">
        <f t="shared" si="29"/>
        <v>1584.105863</v>
      </c>
      <c r="BI62">
        <v>70</v>
      </c>
      <c r="BJ62" t="s">
        <v>609</v>
      </c>
      <c r="BK62" s="2">
        <v>44747.884143518517</v>
      </c>
      <c r="BL62" t="s">
        <v>610</v>
      </c>
      <c r="BM62" t="s">
        <v>12</v>
      </c>
      <c r="BN62">
        <v>0</v>
      </c>
      <c r="BO62">
        <v>2.6949999999999998</v>
      </c>
      <c r="BP62" s="3">
        <v>5342139</v>
      </c>
      <c r="BQ62">
        <v>959.81899999999996</v>
      </c>
      <c r="BR62" t="s">
        <v>13</v>
      </c>
      <c r="BS62" t="s">
        <v>13</v>
      </c>
      <c r="BT62" t="s">
        <v>13</v>
      </c>
      <c r="BU62" t="s">
        <v>13</v>
      </c>
    </row>
    <row r="63" spans="1:73" x14ac:dyDescent="0.3">
      <c r="A63">
        <v>87</v>
      </c>
      <c r="B63" t="s">
        <v>526</v>
      </c>
      <c r="C63" s="2">
        <v>44743.354155092595</v>
      </c>
      <c r="D63" t="s">
        <v>527</v>
      </c>
      <c r="E63" t="s">
        <v>12</v>
      </c>
      <c r="F63">
        <v>0</v>
      </c>
      <c r="G63">
        <v>6.02</v>
      </c>
      <c r="H63" s="3">
        <v>18175</v>
      </c>
      <c r="I63">
        <v>3.2000000000000001E-2</v>
      </c>
      <c r="J63" t="s">
        <v>13</v>
      </c>
      <c r="K63" t="s">
        <v>13</v>
      </c>
      <c r="L63" t="s">
        <v>13</v>
      </c>
      <c r="M63" t="s">
        <v>13</v>
      </c>
      <c r="O63">
        <v>87</v>
      </c>
      <c r="P63" t="s">
        <v>526</v>
      </c>
      <c r="Q63" s="2">
        <v>44743.354155092595</v>
      </c>
      <c r="R63" t="s">
        <v>527</v>
      </c>
      <c r="S63" t="s">
        <v>12</v>
      </c>
      <c r="T63">
        <v>0</v>
      </c>
      <c r="U63" t="s">
        <v>13</v>
      </c>
      <c r="V63" t="s">
        <v>13</v>
      </c>
      <c r="W63" t="s">
        <v>13</v>
      </c>
      <c r="X63" t="s">
        <v>13</v>
      </c>
      <c r="Y63" t="s">
        <v>13</v>
      </c>
      <c r="Z63" t="s">
        <v>13</v>
      </c>
      <c r="AA63" t="s">
        <v>13</v>
      </c>
      <c r="AC63">
        <v>87</v>
      </c>
      <c r="AD63" t="s">
        <v>526</v>
      </c>
      <c r="AE63" s="2">
        <v>44743.354155092595</v>
      </c>
      <c r="AF63" t="s">
        <v>527</v>
      </c>
      <c r="AG63" t="s">
        <v>12</v>
      </c>
      <c r="AH63">
        <v>0</v>
      </c>
      <c r="AI63">
        <v>12.144</v>
      </c>
      <c r="AJ63" s="3">
        <v>25220</v>
      </c>
      <c r="AK63">
        <v>5.2619999999999996</v>
      </c>
      <c r="AL63" t="s">
        <v>13</v>
      </c>
      <c r="AM63" t="s">
        <v>13</v>
      </c>
      <c r="AN63" t="s">
        <v>13</v>
      </c>
      <c r="AO63" t="s">
        <v>13</v>
      </c>
      <c r="AQ63">
        <v>1</v>
      </c>
      <c r="AS63" s="14">
        <v>87</v>
      </c>
      <c r="AT63" s="10">
        <f t="shared" si="20"/>
        <v>40.178295171462494</v>
      </c>
      <c r="AU63" s="11">
        <f t="shared" si="21"/>
        <v>5093.0420448320001</v>
      </c>
      <c r="AW63" s="6">
        <f t="shared" si="22"/>
        <v>57.288259143875003</v>
      </c>
      <c r="AX63" s="7">
        <f t="shared" si="23"/>
        <v>4670.6932419320001</v>
      </c>
      <c r="AZ63" s="8">
        <f t="shared" si="24"/>
        <v>47.440088027437504</v>
      </c>
      <c r="BA63" s="9">
        <f t="shared" si="25"/>
        <v>4807.8638530160006</v>
      </c>
      <c r="BC63" s="10">
        <f t="shared" si="26"/>
        <v>40.178295171462494</v>
      </c>
      <c r="BD63" s="11">
        <f t="shared" si="27"/>
        <v>5093.0420448320001</v>
      </c>
      <c r="BF63" s="16">
        <f t="shared" si="28"/>
        <v>27.013567999999999</v>
      </c>
      <c r="BG63" s="17">
        <f t="shared" si="29"/>
        <v>1629.0011120000001</v>
      </c>
      <c r="BI63">
        <v>87</v>
      </c>
      <c r="BJ63" t="s">
        <v>526</v>
      </c>
      <c r="BK63" s="2">
        <v>44743.354155092595</v>
      </c>
      <c r="BL63" t="s">
        <v>527</v>
      </c>
      <c r="BM63" t="s">
        <v>12</v>
      </c>
      <c r="BN63">
        <v>0</v>
      </c>
      <c r="BO63">
        <v>2.722</v>
      </c>
      <c r="BP63" s="3">
        <v>4846506</v>
      </c>
      <c r="BQ63">
        <v>955.66099999999994</v>
      </c>
      <c r="BR63" t="s">
        <v>13</v>
      </c>
      <c r="BS63" t="s">
        <v>13</v>
      </c>
      <c r="BT63" t="s">
        <v>13</v>
      </c>
      <c r="BU63" t="s">
        <v>13</v>
      </c>
    </row>
    <row r="64" spans="1:73" x14ac:dyDescent="0.3">
      <c r="A64">
        <v>75</v>
      </c>
      <c r="B64" t="s">
        <v>619</v>
      </c>
      <c r="C64" s="2">
        <v>44747.990520833337</v>
      </c>
      <c r="D64" t="s">
        <v>620</v>
      </c>
      <c r="E64" t="s">
        <v>12</v>
      </c>
      <c r="F64">
        <v>0</v>
      </c>
      <c r="G64">
        <v>6.0179999999999998</v>
      </c>
      <c r="H64" s="3">
        <v>19557</v>
      </c>
      <c r="I64">
        <v>3.5000000000000003E-2</v>
      </c>
      <c r="J64" t="s">
        <v>13</v>
      </c>
      <c r="K64" t="s">
        <v>13</v>
      </c>
      <c r="L64" t="s">
        <v>13</v>
      </c>
      <c r="M64" t="s">
        <v>13</v>
      </c>
      <c r="O64">
        <v>75</v>
      </c>
      <c r="P64" t="s">
        <v>619</v>
      </c>
      <c r="Q64" s="2">
        <v>44747.990520833337</v>
      </c>
      <c r="R64" t="s">
        <v>620</v>
      </c>
      <c r="S64" t="s">
        <v>12</v>
      </c>
      <c r="T64">
        <v>0</v>
      </c>
      <c r="U64" t="s">
        <v>13</v>
      </c>
      <c r="V64" t="s">
        <v>13</v>
      </c>
      <c r="W64" t="s">
        <v>13</v>
      </c>
      <c r="X64" t="s">
        <v>13</v>
      </c>
      <c r="Y64" t="s">
        <v>13</v>
      </c>
      <c r="Z64" t="s">
        <v>13</v>
      </c>
      <c r="AA64" t="s">
        <v>13</v>
      </c>
      <c r="AC64">
        <v>75</v>
      </c>
      <c r="AD64" t="s">
        <v>619</v>
      </c>
      <c r="AE64" s="2">
        <v>44747.990520833337</v>
      </c>
      <c r="AF64" t="s">
        <v>620</v>
      </c>
      <c r="AG64" t="s">
        <v>12</v>
      </c>
      <c r="AH64">
        <v>0</v>
      </c>
      <c r="AI64">
        <v>12.144</v>
      </c>
      <c r="AJ64" s="3">
        <v>36228</v>
      </c>
      <c r="AK64">
        <v>7.5709999999999997</v>
      </c>
      <c r="AL64" t="s">
        <v>13</v>
      </c>
      <c r="AM64" t="s">
        <v>13</v>
      </c>
      <c r="AN64" t="s">
        <v>13</v>
      </c>
      <c r="AO64" t="s">
        <v>13</v>
      </c>
      <c r="AQ64">
        <v>1</v>
      </c>
      <c r="AS64" s="14">
        <v>109</v>
      </c>
      <c r="AT64" s="10">
        <f t="shared" si="20"/>
        <v>43.419031362905535</v>
      </c>
      <c r="AU64" s="11">
        <f t="shared" si="21"/>
        <v>7351.1334170483196</v>
      </c>
      <c r="AW64" s="6">
        <f t="shared" si="22"/>
        <v>61.586559885566203</v>
      </c>
      <c r="AX64" s="7">
        <f t="shared" si="23"/>
        <v>6669.1175846443202</v>
      </c>
      <c r="AZ64" s="8">
        <f t="shared" si="24"/>
        <v>51.075353621495907</v>
      </c>
      <c r="BA64" s="9">
        <f t="shared" si="25"/>
        <v>6901.5948705801602</v>
      </c>
      <c r="BC64" s="10">
        <f t="shared" si="26"/>
        <v>43.419031362905535</v>
      </c>
      <c r="BD64" s="11">
        <f t="shared" si="27"/>
        <v>7351.1334170483196</v>
      </c>
      <c r="BF64" s="16">
        <f t="shared" si="28"/>
        <v>29.788936884799998</v>
      </c>
      <c r="BG64" s="17">
        <f t="shared" si="29"/>
        <v>1663.6481315199997</v>
      </c>
      <c r="BI64">
        <v>75</v>
      </c>
      <c r="BJ64" t="s">
        <v>619</v>
      </c>
      <c r="BK64" s="2">
        <v>44747.990520833337</v>
      </c>
      <c r="BL64" t="s">
        <v>620</v>
      </c>
      <c r="BM64" t="s">
        <v>12</v>
      </c>
      <c r="BN64">
        <v>0</v>
      </c>
      <c r="BO64">
        <v>2.7189999999999999</v>
      </c>
      <c r="BP64" s="3">
        <v>4895609</v>
      </c>
      <c r="BQ64">
        <v>956.18299999999999</v>
      </c>
      <c r="BR64" t="s">
        <v>13</v>
      </c>
      <c r="BS64" t="s">
        <v>13</v>
      </c>
      <c r="BT64" t="s">
        <v>13</v>
      </c>
      <c r="BU64" t="s">
        <v>13</v>
      </c>
    </row>
    <row r="65" spans="1:73" x14ac:dyDescent="0.3">
      <c r="A65">
        <v>82</v>
      </c>
      <c r="B65" t="s">
        <v>516</v>
      </c>
      <c r="C65" s="2">
        <v>44743.247824074075</v>
      </c>
      <c r="D65" t="s">
        <v>517</v>
      </c>
      <c r="E65" t="s">
        <v>12</v>
      </c>
      <c r="F65">
        <v>0</v>
      </c>
      <c r="G65">
        <v>6.0620000000000003</v>
      </c>
      <c r="H65" s="3">
        <v>1695</v>
      </c>
      <c r="I65">
        <v>-1E-3</v>
      </c>
      <c r="J65" t="s">
        <v>13</v>
      </c>
      <c r="K65" t="s">
        <v>13</v>
      </c>
      <c r="L65" t="s">
        <v>13</v>
      </c>
      <c r="M65" t="s">
        <v>13</v>
      </c>
      <c r="O65">
        <v>82</v>
      </c>
      <c r="P65" t="s">
        <v>516</v>
      </c>
      <c r="Q65" s="2">
        <v>44743.247824074075</v>
      </c>
      <c r="R65" t="s">
        <v>517</v>
      </c>
      <c r="S65" t="s">
        <v>12</v>
      </c>
      <c r="T65">
        <v>0</v>
      </c>
      <c r="U65" t="s">
        <v>13</v>
      </c>
      <c r="V65" t="s">
        <v>13</v>
      </c>
      <c r="W65" t="s">
        <v>13</v>
      </c>
      <c r="X65" t="s">
        <v>13</v>
      </c>
      <c r="Y65" t="s">
        <v>13</v>
      </c>
      <c r="Z65" t="s">
        <v>13</v>
      </c>
      <c r="AA65" t="s">
        <v>13</v>
      </c>
      <c r="AC65">
        <v>82</v>
      </c>
      <c r="AD65" t="s">
        <v>516</v>
      </c>
      <c r="AE65" s="2">
        <v>44743.247824074075</v>
      </c>
      <c r="AF65" t="s">
        <v>517</v>
      </c>
      <c r="AG65" t="s">
        <v>12</v>
      </c>
      <c r="AH65">
        <v>0</v>
      </c>
      <c r="AI65">
        <v>12.146000000000001</v>
      </c>
      <c r="AJ65" s="3">
        <v>34452</v>
      </c>
      <c r="AK65">
        <v>7.1989999999999998</v>
      </c>
      <c r="AL65" t="s">
        <v>13</v>
      </c>
      <c r="AM65" t="s">
        <v>13</v>
      </c>
      <c r="AN65" t="s">
        <v>13</v>
      </c>
      <c r="AO65" t="s">
        <v>13</v>
      </c>
      <c r="AQ65">
        <v>1</v>
      </c>
      <c r="AS65" s="14">
        <v>82</v>
      </c>
      <c r="AT65" s="10">
        <f t="shared" si="20"/>
        <v>2.7606032500000044E-2</v>
      </c>
      <c r="AU65" s="11">
        <f t="shared" si="21"/>
        <v>6987.2376834419201</v>
      </c>
      <c r="AW65" s="6">
        <f t="shared" si="22"/>
        <v>0.27502678124999935</v>
      </c>
      <c r="AX65" s="7">
        <f t="shared" si="23"/>
        <v>6347.7265571179205</v>
      </c>
      <c r="AZ65" s="8">
        <f t="shared" si="24"/>
        <v>-0.40150679874999984</v>
      </c>
      <c r="BA65" s="9">
        <f t="shared" si="25"/>
        <v>6564.0647506569603</v>
      </c>
      <c r="BC65" s="10">
        <f t="shared" si="26"/>
        <v>2.7606032500000044E-2</v>
      </c>
      <c r="BD65" s="11">
        <f t="shared" si="27"/>
        <v>6987.2376834419201</v>
      </c>
      <c r="BF65" s="16">
        <f t="shared" si="28"/>
        <v>-1.6076435199999994</v>
      </c>
      <c r="BG65" s="17">
        <f t="shared" si="29"/>
        <v>1686.2594531199998</v>
      </c>
      <c r="BI65">
        <v>82</v>
      </c>
      <c r="BJ65" t="s">
        <v>516</v>
      </c>
      <c r="BK65" s="2">
        <v>44743.247824074075</v>
      </c>
      <c r="BL65" t="s">
        <v>517</v>
      </c>
      <c r="BM65" t="s">
        <v>12</v>
      </c>
      <c r="BN65">
        <v>0</v>
      </c>
      <c r="BO65">
        <v>2.7229999999999999</v>
      </c>
      <c r="BP65" s="3">
        <v>4850815</v>
      </c>
      <c r="BQ65">
        <v>955.70799999999997</v>
      </c>
      <c r="BR65" t="s">
        <v>13</v>
      </c>
      <c r="BS65" t="s">
        <v>13</v>
      </c>
      <c r="BT65" t="s">
        <v>13</v>
      </c>
      <c r="BU65" t="s">
        <v>13</v>
      </c>
    </row>
    <row r="66" spans="1:73" x14ac:dyDescent="0.3">
      <c r="A66">
        <v>72</v>
      </c>
      <c r="B66" t="s">
        <v>613</v>
      </c>
      <c r="C66" s="2">
        <v>44747.926689814813</v>
      </c>
      <c r="D66" t="s">
        <v>614</v>
      </c>
      <c r="E66" t="s">
        <v>12</v>
      </c>
      <c r="F66">
        <v>0</v>
      </c>
      <c r="G66">
        <v>6.07</v>
      </c>
      <c r="H66" s="3">
        <v>2077</v>
      </c>
      <c r="I66">
        <v>-1E-3</v>
      </c>
      <c r="J66" t="s">
        <v>13</v>
      </c>
      <c r="K66" t="s">
        <v>13</v>
      </c>
      <c r="L66" t="s">
        <v>13</v>
      </c>
      <c r="M66" t="s">
        <v>13</v>
      </c>
      <c r="O66">
        <v>72</v>
      </c>
      <c r="P66" t="s">
        <v>613</v>
      </c>
      <c r="Q66" s="2">
        <v>44747.926689814813</v>
      </c>
      <c r="R66" t="s">
        <v>614</v>
      </c>
      <c r="S66" t="s">
        <v>12</v>
      </c>
      <c r="T66">
        <v>0</v>
      </c>
      <c r="U66" t="s">
        <v>13</v>
      </c>
      <c r="V66" s="3" t="s">
        <v>13</v>
      </c>
      <c r="W66" t="s">
        <v>13</v>
      </c>
      <c r="X66" t="s">
        <v>13</v>
      </c>
      <c r="Y66" t="s">
        <v>13</v>
      </c>
      <c r="Z66" t="s">
        <v>13</v>
      </c>
      <c r="AA66" t="s">
        <v>13</v>
      </c>
      <c r="AC66">
        <v>72</v>
      </c>
      <c r="AD66" t="s">
        <v>613</v>
      </c>
      <c r="AE66" s="2">
        <v>44747.926689814813</v>
      </c>
      <c r="AF66" t="s">
        <v>614</v>
      </c>
      <c r="AG66" t="s">
        <v>12</v>
      </c>
      <c r="AH66">
        <v>0</v>
      </c>
      <c r="AI66">
        <v>12.147</v>
      </c>
      <c r="AJ66" s="3">
        <v>33079</v>
      </c>
      <c r="AK66">
        <v>6.9119999999999999</v>
      </c>
      <c r="AL66" t="s">
        <v>13</v>
      </c>
      <c r="AM66" t="s">
        <v>13</v>
      </c>
      <c r="AN66" t="s">
        <v>13</v>
      </c>
      <c r="AO66" t="s">
        <v>13</v>
      </c>
      <c r="AQ66">
        <v>1</v>
      </c>
      <c r="AS66" s="14">
        <v>106</v>
      </c>
      <c r="AT66" s="10">
        <f t="shared" si="20"/>
        <v>0.55590118369999986</v>
      </c>
      <c r="AU66" s="11">
        <f t="shared" si="21"/>
        <v>6705.8047994496801</v>
      </c>
      <c r="AW66" s="6">
        <f t="shared" si="22"/>
        <v>1.3389559912499998</v>
      </c>
      <c r="AX66" s="7">
        <f t="shared" si="23"/>
        <v>6098.99239547243</v>
      </c>
      <c r="AZ66" s="8">
        <f t="shared" si="24"/>
        <v>0.97537881444999996</v>
      </c>
      <c r="BA66" s="9">
        <f t="shared" si="25"/>
        <v>6303.0547788813401</v>
      </c>
      <c r="BC66" s="10">
        <f t="shared" si="26"/>
        <v>0.55590118369999986</v>
      </c>
      <c r="BD66" s="11">
        <f t="shared" si="27"/>
        <v>6705.8047994496801</v>
      </c>
      <c r="BF66" s="16">
        <f t="shared" si="28"/>
        <v>-1.0376863791999997</v>
      </c>
      <c r="BG66" s="17">
        <f t="shared" si="29"/>
        <v>1696.3033874800001</v>
      </c>
      <c r="BI66">
        <v>72</v>
      </c>
      <c r="BJ66" t="s">
        <v>613</v>
      </c>
      <c r="BK66" s="2">
        <v>44747.926689814813</v>
      </c>
      <c r="BL66" t="s">
        <v>614</v>
      </c>
      <c r="BM66" t="s">
        <v>12</v>
      </c>
      <c r="BN66">
        <v>0</v>
      </c>
      <c r="BO66">
        <v>2.7229999999999999</v>
      </c>
      <c r="BP66" s="3">
        <v>4938727</v>
      </c>
      <c r="BQ66">
        <v>956.61099999999999</v>
      </c>
      <c r="BR66" t="s">
        <v>13</v>
      </c>
      <c r="BS66" t="s">
        <v>13</v>
      </c>
      <c r="BT66" t="s">
        <v>13</v>
      </c>
      <c r="BU66" t="s">
        <v>13</v>
      </c>
    </row>
    <row r="67" spans="1:73" x14ac:dyDescent="0.3">
      <c r="A67">
        <v>105</v>
      </c>
      <c r="B67" t="s">
        <v>562</v>
      </c>
      <c r="C67" s="2">
        <v>44743.737326388888</v>
      </c>
      <c r="D67" t="s">
        <v>563</v>
      </c>
      <c r="E67" t="s">
        <v>12</v>
      </c>
      <c r="F67">
        <v>0</v>
      </c>
      <c r="G67">
        <v>6.0430000000000001</v>
      </c>
      <c r="H67" s="3">
        <v>1901</v>
      </c>
      <c r="I67">
        <v>-1E-3</v>
      </c>
      <c r="J67" t="s">
        <v>13</v>
      </c>
      <c r="K67" t="s">
        <v>13</v>
      </c>
      <c r="L67" t="s">
        <v>13</v>
      </c>
      <c r="M67" t="s">
        <v>13</v>
      </c>
      <c r="O67">
        <v>105</v>
      </c>
      <c r="P67" t="s">
        <v>562</v>
      </c>
      <c r="Q67" s="2">
        <v>44743.737326388888</v>
      </c>
      <c r="R67" t="s">
        <v>563</v>
      </c>
      <c r="S67" t="s">
        <v>12</v>
      </c>
      <c r="T67">
        <v>0</v>
      </c>
      <c r="U67" t="s">
        <v>13</v>
      </c>
      <c r="V67" t="s">
        <v>13</v>
      </c>
      <c r="W67" t="s">
        <v>13</v>
      </c>
      <c r="X67" t="s">
        <v>13</v>
      </c>
      <c r="Y67" t="s">
        <v>13</v>
      </c>
      <c r="Z67" t="s">
        <v>13</v>
      </c>
      <c r="AA67" t="s">
        <v>13</v>
      </c>
      <c r="AC67">
        <v>105</v>
      </c>
      <c r="AD67" t="s">
        <v>562</v>
      </c>
      <c r="AE67" s="2">
        <v>44743.737326388888</v>
      </c>
      <c r="AF67" t="s">
        <v>563</v>
      </c>
      <c r="AG67" t="s">
        <v>12</v>
      </c>
      <c r="AH67">
        <v>0</v>
      </c>
      <c r="AI67">
        <v>12.121</v>
      </c>
      <c r="AJ67" s="3">
        <v>36294</v>
      </c>
      <c r="AK67">
        <v>7.585</v>
      </c>
      <c r="AL67" t="s">
        <v>13</v>
      </c>
      <c r="AM67" t="s">
        <v>13</v>
      </c>
      <c r="AN67" t="s">
        <v>13</v>
      </c>
      <c r="AO67" t="s">
        <v>13</v>
      </c>
      <c r="AQ67">
        <v>1</v>
      </c>
      <c r="AS67" s="14">
        <v>105</v>
      </c>
      <c r="AT67" s="10">
        <f t="shared" si="20"/>
        <v>0.30723018530000012</v>
      </c>
      <c r="AU67" s="11">
        <f t="shared" si="21"/>
        <v>7364.6534667932801</v>
      </c>
      <c r="AW67" s="6">
        <f t="shared" si="22"/>
        <v>0.84799827124999894</v>
      </c>
      <c r="AX67" s="7">
        <f t="shared" si="23"/>
        <v>6681.05353905228</v>
      </c>
      <c r="AZ67" s="8">
        <f t="shared" si="24"/>
        <v>0.34310323204999982</v>
      </c>
      <c r="BA67" s="9">
        <f t="shared" si="25"/>
        <v>6914.1362428706398</v>
      </c>
      <c r="BC67" s="10">
        <f t="shared" si="26"/>
        <v>0.30723018530000012</v>
      </c>
      <c r="BD67" s="11">
        <f t="shared" si="27"/>
        <v>7364.6534667932801</v>
      </c>
      <c r="BF67" s="16">
        <f t="shared" si="28"/>
        <v>-1.3008355247999996</v>
      </c>
      <c r="BG67" s="17">
        <f t="shared" si="29"/>
        <v>1662.59874208</v>
      </c>
      <c r="BI67">
        <v>105</v>
      </c>
      <c r="BJ67" t="s">
        <v>562</v>
      </c>
      <c r="BK67" s="2">
        <v>44743.737326388888</v>
      </c>
      <c r="BL67" t="s">
        <v>563</v>
      </c>
      <c r="BM67" t="s">
        <v>12</v>
      </c>
      <c r="BN67">
        <v>0</v>
      </c>
      <c r="BO67">
        <v>2.6989999999999998</v>
      </c>
      <c r="BP67" s="3">
        <v>5270183</v>
      </c>
      <c r="BQ67">
        <v>959.32100000000003</v>
      </c>
      <c r="BR67" t="s">
        <v>13</v>
      </c>
      <c r="BS67" t="s">
        <v>13</v>
      </c>
      <c r="BT67" t="s">
        <v>13</v>
      </c>
      <c r="BU67" t="s">
        <v>13</v>
      </c>
    </row>
    <row r="68" spans="1:73" x14ac:dyDescent="0.3">
      <c r="A68">
        <v>75</v>
      </c>
      <c r="B68" t="s">
        <v>502</v>
      </c>
      <c r="C68" s="2">
        <v>44743.099016203705</v>
      </c>
      <c r="D68" t="s">
        <v>503</v>
      </c>
      <c r="E68" t="s">
        <v>12</v>
      </c>
      <c r="F68">
        <v>0</v>
      </c>
      <c r="G68">
        <v>6.024</v>
      </c>
      <c r="H68" s="3">
        <v>6022</v>
      </c>
      <c r="I68">
        <v>7.0000000000000001E-3</v>
      </c>
      <c r="J68" t="s">
        <v>13</v>
      </c>
      <c r="K68" t="s">
        <v>13</v>
      </c>
      <c r="L68" t="s">
        <v>13</v>
      </c>
      <c r="M68" t="s">
        <v>13</v>
      </c>
      <c r="O68">
        <v>75</v>
      </c>
      <c r="P68" t="s">
        <v>502</v>
      </c>
      <c r="Q68" s="2">
        <v>44743.099016203705</v>
      </c>
      <c r="R68" t="s">
        <v>503</v>
      </c>
      <c r="S68" t="s">
        <v>12</v>
      </c>
      <c r="T68">
        <v>0</v>
      </c>
      <c r="U68" t="s">
        <v>13</v>
      </c>
      <c r="V68" t="s">
        <v>13</v>
      </c>
      <c r="W68" t="s">
        <v>13</v>
      </c>
      <c r="X68" t="s">
        <v>13</v>
      </c>
      <c r="Y68" t="s">
        <v>13</v>
      </c>
      <c r="Z68" t="s">
        <v>13</v>
      </c>
      <c r="AA68" t="s">
        <v>13</v>
      </c>
      <c r="AC68">
        <v>75</v>
      </c>
      <c r="AD68" t="s">
        <v>502</v>
      </c>
      <c r="AE68" s="2">
        <v>44743.099016203705</v>
      </c>
      <c r="AF68" t="s">
        <v>503</v>
      </c>
      <c r="AG68" t="s">
        <v>12</v>
      </c>
      <c r="AH68">
        <v>0</v>
      </c>
      <c r="AI68">
        <v>12.162000000000001</v>
      </c>
      <c r="AJ68" s="3">
        <v>11685</v>
      </c>
      <c r="AK68">
        <v>2.4039999999999999</v>
      </c>
      <c r="AL68" t="s">
        <v>13</v>
      </c>
      <c r="AM68" t="s">
        <v>13</v>
      </c>
      <c r="AN68" t="s">
        <v>13</v>
      </c>
      <c r="AO68" t="s">
        <v>13</v>
      </c>
      <c r="AQ68">
        <v>1</v>
      </c>
      <c r="AS68" s="14">
        <v>75</v>
      </c>
      <c r="AT68" s="10">
        <f t="shared" si="20"/>
        <v>8.4919973251999998</v>
      </c>
      <c r="AU68" s="11">
        <f t="shared" si="21"/>
        <v>2308.1050189779999</v>
      </c>
      <c r="AW68" s="6">
        <f t="shared" si="22"/>
        <v>12.689130284999999</v>
      </c>
      <c r="AX68" s="7">
        <f t="shared" si="23"/>
        <v>2192.6584328467497</v>
      </c>
      <c r="AZ68" s="8">
        <f t="shared" si="24"/>
        <v>14.205579152200002</v>
      </c>
      <c r="BA68" s="9">
        <f t="shared" si="25"/>
        <v>2228.0938722014998</v>
      </c>
      <c r="BC68" s="10">
        <f t="shared" si="26"/>
        <v>8.4919973251999998</v>
      </c>
      <c r="BD68" s="11">
        <f t="shared" si="27"/>
        <v>2308.1050189779999</v>
      </c>
      <c r="BF68" s="16">
        <f t="shared" si="28"/>
        <v>5.1078535567999994</v>
      </c>
      <c r="BG68" s="17">
        <f t="shared" si="29"/>
        <v>1015.034563</v>
      </c>
      <c r="BI68">
        <v>75</v>
      </c>
      <c r="BJ68" t="s">
        <v>502</v>
      </c>
      <c r="BK68" s="2">
        <v>44743.099016203705</v>
      </c>
      <c r="BL68" t="s">
        <v>503</v>
      </c>
      <c r="BM68" t="s">
        <v>12</v>
      </c>
      <c r="BN68">
        <v>0</v>
      </c>
      <c r="BO68">
        <v>2.718</v>
      </c>
      <c r="BP68" s="3">
        <v>4943087</v>
      </c>
      <c r="BQ68">
        <v>956.65300000000002</v>
      </c>
      <c r="BR68" t="s">
        <v>13</v>
      </c>
      <c r="BS68" t="s">
        <v>13</v>
      </c>
      <c r="BT68" t="s">
        <v>13</v>
      </c>
      <c r="BU68" t="s">
        <v>13</v>
      </c>
    </row>
    <row r="69" spans="1:73" x14ac:dyDescent="0.3">
      <c r="A69">
        <v>81</v>
      </c>
      <c r="B69" t="s">
        <v>630</v>
      </c>
      <c r="C69" s="2">
        <v>44748.118217592593</v>
      </c>
      <c r="D69" t="s">
        <v>631</v>
      </c>
      <c r="E69" t="s">
        <v>12</v>
      </c>
      <c r="F69">
        <v>0</v>
      </c>
      <c r="G69">
        <v>6.016</v>
      </c>
      <c r="H69" s="3">
        <v>6465</v>
      </c>
      <c r="I69">
        <v>8.0000000000000002E-3</v>
      </c>
      <c r="J69" t="s">
        <v>13</v>
      </c>
      <c r="K69" t="s">
        <v>13</v>
      </c>
      <c r="L69" t="s">
        <v>13</v>
      </c>
      <c r="M69" t="s">
        <v>13</v>
      </c>
      <c r="O69">
        <v>81</v>
      </c>
      <c r="P69" t="s">
        <v>630</v>
      </c>
      <c r="Q69" s="2">
        <v>44748.118217592593</v>
      </c>
      <c r="R69" t="s">
        <v>631</v>
      </c>
      <c r="S69" t="s">
        <v>12</v>
      </c>
      <c r="T69">
        <v>0</v>
      </c>
      <c r="U69" t="s">
        <v>13</v>
      </c>
      <c r="V69" t="s">
        <v>13</v>
      </c>
      <c r="W69" t="s">
        <v>13</v>
      </c>
      <c r="X69" t="s">
        <v>13</v>
      </c>
      <c r="Y69" t="s">
        <v>13</v>
      </c>
      <c r="Z69" t="s">
        <v>13</v>
      </c>
      <c r="AA69" t="s">
        <v>13</v>
      </c>
      <c r="AC69">
        <v>81</v>
      </c>
      <c r="AD69" t="s">
        <v>630</v>
      </c>
      <c r="AE69" s="2">
        <v>44748.118217592593</v>
      </c>
      <c r="AF69" t="s">
        <v>631</v>
      </c>
      <c r="AG69" t="s">
        <v>12</v>
      </c>
      <c r="AH69">
        <v>0</v>
      </c>
      <c r="AI69">
        <v>12.148</v>
      </c>
      <c r="AJ69" s="3">
        <v>9568</v>
      </c>
      <c r="AK69">
        <v>1.956</v>
      </c>
      <c r="AL69" t="s">
        <v>13</v>
      </c>
      <c r="AM69" t="s">
        <v>13</v>
      </c>
      <c r="AN69" t="s">
        <v>13</v>
      </c>
      <c r="AO69" t="s">
        <v>13</v>
      </c>
      <c r="AQ69">
        <v>1</v>
      </c>
      <c r="AS69" s="14">
        <v>115</v>
      </c>
      <c r="AT69" s="10">
        <f t="shared" si="20"/>
        <v>9.6656199925000017</v>
      </c>
      <c r="AU69" s="11">
        <f t="shared" si="21"/>
        <v>1871.6693301555199</v>
      </c>
      <c r="AW69" s="6">
        <f t="shared" si="22"/>
        <v>14.00499478125</v>
      </c>
      <c r="AX69" s="7">
        <f t="shared" si="23"/>
        <v>1802.99081841152</v>
      </c>
      <c r="AZ69" s="8">
        <f t="shared" si="24"/>
        <v>15.578603761250001</v>
      </c>
      <c r="BA69" s="9">
        <f t="shared" si="25"/>
        <v>1824.0550518937603</v>
      </c>
      <c r="BC69" s="10">
        <f t="shared" si="26"/>
        <v>9.6656199925000017</v>
      </c>
      <c r="BD69" s="11">
        <f t="shared" si="27"/>
        <v>1871.6693301555199</v>
      </c>
      <c r="BF69" s="16">
        <f t="shared" si="28"/>
        <v>5.8275081199999983</v>
      </c>
      <c r="BG69" s="17">
        <f t="shared" si="29"/>
        <v>862.01179072000014</v>
      </c>
      <c r="BI69">
        <v>81</v>
      </c>
      <c r="BJ69" t="s">
        <v>630</v>
      </c>
      <c r="BK69" s="2">
        <v>44748.118217592593</v>
      </c>
      <c r="BL69" t="s">
        <v>631</v>
      </c>
      <c r="BM69" t="s">
        <v>12</v>
      </c>
      <c r="BN69">
        <v>0</v>
      </c>
      <c r="BO69">
        <v>2.6970000000000001</v>
      </c>
      <c r="BP69" s="3">
        <v>5215184</v>
      </c>
      <c r="BQ69">
        <v>958.923</v>
      </c>
      <c r="BR69" t="s">
        <v>13</v>
      </c>
      <c r="BS69" t="s">
        <v>13</v>
      </c>
      <c r="BT69" t="s">
        <v>13</v>
      </c>
      <c r="BU69" t="s">
        <v>13</v>
      </c>
    </row>
    <row r="70" spans="1:73" x14ac:dyDescent="0.3">
      <c r="A70">
        <v>92</v>
      </c>
      <c r="B70" t="s">
        <v>343</v>
      </c>
      <c r="C70" s="2">
        <v>44740.368379629632</v>
      </c>
      <c r="D70" t="s">
        <v>344</v>
      </c>
      <c r="E70" t="s">
        <v>12</v>
      </c>
      <c r="F70">
        <v>0</v>
      </c>
      <c r="G70">
        <v>6.0270000000000001</v>
      </c>
      <c r="H70" s="3">
        <v>5686</v>
      </c>
      <c r="I70">
        <v>7.0000000000000001E-3</v>
      </c>
      <c r="J70" t="s">
        <v>13</v>
      </c>
      <c r="K70" t="s">
        <v>13</v>
      </c>
      <c r="L70" t="s">
        <v>13</v>
      </c>
      <c r="M70" t="s">
        <v>13</v>
      </c>
      <c r="O70">
        <v>92</v>
      </c>
      <c r="P70" t="s">
        <v>343</v>
      </c>
      <c r="Q70" s="2">
        <v>44740.368379629632</v>
      </c>
      <c r="R70" t="s">
        <v>344</v>
      </c>
      <c r="S70" t="s">
        <v>12</v>
      </c>
      <c r="T70">
        <v>0</v>
      </c>
      <c r="U70" t="s">
        <v>13</v>
      </c>
      <c r="V70" t="s">
        <v>13</v>
      </c>
      <c r="W70" t="s">
        <v>13</v>
      </c>
      <c r="X70" t="s">
        <v>13</v>
      </c>
      <c r="Y70" t="s">
        <v>13</v>
      </c>
      <c r="Z70" t="s">
        <v>13</v>
      </c>
      <c r="AA70" t="s">
        <v>13</v>
      </c>
      <c r="AC70">
        <v>92</v>
      </c>
      <c r="AD70" t="s">
        <v>343</v>
      </c>
      <c r="AE70" s="2">
        <v>44740.368379629632</v>
      </c>
      <c r="AF70" t="s">
        <v>344</v>
      </c>
      <c r="AG70" t="s">
        <v>12</v>
      </c>
      <c r="AH70">
        <v>0</v>
      </c>
      <c r="AI70">
        <v>12.163</v>
      </c>
      <c r="AJ70" s="3">
        <v>8705</v>
      </c>
      <c r="AK70">
        <v>1.7729999999999999</v>
      </c>
      <c r="AL70" t="s">
        <v>13</v>
      </c>
      <c r="AM70" t="s">
        <v>13</v>
      </c>
      <c r="AN70" t="s">
        <v>13</v>
      </c>
      <c r="AO70" t="s">
        <v>13</v>
      </c>
      <c r="AQ70">
        <v>1</v>
      </c>
      <c r="AS70" s="14">
        <v>92</v>
      </c>
      <c r="AT70" s="10">
        <f t="shared" si="20"/>
        <v>7.6398769988000019</v>
      </c>
      <c r="AU70" s="11">
        <f t="shared" si="21"/>
        <v>1693.689670322</v>
      </c>
      <c r="AW70" s="6">
        <f t="shared" si="22"/>
        <v>11.696655165000001</v>
      </c>
      <c r="AX70" s="7">
        <f t="shared" si="23"/>
        <v>1643.9804761407502</v>
      </c>
      <c r="AZ70" s="8">
        <f t="shared" si="24"/>
        <v>13.149019961800001</v>
      </c>
      <c r="BA70" s="9">
        <f t="shared" si="25"/>
        <v>1659.3058655735003</v>
      </c>
      <c r="BC70" s="10">
        <f t="shared" si="26"/>
        <v>7.6398769988000019</v>
      </c>
      <c r="BD70" s="11">
        <f t="shared" si="27"/>
        <v>1693.689670322</v>
      </c>
      <c r="BF70" s="16">
        <f t="shared" si="28"/>
        <v>4.5659992591999989</v>
      </c>
      <c r="BG70" s="17">
        <f t="shared" si="29"/>
        <v>795.20830699999999</v>
      </c>
      <c r="BI70">
        <v>92</v>
      </c>
      <c r="BJ70" t="s">
        <v>343</v>
      </c>
      <c r="BK70" s="2">
        <v>44740.368379629632</v>
      </c>
      <c r="BL70" t="s">
        <v>344</v>
      </c>
      <c r="BM70" t="s">
        <v>12</v>
      </c>
      <c r="BN70">
        <v>0</v>
      </c>
      <c r="BO70">
        <v>2.722</v>
      </c>
      <c r="BP70" s="3">
        <v>4847269</v>
      </c>
      <c r="BQ70">
        <v>955.66899999999998</v>
      </c>
      <c r="BR70" t="s">
        <v>13</v>
      </c>
      <c r="BS70" t="s">
        <v>13</v>
      </c>
      <c r="BT70" t="s">
        <v>13</v>
      </c>
      <c r="BU70" t="s">
        <v>13</v>
      </c>
    </row>
    <row r="71" spans="1:73" x14ac:dyDescent="0.3">
      <c r="A71">
        <v>79</v>
      </c>
      <c r="B71" t="s">
        <v>626</v>
      </c>
      <c r="C71" s="2">
        <v>44748.075636574074</v>
      </c>
      <c r="D71" t="s">
        <v>627</v>
      </c>
      <c r="E71" t="s">
        <v>12</v>
      </c>
      <c r="F71">
        <v>0</v>
      </c>
      <c r="G71">
        <v>6.0229999999999997</v>
      </c>
      <c r="H71" s="3">
        <v>4464</v>
      </c>
      <c r="I71">
        <v>4.0000000000000001E-3</v>
      </c>
      <c r="J71" t="s">
        <v>13</v>
      </c>
      <c r="K71" t="s">
        <v>13</v>
      </c>
      <c r="L71" t="s">
        <v>13</v>
      </c>
      <c r="M71" t="s">
        <v>13</v>
      </c>
      <c r="O71">
        <v>79</v>
      </c>
      <c r="P71" t="s">
        <v>626</v>
      </c>
      <c r="Q71" s="2">
        <v>44748.075636574074</v>
      </c>
      <c r="R71" t="s">
        <v>627</v>
      </c>
      <c r="S71" t="s">
        <v>12</v>
      </c>
      <c r="T71">
        <v>0</v>
      </c>
      <c r="U71" t="s">
        <v>13</v>
      </c>
      <c r="V71" t="s">
        <v>13</v>
      </c>
      <c r="W71" t="s">
        <v>13</v>
      </c>
      <c r="X71" t="s">
        <v>13</v>
      </c>
      <c r="Y71" t="s">
        <v>13</v>
      </c>
      <c r="Z71" t="s">
        <v>13</v>
      </c>
      <c r="AA71" t="s">
        <v>13</v>
      </c>
      <c r="AC71">
        <v>79</v>
      </c>
      <c r="AD71" t="s">
        <v>626</v>
      </c>
      <c r="AE71" s="2">
        <v>44748.075636574074</v>
      </c>
      <c r="AF71" t="s">
        <v>627</v>
      </c>
      <c r="AG71" t="s">
        <v>12</v>
      </c>
      <c r="AH71">
        <v>0</v>
      </c>
      <c r="AI71">
        <v>12.138999999999999</v>
      </c>
      <c r="AJ71" s="3">
        <v>27359</v>
      </c>
      <c r="AK71">
        <v>5.7110000000000003</v>
      </c>
      <c r="AL71" t="s">
        <v>13</v>
      </c>
      <c r="AM71" t="s">
        <v>13</v>
      </c>
      <c r="AN71" t="s">
        <v>13</v>
      </c>
      <c r="AO71" t="s">
        <v>13</v>
      </c>
      <c r="AQ71">
        <v>1</v>
      </c>
      <c r="AS71" s="14">
        <v>113</v>
      </c>
      <c r="AT71" s="10">
        <f t="shared" si="20"/>
        <v>4.8174297088000007</v>
      </c>
      <c r="AU71" s="11">
        <f t="shared" si="21"/>
        <v>5532.30320023688</v>
      </c>
      <c r="AW71" s="6">
        <f t="shared" si="22"/>
        <v>8.12757504</v>
      </c>
      <c r="AX71" s="7">
        <f t="shared" si="23"/>
        <v>5060.2043209196308</v>
      </c>
      <c r="AZ71" s="8">
        <f t="shared" si="24"/>
        <v>9.1960851967999986</v>
      </c>
      <c r="BA71" s="9">
        <f t="shared" si="25"/>
        <v>5215.0119480349404</v>
      </c>
      <c r="BC71" s="10">
        <f t="shared" si="26"/>
        <v>4.8174297088000007</v>
      </c>
      <c r="BD71" s="11">
        <f t="shared" si="27"/>
        <v>5532.30320023688</v>
      </c>
      <c r="BF71" s="16">
        <f t="shared" si="28"/>
        <v>2.6242656991999995</v>
      </c>
      <c r="BG71" s="17">
        <f t="shared" si="29"/>
        <v>1668.3632466800002</v>
      </c>
      <c r="BI71">
        <v>79</v>
      </c>
      <c r="BJ71" t="s">
        <v>626</v>
      </c>
      <c r="BK71" s="2">
        <v>44748.075636574074</v>
      </c>
      <c r="BL71" t="s">
        <v>627</v>
      </c>
      <c r="BM71" t="s">
        <v>12</v>
      </c>
      <c r="BN71">
        <v>0</v>
      </c>
      <c r="BO71">
        <v>2.7029999999999998</v>
      </c>
      <c r="BP71" s="3">
        <v>5039641</v>
      </c>
      <c r="BQ71">
        <v>957.529</v>
      </c>
      <c r="BR71" t="s">
        <v>13</v>
      </c>
      <c r="BS71" t="s">
        <v>13</v>
      </c>
      <c r="BT71" t="s">
        <v>13</v>
      </c>
      <c r="BU71" t="s">
        <v>13</v>
      </c>
    </row>
    <row r="72" spans="1:73" x14ac:dyDescent="0.3">
      <c r="A72">
        <v>81</v>
      </c>
      <c r="B72" t="s">
        <v>321</v>
      </c>
      <c r="C72" s="2">
        <v>44740.134641203702</v>
      </c>
      <c r="D72" t="s">
        <v>322</v>
      </c>
      <c r="E72" t="s">
        <v>12</v>
      </c>
      <c r="F72">
        <v>0</v>
      </c>
      <c r="G72">
        <v>6.0339999999999998</v>
      </c>
      <c r="H72" s="3">
        <v>4759</v>
      </c>
      <c r="I72">
        <v>5.0000000000000001E-3</v>
      </c>
      <c r="J72" t="s">
        <v>13</v>
      </c>
      <c r="K72" t="s">
        <v>13</v>
      </c>
      <c r="L72" t="s">
        <v>13</v>
      </c>
      <c r="M72" t="s">
        <v>13</v>
      </c>
      <c r="O72">
        <v>81</v>
      </c>
      <c r="P72" t="s">
        <v>321</v>
      </c>
      <c r="Q72" s="2">
        <v>44740.134641203702</v>
      </c>
      <c r="R72" t="s">
        <v>322</v>
      </c>
      <c r="S72" t="s">
        <v>12</v>
      </c>
      <c r="T72">
        <v>0</v>
      </c>
      <c r="U72" t="s">
        <v>13</v>
      </c>
      <c r="V72" t="s">
        <v>13</v>
      </c>
      <c r="W72" t="s">
        <v>13</v>
      </c>
      <c r="X72" t="s">
        <v>13</v>
      </c>
      <c r="Y72" t="s">
        <v>13</v>
      </c>
      <c r="Z72" t="s">
        <v>13</v>
      </c>
      <c r="AA72" t="s">
        <v>13</v>
      </c>
      <c r="AC72">
        <v>81</v>
      </c>
      <c r="AD72" t="s">
        <v>321</v>
      </c>
      <c r="AE72" s="2">
        <v>44740.134641203702</v>
      </c>
      <c r="AF72" t="s">
        <v>322</v>
      </c>
      <c r="AG72" t="s">
        <v>12</v>
      </c>
      <c r="AH72">
        <v>0</v>
      </c>
      <c r="AI72">
        <v>12.148</v>
      </c>
      <c r="AJ72" s="3">
        <v>31352</v>
      </c>
      <c r="AK72">
        <v>6.55</v>
      </c>
      <c r="AL72" t="s">
        <v>13</v>
      </c>
      <c r="AM72" t="s">
        <v>13</v>
      </c>
      <c r="AN72" t="s">
        <v>13</v>
      </c>
      <c r="AO72" t="s">
        <v>13</v>
      </c>
      <c r="AQ72">
        <v>1</v>
      </c>
      <c r="AS72" s="14">
        <v>81</v>
      </c>
      <c r="AT72" s="10">
        <f t="shared" si="20"/>
        <v>5.4590552693000003</v>
      </c>
      <c r="AU72" s="11">
        <f t="shared" si="21"/>
        <v>6351.6735694899198</v>
      </c>
      <c r="AW72" s="6">
        <f t="shared" si="22"/>
        <v>8.9833667212499986</v>
      </c>
      <c r="AX72" s="7">
        <f t="shared" si="23"/>
        <v>5785.7911600659208</v>
      </c>
      <c r="AZ72" s="8">
        <f t="shared" si="24"/>
        <v>10.166200706050002</v>
      </c>
      <c r="BA72" s="9">
        <f t="shared" si="25"/>
        <v>5974.6616670809599</v>
      </c>
      <c r="BC72" s="10">
        <f t="shared" si="26"/>
        <v>5.4590552693000003</v>
      </c>
      <c r="BD72" s="11">
        <f t="shared" si="27"/>
        <v>6351.6735694899198</v>
      </c>
      <c r="BF72" s="16">
        <f t="shared" si="28"/>
        <v>3.0888581312000003</v>
      </c>
      <c r="BG72" s="17">
        <f t="shared" si="29"/>
        <v>1699.7285811200002</v>
      </c>
      <c r="BI72">
        <v>81</v>
      </c>
      <c r="BJ72" t="s">
        <v>321</v>
      </c>
      <c r="BK72" s="2">
        <v>44740.134641203702</v>
      </c>
      <c r="BL72" t="s">
        <v>322</v>
      </c>
      <c r="BM72" t="s">
        <v>12</v>
      </c>
      <c r="BN72">
        <v>0</v>
      </c>
      <c r="BO72">
        <v>2.722</v>
      </c>
      <c r="BP72" s="3">
        <v>4811049</v>
      </c>
      <c r="BQ72">
        <v>955.25599999999997</v>
      </c>
      <c r="BR72" t="s">
        <v>13</v>
      </c>
      <c r="BS72" t="s">
        <v>13</v>
      </c>
      <c r="BT72" t="s">
        <v>13</v>
      </c>
      <c r="BU72" t="s">
        <v>13</v>
      </c>
    </row>
    <row r="73" spans="1:73" x14ac:dyDescent="0.3">
      <c r="A73">
        <v>74</v>
      </c>
      <c r="B73" t="s">
        <v>405</v>
      </c>
      <c r="C73" s="2">
        <v>44741.956736111111</v>
      </c>
      <c r="D73" t="s">
        <v>406</v>
      </c>
      <c r="E73" t="s">
        <v>12</v>
      </c>
      <c r="F73">
        <v>0</v>
      </c>
      <c r="G73">
        <v>6.0330000000000004</v>
      </c>
      <c r="H73" s="3">
        <v>4112</v>
      </c>
      <c r="I73">
        <v>4.0000000000000001E-3</v>
      </c>
      <c r="J73" t="s">
        <v>13</v>
      </c>
      <c r="K73" t="s">
        <v>13</v>
      </c>
      <c r="L73" t="s">
        <v>13</v>
      </c>
      <c r="M73" t="s">
        <v>13</v>
      </c>
      <c r="O73">
        <v>74</v>
      </c>
      <c r="P73" t="s">
        <v>405</v>
      </c>
      <c r="Q73" s="2">
        <v>44741.956736111111</v>
      </c>
      <c r="R73" t="s">
        <v>406</v>
      </c>
      <c r="S73" t="s">
        <v>12</v>
      </c>
      <c r="T73">
        <v>0</v>
      </c>
      <c r="U73" t="s">
        <v>13</v>
      </c>
      <c r="V73" s="3" t="s">
        <v>13</v>
      </c>
      <c r="W73" t="s">
        <v>13</v>
      </c>
      <c r="X73" t="s">
        <v>13</v>
      </c>
      <c r="Y73" t="s">
        <v>13</v>
      </c>
      <c r="Z73" t="s">
        <v>13</v>
      </c>
      <c r="AA73" t="s">
        <v>13</v>
      </c>
      <c r="AC73">
        <v>74</v>
      </c>
      <c r="AD73" t="s">
        <v>405</v>
      </c>
      <c r="AE73" s="2">
        <v>44741.956736111111</v>
      </c>
      <c r="AF73" t="s">
        <v>406</v>
      </c>
      <c r="AG73" t="s">
        <v>12</v>
      </c>
      <c r="AH73">
        <v>0</v>
      </c>
      <c r="AI73">
        <v>12.164</v>
      </c>
      <c r="AJ73" s="3">
        <v>25563</v>
      </c>
      <c r="AK73">
        <v>5.3339999999999996</v>
      </c>
      <c r="AL73" t="s">
        <v>13</v>
      </c>
      <c r="AM73" t="s">
        <v>13</v>
      </c>
      <c r="AN73" t="s">
        <v>13</v>
      </c>
      <c r="AO73" t="s">
        <v>13</v>
      </c>
      <c r="AQ73">
        <v>1</v>
      </c>
      <c r="AS73" s="14">
        <v>108</v>
      </c>
      <c r="AT73" s="10">
        <f t="shared" si="20"/>
        <v>4.0849202432000009</v>
      </c>
      <c r="AU73" s="11">
        <f t="shared" si="21"/>
        <v>5163.4956229511199</v>
      </c>
      <c r="AW73" s="6">
        <f t="shared" si="22"/>
        <v>7.1112665599999989</v>
      </c>
      <c r="AX73" s="7">
        <f t="shared" si="23"/>
        <v>4733.1920783558708</v>
      </c>
      <c r="AZ73" s="8">
        <f t="shared" si="24"/>
        <v>8.0253258752000001</v>
      </c>
      <c r="BA73" s="9">
        <f t="shared" si="25"/>
        <v>4873.1622270840599</v>
      </c>
      <c r="BC73" s="10">
        <f t="shared" si="26"/>
        <v>4.0849202432000009</v>
      </c>
      <c r="BD73" s="11">
        <f t="shared" si="27"/>
        <v>5163.4956229511199</v>
      </c>
      <c r="BF73" s="16">
        <f t="shared" si="28"/>
        <v>2.0733662688000001</v>
      </c>
      <c r="BG73" s="17">
        <f t="shared" si="29"/>
        <v>1636.3726073199998</v>
      </c>
      <c r="BI73">
        <v>74</v>
      </c>
      <c r="BJ73" t="s">
        <v>405</v>
      </c>
      <c r="BK73" s="2">
        <v>44741.956736111111</v>
      </c>
      <c r="BL73" t="s">
        <v>406</v>
      </c>
      <c r="BM73" t="s">
        <v>12</v>
      </c>
      <c r="BN73">
        <v>0</v>
      </c>
      <c r="BO73">
        <v>2.7250000000000001</v>
      </c>
      <c r="BP73" s="3">
        <v>5014950</v>
      </c>
      <c r="BQ73">
        <v>957.31399999999996</v>
      </c>
      <c r="BR73" t="s">
        <v>13</v>
      </c>
      <c r="BS73" t="s">
        <v>13</v>
      </c>
      <c r="BT73" t="s">
        <v>13</v>
      </c>
      <c r="BU73" t="s">
        <v>13</v>
      </c>
    </row>
    <row r="74" spans="1:73" x14ac:dyDescent="0.3">
      <c r="A74">
        <v>69</v>
      </c>
      <c r="B74" t="s">
        <v>395</v>
      </c>
      <c r="C74" s="2">
        <v>44741.850347222222</v>
      </c>
      <c r="D74" t="s">
        <v>396</v>
      </c>
      <c r="E74" t="s">
        <v>12</v>
      </c>
      <c r="F74">
        <v>0</v>
      </c>
      <c r="G74">
        <v>6.0229999999999997</v>
      </c>
      <c r="H74" s="3">
        <v>33848</v>
      </c>
      <c r="I74">
        <v>6.4000000000000001E-2</v>
      </c>
      <c r="J74" t="s">
        <v>13</v>
      </c>
      <c r="K74" t="s">
        <v>13</v>
      </c>
      <c r="L74" t="s">
        <v>13</v>
      </c>
      <c r="M74" t="s">
        <v>13</v>
      </c>
      <c r="O74">
        <v>69</v>
      </c>
      <c r="P74" t="s">
        <v>395</v>
      </c>
      <c r="Q74" s="2">
        <v>44741.850347222222</v>
      </c>
      <c r="R74" t="s">
        <v>396</v>
      </c>
      <c r="S74" t="s">
        <v>12</v>
      </c>
      <c r="T74">
        <v>0</v>
      </c>
      <c r="U74" t="s">
        <v>13</v>
      </c>
      <c r="V74" t="s">
        <v>13</v>
      </c>
      <c r="W74" t="s">
        <v>13</v>
      </c>
      <c r="X74" t="s">
        <v>13</v>
      </c>
      <c r="Y74" t="s">
        <v>13</v>
      </c>
      <c r="Z74" t="s">
        <v>13</v>
      </c>
      <c r="AA74" t="s">
        <v>13</v>
      </c>
      <c r="AC74">
        <v>69</v>
      </c>
      <c r="AD74" t="s">
        <v>395</v>
      </c>
      <c r="AE74" s="2">
        <v>44741.850347222222</v>
      </c>
      <c r="AF74" t="s">
        <v>396</v>
      </c>
      <c r="AG74" t="s">
        <v>12</v>
      </c>
      <c r="AH74">
        <v>0</v>
      </c>
      <c r="AI74">
        <v>12.164999999999999</v>
      </c>
      <c r="AJ74" s="3">
        <v>16671</v>
      </c>
      <c r="AK74">
        <v>3.4590000000000001</v>
      </c>
      <c r="AL74" t="s">
        <v>13</v>
      </c>
      <c r="AM74" t="s">
        <v>13</v>
      </c>
      <c r="AN74" t="s">
        <v>13</v>
      </c>
      <c r="AO74" t="s">
        <v>13</v>
      </c>
      <c r="AQ74">
        <v>1</v>
      </c>
      <c r="AS74" s="14">
        <v>103</v>
      </c>
      <c r="AT74" s="10">
        <f t="shared" si="20"/>
        <v>76.912830360643824</v>
      </c>
      <c r="AU74" s="11">
        <f t="shared" si="21"/>
        <v>3335.1031244096803</v>
      </c>
      <c r="AW74" s="6">
        <f t="shared" si="22"/>
        <v>105.85165818571521</v>
      </c>
      <c r="AX74" s="7">
        <f t="shared" si="23"/>
        <v>3108.1882209324303</v>
      </c>
      <c r="AZ74" s="8">
        <f t="shared" si="24"/>
        <v>88.6398664291264</v>
      </c>
      <c r="BA74" s="9">
        <f t="shared" si="25"/>
        <v>3179.1181843613399</v>
      </c>
      <c r="BC74" s="10">
        <f t="shared" si="26"/>
        <v>76.912830360643824</v>
      </c>
      <c r="BD74" s="11">
        <f t="shared" si="27"/>
        <v>3335.1031244096803</v>
      </c>
      <c r="BF74" s="16">
        <f t="shared" si="28"/>
        <v>61.893039580799993</v>
      </c>
      <c r="BG74" s="17">
        <f t="shared" si="29"/>
        <v>1314.5220434799999</v>
      </c>
      <c r="BI74">
        <v>69</v>
      </c>
      <c r="BJ74" t="s">
        <v>395</v>
      </c>
      <c r="BK74" s="2">
        <v>44741.850347222222</v>
      </c>
      <c r="BL74" t="s">
        <v>396</v>
      </c>
      <c r="BM74" t="s">
        <v>12</v>
      </c>
      <c r="BN74">
        <v>0</v>
      </c>
      <c r="BO74">
        <v>2.718</v>
      </c>
      <c r="BP74" s="3">
        <v>5134815</v>
      </c>
      <c r="BQ74">
        <v>958.31100000000004</v>
      </c>
      <c r="BR74" t="s">
        <v>13</v>
      </c>
      <c r="BS74" t="s">
        <v>13</v>
      </c>
      <c r="BT74" t="s">
        <v>13</v>
      </c>
      <c r="BU74" t="s">
        <v>13</v>
      </c>
    </row>
    <row r="75" spans="1:73" x14ac:dyDescent="0.3">
      <c r="A75">
        <v>58</v>
      </c>
      <c r="B75" t="s">
        <v>373</v>
      </c>
      <c r="C75" s="2">
        <v>44741.616331018522</v>
      </c>
      <c r="D75" t="s">
        <v>374</v>
      </c>
      <c r="E75" t="s">
        <v>12</v>
      </c>
      <c r="F75">
        <v>0</v>
      </c>
      <c r="G75">
        <v>6.0149999999999997</v>
      </c>
      <c r="H75" s="3">
        <v>35904</v>
      </c>
      <c r="I75">
        <v>6.8000000000000005E-2</v>
      </c>
      <c r="J75" t="s">
        <v>13</v>
      </c>
      <c r="K75" t="s">
        <v>13</v>
      </c>
      <c r="L75" t="s">
        <v>13</v>
      </c>
      <c r="M75" t="s">
        <v>13</v>
      </c>
      <c r="O75">
        <v>58</v>
      </c>
      <c r="P75" t="s">
        <v>373</v>
      </c>
      <c r="Q75" s="2">
        <v>44741.616331018522</v>
      </c>
      <c r="R75" t="s">
        <v>374</v>
      </c>
      <c r="S75" t="s">
        <v>12</v>
      </c>
      <c r="T75">
        <v>0</v>
      </c>
      <c r="U75" t="s">
        <v>13</v>
      </c>
      <c r="V75" t="s">
        <v>13</v>
      </c>
      <c r="W75" t="s">
        <v>13</v>
      </c>
      <c r="X75" t="s">
        <v>13</v>
      </c>
      <c r="Y75" t="s">
        <v>13</v>
      </c>
      <c r="Z75" t="s">
        <v>13</v>
      </c>
      <c r="AA75" t="s">
        <v>13</v>
      </c>
      <c r="AC75">
        <v>58</v>
      </c>
      <c r="AD75" t="s">
        <v>373</v>
      </c>
      <c r="AE75" s="2">
        <v>44741.616331018522</v>
      </c>
      <c r="AF75" t="s">
        <v>374</v>
      </c>
      <c r="AG75" t="s">
        <v>12</v>
      </c>
      <c r="AH75">
        <v>0</v>
      </c>
      <c r="AI75">
        <v>12.157999999999999</v>
      </c>
      <c r="AJ75" s="3">
        <v>15222</v>
      </c>
      <c r="AK75">
        <v>3.153</v>
      </c>
      <c r="AL75" t="s">
        <v>13</v>
      </c>
      <c r="AM75" t="s">
        <v>13</v>
      </c>
      <c r="AN75" t="s">
        <v>13</v>
      </c>
      <c r="AO75" t="s">
        <v>13</v>
      </c>
      <c r="AQ75">
        <v>1</v>
      </c>
      <c r="AS75" s="14">
        <v>92</v>
      </c>
      <c r="AT75" s="10">
        <f t="shared" si="20"/>
        <v>81.728768110223356</v>
      </c>
      <c r="AU75" s="11">
        <f t="shared" si="21"/>
        <v>3036.7741790723203</v>
      </c>
      <c r="AW75" s="6">
        <f t="shared" si="22"/>
        <v>112.19250285230082</v>
      </c>
      <c r="AX75" s="7">
        <f t="shared" si="23"/>
        <v>2842.4444082433201</v>
      </c>
      <c r="AZ75" s="8">
        <f t="shared" si="24"/>
        <v>94.040088146585603</v>
      </c>
      <c r="BA75" s="9">
        <f t="shared" si="25"/>
        <v>2902.8208070421601</v>
      </c>
      <c r="BC75" s="10">
        <f t="shared" si="26"/>
        <v>81.728768110223356</v>
      </c>
      <c r="BD75" s="11">
        <f t="shared" si="27"/>
        <v>3036.7741790723203</v>
      </c>
      <c r="BF75" s="16">
        <f t="shared" si="28"/>
        <v>67.022616483199997</v>
      </c>
      <c r="BG75" s="17">
        <f t="shared" si="29"/>
        <v>1236.30206752</v>
      </c>
      <c r="BI75">
        <v>58</v>
      </c>
      <c r="BJ75" t="s">
        <v>373</v>
      </c>
      <c r="BK75" s="2">
        <v>44741.616331018522</v>
      </c>
      <c r="BL75" t="s">
        <v>374</v>
      </c>
      <c r="BM75" t="s">
        <v>12</v>
      </c>
      <c r="BN75">
        <v>0</v>
      </c>
      <c r="BO75">
        <v>2.7130000000000001</v>
      </c>
      <c r="BP75" s="3">
        <v>5032196</v>
      </c>
      <c r="BQ75">
        <v>957.46500000000003</v>
      </c>
      <c r="BR75" t="s">
        <v>13</v>
      </c>
      <c r="BS75" t="s">
        <v>13</v>
      </c>
      <c r="BT75" t="s">
        <v>13</v>
      </c>
      <c r="BU75" t="s">
        <v>13</v>
      </c>
    </row>
    <row r="76" spans="1:73" x14ac:dyDescent="0.3">
      <c r="A76">
        <v>79</v>
      </c>
      <c r="B76" t="s">
        <v>317</v>
      </c>
      <c r="C76" s="2">
        <v>44740.092175925929</v>
      </c>
      <c r="D76" t="s">
        <v>318</v>
      </c>
      <c r="E76" t="s">
        <v>12</v>
      </c>
      <c r="F76">
        <v>0</v>
      </c>
      <c r="G76">
        <v>6.0069999999999997</v>
      </c>
      <c r="H76" s="3">
        <v>36757</v>
      </c>
      <c r="I76">
        <v>6.9000000000000006E-2</v>
      </c>
      <c r="J76" t="s">
        <v>13</v>
      </c>
      <c r="K76" t="s">
        <v>13</v>
      </c>
      <c r="L76" t="s">
        <v>13</v>
      </c>
      <c r="M76" t="s">
        <v>13</v>
      </c>
      <c r="O76">
        <v>79</v>
      </c>
      <c r="P76" t="s">
        <v>317</v>
      </c>
      <c r="Q76" s="2">
        <v>44740.092175925929</v>
      </c>
      <c r="R76" t="s">
        <v>318</v>
      </c>
      <c r="S76" t="s">
        <v>12</v>
      </c>
      <c r="T76">
        <v>0</v>
      </c>
      <c r="U76" t="s">
        <v>13</v>
      </c>
      <c r="V76" t="s">
        <v>13</v>
      </c>
      <c r="W76" t="s">
        <v>13</v>
      </c>
      <c r="X76" t="s">
        <v>13</v>
      </c>
      <c r="Y76" t="s">
        <v>13</v>
      </c>
      <c r="Z76" t="s">
        <v>13</v>
      </c>
      <c r="AA76" t="s">
        <v>13</v>
      </c>
      <c r="AC76">
        <v>79</v>
      </c>
      <c r="AD76" t="s">
        <v>317</v>
      </c>
      <c r="AE76" s="2">
        <v>44740.092175925929</v>
      </c>
      <c r="AF76" t="s">
        <v>318</v>
      </c>
      <c r="AG76" t="s">
        <v>12</v>
      </c>
      <c r="AH76">
        <v>0</v>
      </c>
      <c r="AI76">
        <v>12.148999999999999</v>
      </c>
      <c r="AJ76" s="3">
        <v>20925</v>
      </c>
      <c r="AK76">
        <v>4.3570000000000002</v>
      </c>
      <c r="AL76" t="s">
        <v>13</v>
      </c>
      <c r="AM76" t="s">
        <v>13</v>
      </c>
      <c r="AN76" t="s">
        <v>13</v>
      </c>
      <c r="AO76" t="s">
        <v>13</v>
      </c>
      <c r="AQ76">
        <v>1</v>
      </c>
      <c r="AS76" s="14">
        <v>79</v>
      </c>
      <c r="AT76" s="10">
        <f t="shared" si="20"/>
        <v>83.726620254473545</v>
      </c>
      <c r="AU76" s="11">
        <f t="shared" si="21"/>
        <v>4210.3234244499999</v>
      </c>
      <c r="AW76" s="6">
        <f t="shared" si="22"/>
        <v>114.82118791260621</v>
      </c>
      <c r="AX76" s="7">
        <f t="shared" si="23"/>
        <v>3886.8408024187502</v>
      </c>
      <c r="AZ76" s="8">
        <f t="shared" si="24"/>
        <v>96.280249784775904</v>
      </c>
      <c r="BA76" s="9">
        <f t="shared" si="25"/>
        <v>3989.8824675374999</v>
      </c>
      <c r="BC76" s="10">
        <f t="shared" si="26"/>
        <v>83.726620254473545</v>
      </c>
      <c r="BD76" s="11">
        <f t="shared" si="27"/>
        <v>4210.3234244499999</v>
      </c>
      <c r="BF76" s="16">
        <f t="shared" si="28"/>
        <v>69.1885090448</v>
      </c>
      <c r="BG76" s="17">
        <f t="shared" si="29"/>
        <v>1502.433475</v>
      </c>
      <c r="BI76">
        <v>79</v>
      </c>
      <c r="BJ76" t="s">
        <v>317</v>
      </c>
      <c r="BK76" s="2">
        <v>44740.092175925929</v>
      </c>
      <c r="BL76" t="s">
        <v>318</v>
      </c>
      <c r="BM76" t="s">
        <v>12</v>
      </c>
      <c r="BN76">
        <v>0</v>
      </c>
      <c r="BO76">
        <v>2.7</v>
      </c>
      <c r="BP76" s="3">
        <v>5203208</v>
      </c>
      <c r="BQ76">
        <v>958.83500000000004</v>
      </c>
      <c r="BR76" t="s">
        <v>13</v>
      </c>
      <c r="BS76" t="s">
        <v>13</v>
      </c>
      <c r="BT76" t="s">
        <v>13</v>
      </c>
      <c r="BU76" t="s">
        <v>13</v>
      </c>
    </row>
    <row r="77" spans="1:73" x14ac:dyDescent="0.3">
      <c r="A77">
        <v>96</v>
      </c>
      <c r="B77" t="s">
        <v>449</v>
      </c>
      <c r="C77" s="2">
        <v>44742.425509259258</v>
      </c>
      <c r="D77" t="s">
        <v>450</v>
      </c>
      <c r="E77" t="s">
        <v>12</v>
      </c>
      <c r="F77">
        <v>0</v>
      </c>
      <c r="G77">
        <v>6.0190000000000001</v>
      </c>
      <c r="H77" s="3">
        <v>37592</v>
      </c>
      <c r="I77">
        <v>7.0999999999999994E-2</v>
      </c>
      <c r="J77" t="s">
        <v>13</v>
      </c>
      <c r="K77" t="s">
        <v>13</v>
      </c>
      <c r="L77" t="s">
        <v>13</v>
      </c>
      <c r="M77" t="s">
        <v>13</v>
      </c>
      <c r="O77">
        <v>96</v>
      </c>
      <c r="P77" t="s">
        <v>449</v>
      </c>
      <c r="Q77" s="2">
        <v>44742.425509259258</v>
      </c>
      <c r="R77" t="s">
        <v>450</v>
      </c>
      <c r="S77" t="s">
        <v>12</v>
      </c>
      <c r="T77">
        <v>0</v>
      </c>
      <c r="U77" t="s">
        <v>13</v>
      </c>
      <c r="V77" t="s">
        <v>13</v>
      </c>
      <c r="W77" t="s">
        <v>13</v>
      </c>
      <c r="X77" t="s">
        <v>13</v>
      </c>
      <c r="Y77" t="s">
        <v>13</v>
      </c>
      <c r="Z77" t="s">
        <v>13</v>
      </c>
      <c r="AA77" t="s">
        <v>13</v>
      </c>
      <c r="AC77">
        <v>96</v>
      </c>
      <c r="AD77" t="s">
        <v>449</v>
      </c>
      <c r="AE77" s="2">
        <v>44742.425509259258</v>
      </c>
      <c r="AF77" t="s">
        <v>450</v>
      </c>
      <c r="AG77" t="s">
        <v>12</v>
      </c>
      <c r="AH77">
        <v>0</v>
      </c>
      <c r="AI77">
        <v>12.090999999999999</v>
      </c>
      <c r="AJ77" s="3">
        <v>80054</v>
      </c>
      <c r="AK77">
        <v>16.640999999999998</v>
      </c>
      <c r="AL77" t="s">
        <v>13</v>
      </c>
      <c r="AM77" t="s">
        <v>13</v>
      </c>
      <c r="AN77" t="s">
        <v>13</v>
      </c>
      <c r="AO77" t="s">
        <v>13</v>
      </c>
      <c r="AQ77">
        <v>1</v>
      </c>
      <c r="AS77" s="14">
        <v>130</v>
      </c>
      <c r="AT77" s="10">
        <f t="shared" si="20"/>
        <v>85.682200217309429</v>
      </c>
      <c r="AU77" s="11">
        <f t="shared" si="21"/>
        <v>16279.913232783678</v>
      </c>
      <c r="AW77" s="6">
        <f t="shared" si="22"/>
        <v>117.39325206168321</v>
      </c>
      <c r="AX77" s="7">
        <f t="shared" si="23"/>
        <v>14474.571084162682</v>
      </c>
      <c r="AZ77" s="8">
        <f t="shared" si="24"/>
        <v>98.472969141702407</v>
      </c>
      <c r="BA77" s="9">
        <f t="shared" si="25"/>
        <v>15198.26226618584</v>
      </c>
      <c r="BC77" s="10">
        <f t="shared" si="26"/>
        <v>85.682200217309429</v>
      </c>
      <c r="BD77" s="11">
        <f t="shared" si="27"/>
        <v>16279.913232783678</v>
      </c>
      <c r="BF77" s="16">
        <f t="shared" si="28"/>
        <v>71.33012105280001</v>
      </c>
      <c r="BG77" s="17">
        <f t="shared" si="29"/>
        <v>-2331.8385635199998</v>
      </c>
      <c r="BI77">
        <v>96</v>
      </c>
      <c r="BJ77" t="s">
        <v>449</v>
      </c>
      <c r="BK77" s="2">
        <v>44742.425509259258</v>
      </c>
      <c r="BL77" t="s">
        <v>450</v>
      </c>
      <c r="BM77" t="s">
        <v>12</v>
      </c>
      <c r="BN77">
        <v>0</v>
      </c>
      <c r="BO77">
        <v>2.7240000000000002</v>
      </c>
      <c r="BP77" s="3">
        <v>4846036</v>
      </c>
      <c r="BQ77">
        <v>955.65499999999997</v>
      </c>
      <c r="BR77" t="s">
        <v>13</v>
      </c>
      <c r="BS77" t="s">
        <v>13</v>
      </c>
      <c r="BT77" t="s">
        <v>13</v>
      </c>
      <c r="BU77" t="s">
        <v>13</v>
      </c>
    </row>
    <row r="78" spans="1:73" x14ac:dyDescent="0.3">
      <c r="A78">
        <v>62</v>
      </c>
      <c r="B78" t="s">
        <v>593</v>
      </c>
      <c r="C78" s="2">
        <v>44747.714016203703</v>
      </c>
      <c r="D78" t="s">
        <v>594</v>
      </c>
      <c r="E78" t="s">
        <v>12</v>
      </c>
      <c r="F78">
        <v>0</v>
      </c>
      <c r="G78">
        <v>6.0179999999999998</v>
      </c>
      <c r="H78" s="3">
        <v>41794</v>
      </c>
      <c r="I78">
        <v>0.08</v>
      </c>
      <c r="J78" t="s">
        <v>13</v>
      </c>
      <c r="K78" t="s">
        <v>13</v>
      </c>
      <c r="L78" t="s">
        <v>13</v>
      </c>
      <c r="M78" t="s">
        <v>13</v>
      </c>
      <c r="O78">
        <v>62</v>
      </c>
      <c r="P78" t="s">
        <v>593</v>
      </c>
      <c r="Q78" s="2">
        <v>44747.714016203703</v>
      </c>
      <c r="R78" t="s">
        <v>594</v>
      </c>
      <c r="S78" t="s">
        <v>12</v>
      </c>
      <c r="T78">
        <v>0</v>
      </c>
      <c r="U78" t="s">
        <v>13</v>
      </c>
      <c r="V78" s="3" t="s">
        <v>13</v>
      </c>
      <c r="W78" t="s">
        <v>13</v>
      </c>
      <c r="X78" t="s">
        <v>13</v>
      </c>
      <c r="Y78" t="s">
        <v>13</v>
      </c>
      <c r="Z78" t="s">
        <v>13</v>
      </c>
      <c r="AA78" t="s">
        <v>13</v>
      </c>
      <c r="AC78">
        <v>62</v>
      </c>
      <c r="AD78" t="s">
        <v>593</v>
      </c>
      <c r="AE78" s="2">
        <v>44747.714016203703</v>
      </c>
      <c r="AF78" t="s">
        <v>594</v>
      </c>
      <c r="AG78" t="s">
        <v>12</v>
      </c>
      <c r="AH78">
        <v>0</v>
      </c>
      <c r="AI78">
        <v>12.102</v>
      </c>
      <c r="AJ78" s="3">
        <v>74361</v>
      </c>
      <c r="AK78">
        <v>15.474</v>
      </c>
      <c r="AL78" t="s">
        <v>13</v>
      </c>
      <c r="AM78" t="s">
        <v>13</v>
      </c>
      <c r="AN78" t="s">
        <v>13</v>
      </c>
      <c r="AO78" t="s">
        <v>13</v>
      </c>
      <c r="AQ78">
        <v>1</v>
      </c>
      <c r="AS78" s="14">
        <v>96</v>
      </c>
      <c r="AT78" s="10">
        <f t="shared" si="20"/>
        <v>95.521629686364562</v>
      </c>
      <c r="AU78" s="11">
        <f t="shared" si="21"/>
        <v>15125.60437164808</v>
      </c>
      <c r="AW78" s="6">
        <f t="shared" si="22"/>
        <v>130.31946608853681</v>
      </c>
      <c r="AX78" s="7">
        <f t="shared" si="23"/>
        <v>13474.269024190831</v>
      </c>
      <c r="AZ78" s="8">
        <f t="shared" si="24"/>
        <v>109.5049093230876</v>
      </c>
      <c r="BA78" s="9">
        <f t="shared" si="25"/>
        <v>14124.05458170054</v>
      </c>
      <c r="BC78" s="10">
        <f t="shared" si="26"/>
        <v>95.521629686364562</v>
      </c>
      <c r="BD78" s="11">
        <f t="shared" si="27"/>
        <v>15125.60437164808</v>
      </c>
      <c r="BF78" s="16">
        <f t="shared" si="28"/>
        <v>82.429146027200005</v>
      </c>
      <c r="BG78" s="17">
        <f t="shared" si="29"/>
        <v>-1439.4277941200005</v>
      </c>
      <c r="BI78">
        <v>62</v>
      </c>
      <c r="BJ78" t="s">
        <v>593</v>
      </c>
      <c r="BK78" s="2">
        <v>44747.714016203703</v>
      </c>
      <c r="BL78" t="s">
        <v>594</v>
      </c>
      <c r="BM78" t="s">
        <v>12</v>
      </c>
      <c r="BN78">
        <v>0</v>
      </c>
      <c r="BO78">
        <v>2.7210000000000001</v>
      </c>
      <c r="BP78" s="3">
        <v>4878454</v>
      </c>
      <c r="BQ78">
        <v>956.005</v>
      </c>
      <c r="BR78" t="s">
        <v>13</v>
      </c>
      <c r="BS78" t="s">
        <v>13</v>
      </c>
      <c r="BT78" t="s">
        <v>13</v>
      </c>
      <c r="BU78" t="s">
        <v>13</v>
      </c>
    </row>
    <row r="79" spans="1:73" x14ac:dyDescent="0.3">
      <c r="A79">
        <v>86</v>
      </c>
      <c r="B79" t="s">
        <v>429</v>
      </c>
      <c r="C79" s="2">
        <v>44742.212766203702</v>
      </c>
      <c r="D79" t="s">
        <v>430</v>
      </c>
      <c r="E79" t="s">
        <v>12</v>
      </c>
      <c r="F79">
        <v>0</v>
      </c>
      <c r="G79">
        <v>6.0060000000000002</v>
      </c>
      <c r="H79" s="3">
        <v>36101</v>
      </c>
      <c r="I79">
        <v>6.8000000000000005E-2</v>
      </c>
      <c r="J79" t="s">
        <v>13</v>
      </c>
      <c r="K79" t="s">
        <v>13</v>
      </c>
      <c r="L79" t="s">
        <v>13</v>
      </c>
      <c r="M79" t="s">
        <v>13</v>
      </c>
      <c r="O79">
        <v>86</v>
      </c>
      <c r="P79" t="s">
        <v>429</v>
      </c>
      <c r="Q79" s="2">
        <v>44742.212766203702</v>
      </c>
      <c r="R79" t="s">
        <v>430</v>
      </c>
      <c r="S79" t="s">
        <v>12</v>
      </c>
      <c r="T79">
        <v>0</v>
      </c>
      <c r="U79" t="s">
        <v>13</v>
      </c>
      <c r="V79" t="s">
        <v>13</v>
      </c>
      <c r="W79" t="s">
        <v>13</v>
      </c>
      <c r="X79" t="s">
        <v>13</v>
      </c>
      <c r="Y79" t="s">
        <v>13</v>
      </c>
      <c r="Z79" t="s">
        <v>13</v>
      </c>
      <c r="AA79" t="s">
        <v>13</v>
      </c>
      <c r="AC79">
        <v>86</v>
      </c>
      <c r="AD79" t="s">
        <v>429</v>
      </c>
      <c r="AE79" s="2">
        <v>44742.212766203702</v>
      </c>
      <c r="AF79" t="s">
        <v>430</v>
      </c>
      <c r="AG79" t="s">
        <v>12</v>
      </c>
      <c r="AH79">
        <v>0</v>
      </c>
      <c r="AI79">
        <v>12.089</v>
      </c>
      <c r="AJ79" s="3">
        <v>78476</v>
      </c>
      <c r="AK79">
        <v>16.318000000000001</v>
      </c>
      <c r="AL79" t="s">
        <v>13</v>
      </c>
      <c r="AM79" t="s">
        <v>13</v>
      </c>
      <c r="AN79" t="s">
        <v>13</v>
      </c>
      <c r="AO79" t="s">
        <v>13</v>
      </c>
      <c r="AQ79">
        <v>1</v>
      </c>
      <c r="AS79" s="14">
        <v>120</v>
      </c>
      <c r="AT79" s="10">
        <f t="shared" si="20"/>
        <v>82.190181651531461</v>
      </c>
      <c r="AU79" s="11">
        <f t="shared" si="21"/>
        <v>15960.12472466048</v>
      </c>
      <c r="AW79" s="6">
        <f t="shared" si="22"/>
        <v>112.79970206754381</v>
      </c>
      <c r="AX79" s="7">
        <f t="shared" si="23"/>
        <v>14197.712448704482</v>
      </c>
      <c r="AZ79" s="8">
        <f t="shared" si="24"/>
        <v>94.557468181899097</v>
      </c>
      <c r="BA79" s="9">
        <f t="shared" si="25"/>
        <v>14900.616273314241</v>
      </c>
      <c r="BC79" s="10">
        <f t="shared" si="26"/>
        <v>82.190181651531461</v>
      </c>
      <c r="BD79" s="11">
        <f t="shared" si="27"/>
        <v>15960.12472466048</v>
      </c>
      <c r="BF79" s="16">
        <f t="shared" si="28"/>
        <v>67.520864155200002</v>
      </c>
      <c r="BG79" s="17">
        <f t="shared" si="29"/>
        <v>-2073.3091427200002</v>
      </c>
      <c r="BI79">
        <v>86</v>
      </c>
      <c r="BJ79" t="s">
        <v>429</v>
      </c>
      <c r="BK79" s="2">
        <v>44742.212766203702</v>
      </c>
      <c r="BL79" t="s">
        <v>430</v>
      </c>
      <c r="BM79" t="s">
        <v>12</v>
      </c>
      <c r="BN79">
        <v>0</v>
      </c>
      <c r="BO79">
        <v>2.7010000000000001</v>
      </c>
      <c r="BP79" s="3">
        <v>5198464</v>
      </c>
      <c r="BQ79">
        <v>958.79899999999998</v>
      </c>
      <c r="BR79" t="s">
        <v>13</v>
      </c>
      <c r="BS79" t="s">
        <v>13</v>
      </c>
      <c r="BT79" t="s">
        <v>13</v>
      </c>
      <c r="BU79" t="s">
        <v>13</v>
      </c>
    </row>
    <row r="80" spans="1:73" x14ac:dyDescent="0.3">
      <c r="A80">
        <v>62</v>
      </c>
      <c r="B80" t="s">
        <v>477</v>
      </c>
      <c r="C80" s="2">
        <v>44742.822442129633</v>
      </c>
      <c r="D80" t="s">
        <v>478</v>
      </c>
      <c r="E80" t="s">
        <v>12</v>
      </c>
      <c r="F80">
        <v>0</v>
      </c>
      <c r="G80">
        <v>6.0149999999999997</v>
      </c>
      <c r="H80" s="3">
        <v>391324</v>
      </c>
      <c r="I80">
        <v>0.78600000000000003</v>
      </c>
      <c r="J80" t="s">
        <v>13</v>
      </c>
      <c r="K80" t="s">
        <v>13</v>
      </c>
      <c r="L80" t="s">
        <v>13</v>
      </c>
      <c r="M80" t="s">
        <v>13</v>
      </c>
      <c r="O80">
        <v>62</v>
      </c>
      <c r="P80" t="s">
        <v>477</v>
      </c>
      <c r="Q80" s="2">
        <v>44742.822442129633</v>
      </c>
      <c r="R80" t="s">
        <v>478</v>
      </c>
      <c r="S80" t="s">
        <v>12</v>
      </c>
      <c r="T80">
        <v>0</v>
      </c>
      <c r="U80">
        <v>5.9770000000000003</v>
      </c>
      <c r="V80" s="3">
        <v>3126</v>
      </c>
      <c r="W80">
        <v>0.91700000000000004</v>
      </c>
      <c r="X80" t="s">
        <v>13</v>
      </c>
      <c r="Y80" t="s">
        <v>13</v>
      </c>
      <c r="Z80" t="s">
        <v>13</v>
      </c>
      <c r="AA80" t="s">
        <v>13</v>
      </c>
      <c r="AC80">
        <v>62</v>
      </c>
      <c r="AD80" t="s">
        <v>477</v>
      </c>
      <c r="AE80" s="2">
        <v>44742.822442129633</v>
      </c>
      <c r="AF80" t="s">
        <v>478</v>
      </c>
      <c r="AG80" t="s">
        <v>12</v>
      </c>
      <c r="AH80">
        <v>0</v>
      </c>
      <c r="AI80">
        <v>12.055</v>
      </c>
      <c r="AJ80" s="3">
        <v>127970</v>
      </c>
      <c r="AK80">
        <v>26.341000000000001</v>
      </c>
      <c r="AL80" t="s">
        <v>13</v>
      </c>
      <c r="AM80" t="s">
        <v>13</v>
      </c>
      <c r="AN80" t="s">
        <v>13</v>
      </c>
      <c r="AO80" t="s">
        <v>13</v>
      </c>
      <c r="AQ80">
        <v>1</v>
      </c>
      <c r="AS80" s="14">
        <v>62</v>
      </c>
      <c r="AT80" s="10">
        <f t="shared" si="20"/>
        <v>904.02530154651288</v>
      </c>
      <c r="AU80" s="11">
        <f t="shared" si="21"/>
        <v>25929.775290631998</v>
      </c>
      <c r="AW80" s="6">
        <f t="shared" si="22"/>
        <v>1104.6305271569888</v>
      </c>
      <c r="AX80" s="7">
        <f t="shared" si="23"/>
        <v>22732.526337107003</v>
      </c>
      <c r="AZ80" s="8">
        <f t="shared" si="24"/>
        <v>1012.2136822172017</v>
      </c>
      <c r="BA80" s="9">
        <f t="shared" si="25"/>
        <v>24197.727022166</v>
      </c>
      <c r="BC80" s="10">
        <f t="shared" si="26"/>
        <v>904.02530154651288</v>
      </c>
      <c r="BD80" s="11">
        <f t="shared" si="27"/>
        <v>25929.775290631998</v>
      </c>
      <c r="BF80" s="16">
        <f t="shared" si="28"/>
        <v>421.47572020000001</v>
      </c>
      <c r="BG80" s="17">
        <f t="shared" si="29"/>
        <v>-14261.163088000001</v>
      </c>
      <c r="BI80">
        <v>62</v>
      </c>
      <c r="BJ80" t="s">
        <v>477</v>
      </c>
      <c r="BK80" s="2">
        <v>44742.822442129633</v>
      </c>
      <c r="BL80" t="s">
        <v>478</v>
      </c>
      <c r="BM80" t="s">
        <v>12</v>
      </c>
      <c r="BN80">
        <v>0</v>
      </c>
      <c r="BO80">
        <v>2.7189999999999999</v>
      </c>
      <c r="BP80" s="3">
        <v>4894053</v>
      </c>
      <c r="BQ80">
        <v>956.16700000000003</v>
      </c>
      <c r="BR80" t="s">
        <v>13</v>
      </c>
      <c r="BS80" t="s">
        <v>13</v>
      </c>
      <c r="BT80" t="s">
        <v>13</v>
      </c>
      <c r="BU80" t="s">
        <v>13</v>
      </c>
    </row>
    <row r="81" spans="1:73" x14ac:dyDescent="0.3">
      <c r="A81">
        <v>89</v>
      </c>
      <c r="B81" t="s">
        <v>646</v>
      </c>
      <c r="C81" s="2">
        <v>44748.288472222222</v>
      </c>
      <c r="D81" t="s">
        <v>647</v>
      </c>
      <c r="E81" t="s">
        <v>12</v>
      </c>
      <c r="F81">
        <v>0</v>
      </c>
      <c r="G81">
        <v>6.016</v>
      </c>
      <c r="H81" s="3">
        <v>378222</v>
      </c>
      <c r="I81">
        <v>0.75900000000000001</v>
      </c>
      <c r="J81" t="s">
        <v>13</v>
      </c>
      <c r="K81" t="s">
        <v>13</v>
      </c>
      <c r="L81" t="s">
        <v>13</v>
      </c>
      <c r="M81" t="s">
        <v>13</v>
      </c>
      <c r="O81">
        <v>89</v>
      </c>
      <c r="P81" t="s">
        <v>646</v>
      </c>
      <c r="Q81" s="2">
        <v>44748.288472222222</v>
      </c>
      <c r="R81" t="s">
        <v>647</v>
      </c>
      <c r="S81" t="s">
        <v>12</v>
      </c>
      <c r="T81">
        <v>0</v>
      </c>
      <c r="U81">
        <v>5.9720000000000004</v>
      </c>
      <c r="V81" s="3">
        <v>3066</v>
      </c>
      <c r="W81">
        <v>0.90200000000000002</v>
      </c>
      <c r="X81" t="s">
        <v>13</v>
      </c>
      <c r="Y81" t="s">
        <v>13</v>
      </c>
      <c r="Z81" t="s">
        <v>13</v>
      </c>
      <c r="AA81" t="s">
        <v>13</v>
      </c>
      <c r="AC81">
        <v>89</v>
      </c>
      <c r="AD81" t="s">
        <v>646</v>
      </c>
      <c r="AE81" s="2">
        <v>44748.288472222222</v>
      </c>
      <c r="AF81" t="s">
        <v>647</v>
      </c>
      <c r="AG81" t="s">
        <v>12</v>
      </c>
      <c r="AH81">
        <v>0</v>
      </c>
      <c r="AI81">
        <v>12.048</v>
      </c>
      <c r="AJ81" s="3">
        <v>124455</v>
      </c>
      <c r="AK81">
        <v>25.637</v>
      </c>
      <c r="AL81" t="s">
        <v>13</v>
      </c>
      <c r="AM81" t="s">
        <v>13</v>
      </c>
      <c r="AN81" t="s">
        <v>13</v>
      </c>
      <c r="AO81" t="s">
        <v>13</v>
      </c>
      <c r="AQ81">
        <v>1</v>
      </c>
      <c r="AS81" s="14">
        <v>123</v>
      </c>
      <c r="AT81" s="10">
        <f t="shared" si="20"/>
        <v>874.07385748138654</v>
      </c>
      <c r="AU81" s="11">
        <f t="shared" si="21"/>
        <v>25225.868019922</v>
      </c>
      <c r="AW81" s="6">
        <f t="shared" si="22"/>
        <v>1071.7065564959992</v>
      </c>
      <c r="AX81" s="7">
        <f t="shared" si="23"/>
        <v>22136.539518240756</v>
      </c>
      <c r="AZ81" s="8">
        <f t="shared" si="24"/>
        <v>978.90889755276442</v>
      </c>
      <c r="BA81" s="9">
        <f t="shared" si="25"/>
        <v>23540.086095373503</v>
      </c>
      <c r="BC81" s="10">
        <f t="shared" si="26"/>
        <v>874.07385748138654</v>
      </c>
      <c r="BD81" s="11">
        <f t="shared" si="27"/>
        <v>25225.868019922</v>
      </c>
      <c r="BF81" s="16">
        <f t="shared" si="28"/>
        <v>415.39607619999998</v>
      </c>
      <c r="BG81" s="17">
        <f t="shared" si="29"/>
        <v>-13117.617592999999</v>
      </c>
      <c r="BI81">
        <v>89</v>
      </c>
      <c r="BJ81" t="s">
        <v>646</v>
      </c>
      <c r="BK81" s="2">
        <v>44748.288472222222</v>
      </c>
      <c r="BL81" t="s">
        <v>647</v>
      </c>
      <c r="BM81" t="s">
        <v>12</v>
      </c>
      <c r="BN81">
        <v>0</v>
      </c>
      <c r="BO81">
        <v>2.7250000000000001</v>
      </c>
      <c r="BP81" s="3">
        <v>4757517</v>
      </c>
      <c r="BQ81">
        <v>954.58900000000006</v>
      </c>
      <c r="BR81" t="s">
        <v>13</v>
      </c>
      <c r="BS81" t="s">
        <v>13</v>
      </c>
      <c r="BT81" t="s">
        <v>13</v>
      </c>
      <c r="BU81" t="s">
        <v>13</v>
      </c>
    </row>
    <row r="82" spans="1:73" x14ac:dyDescent="0.3">
      <c r="A82">
        <v>79</v>
      </c>
      <c r="B82" t="s">
        <v>510</v>
      </c>
      <c r="C82" s="2">
        <v>44743.184027777781</v>
      </c>
      <c r="D82" t="s">
        <v>511</v>
      </c>
      <c r="E82" t="s">
        <v>12</v>
      </c>
      <c r="F82">
        <v>0</v>
      </c>
      <c r="G82">
        <v>6.0129999999999999</v>
      </c>
      <c r="H82" s="3">
        <v>387710</v>
      </c>
      <c r="I82">
        <v>0.77800000000000002</v>
      </c>
      <c r="J82" t="s">
        <v>13</v>
      </c>
      <c r="K82" t="s">
        <v>13</v>
      </c>
      <c r="L82" t="s">
        <v>13</v>
      </c>
      <c r="M82" t="s">
        <v>13</v>
      </c>
      <c r="O82">
        <v>79</v>
      </c>
      <c r="P82" t="s">
        <v>510</v>
      </c>
      <c r="Q82" s="2">
        <v>44743.184027777781</v>
      </c>
      <c r="R82" t="s">
        <v>511</v>
      </c>
      <c r="S82" t="s">
        <v>12</v>
      </c>
      <c r="T82">
        <v>0</v>
      </c>
      <c r="U82">
        <v>5.97</v>
      </c>
      <c r="V82" s="3">
        <v>3185</v>
      </c>
      <c r="W82">
        <v>0.93200000000000005</v>
      </c>
      <c r="X82" t="s">
        <v>13</v>
      </c>
      <c r="Y82" t="s">
        <v>13</v>
      </c>
      <c r="Z82" t="s">
        <v>13</v>
      </c>
      <c r="AA82" t="s">
        <v>13</v>
      </c>
      <c r="AC82">
        <v>79</v>
      </c>
      <c r="AD82" t="s">
        <v>510</v>
      </c>
      <c r="AE82" s="2">
        <v>44743.184027777781</v>
      </c>
      <c r="AF82" t="s">
        <v>511</v>
      </c>
      <c r="AG82" t="s">
        <v>12</v>
      </c>
      <c r="AH82">
        <v>0</v>
      </c>
      <c r="AI82">
        <v>12.045</v>
      </c>
      <c r="AJ82" s="3">
        <v>131929</v>
      </c>
      <c r="AK82">
        <v>27.132999999999999</v>
      </c>
      <c r="AL82" t="s">
        <v>13</v>
      </c>
      <c r="AM82" t="s">
        <v>13</v>
      </c>
      <c r="AN82" t="s">
        <v>13</v>
      </c>
      <c r="AO82" t="s">
        <v>13</v>
      </c>
      <c r="AQ82">
        <v>1</v>
      </c>
      <c r="AS82" s="14">
        <v>79</v>
      </c>
      <c r="AT82" s="10">
        <f t="shared" si="20"/>
        <v>895.76638418818595</v>
      </c>
      <c r="AU82" s="11">
        <f t="shared" si="21"/>
        <v>26721.842038233677</v>
      </c>
      <c r="AW82" s="6">
        <f t="shared" si="22"/>
        <v>1095.5769062055799</v>
      </c>
      <c r="AX82" s="7">
        <f t="shared" si="23"/>
        <v>23401.938364456433</v>
      </c>
      <c r="AZ82" s="8">
        <f t="shared" si="24"/>
        <v>1003.03117756831</v>
      </c>
      <c r="BA82" s="9">
        <f t="shared" si="25"/>
        <v>24937.957255473342</v>
      </c>
      <c r="BC82" s="10">
        <f t="shared" si="26"/>
        <v>895.76638418818595</v>
      </c>
      <c r="BD82" s="11">
        <f t="shared" si="27"/>
        <v>26721.842038233677</v>
      </c>
      <c r="BF82" s="16">
        <f t="shared" si="28"/>
        <v>427.47474875</v>
      </c>
      <c r="BG82" s="17">
        <f t="shared" si="29"/>
        <v>-15600.050488520001</v>
      </c>
      <c r="BI82">
        <v>79</v>
      </c>
      <c r="BJ82" t="s">
        <v>510</v>
      </c>
      <c r="BK82" s="2">
        <v>44743.184027777781</v>
      </c>
      <c r="BL82" t="s">
        <v>511</v>
      </c>
      <c r="BM82" t="s">
        <v>12</v>
      </c>
      <c r="BN82">
        <v>0</v>
      </c>
      <c r="BO82">
        <v>2.72</v>
      </c>
      <c r="BP82" s="3">
        <v>4856326</v>
      </c>
      <c r="BQ82">
        <v>955.76800000000003</v>
      </c>
      <c r="BR82" t="s">
        <v>13</v>
      </c>
      <c r="BS82" t="s">
        <v>13</v>
      </c>
      <c r="BT82" t="s">
        <v>13</v>
      </c>
      <c r="BU82" t="s">
        <v>13</v>
      </c>
    </row>
    <row r="83" spans="1:73" x14ac:dyDescent="0.3">
      <c r="A83">
        <v>90</v>
      </c>
      <c r="B83" t="s">
        <v>532</v>
      </c>
      <c r="C83" s="2">
        <v>44743.417986111112</v>
      </c>
      <c r="D83" t="s">
        <v>533</v>
      </c>
      <c r="E83" t="s">
        <v>12</v>
      </c>
      <c r="F83">
        <v>0</v>
      </c>
      <c r="G83">
        <v>6.0220000000000002</v>
      </c>
      <c r="H83" s="3">
        <v>12966</v>
      </c>
      <c r="I83">
        <v>2.1000000000000001E-2</v>
      </c>
      <c r="J83" t="s">
        <v>13</v>
      </c>
      <c r="K83" t="s">
        <v>13</v>
      </c>
      <c r="L83" t="s">
        <v>13</v>
      </c>
      <c r="M83" t="s">
        <v>13</v>
      </c>
      <c r="O83">
        <v>90</v>
      </c>
      <c r="P83" t="s">
        <v>532</v>
      </c>
      <c r="Q83" s="2">
        <v>44743.417986111112</v>
      </c>
      <c r="R83" t="s">
        <v>533</v>
      </c>
      <c r="S83" t="s">
        <v>12</v>
      </c>
      <c r="T83">
        <v>0</v>
      </c>
      <c r="U83" t="s">
        <v>13</v>
      </c>
      <c r="V83" t="s">
        <v>13</v>
      </c>
      <c r="W83" t="s">
        <v>13</v>
      </c>
      <c r="X83" t="s">
        <v>13</v>
      </c>
      <c r="Y83" t="s">
        <v>13</v>
      </c>
      <c r="Z83" t="s">
        <v>13</v>
      </c>
      <c r="AA83" t="s">
        <v>13</v>
      </c>
      <c r="AC83">
        <v>90</v>
      </c>
      <c r="AD83" t="s">
        <v>532</v>
      </c>
      <c r="AE83" s="2">
        <v>44743.417986111112</v>
      </c>
      <c r="AF83" t="s">
        <v>533</v>
      </c>
      <c r="AG83" t="s">
        <v>12</v>
      </c>
      <c r="AH83">
        <v>0</v>
      </c>
      <c r="AI83">
        <v>12.161</v>
      </c>
      <c r="AJ83" s="3">
        <v>16911</v>
      </c>
      <c r="AK83">
        <v>3.51</v>
      </c>
      <c r="AL83" t="s">
        <v>13</v>
      </c>
      <c r="AM83" t="s">
        <v>13</v>
      </c>
      <c r="AN83" t="s">
        <v>13</v>
      </c>
      <c r="AO83" t="s">
        <v>13</v>
      </c>
      <c r="AQ83">
        <v>1</v>
      </c>
      <c r="AS83" s="14">
        <v>90</v>
      </c>
      <c r="AT83" s="10">
        <f t="shared" si="20"/>
        <v>27.960627844255757</v>
      </c>
      <c r="AU83" s="11">
        <f t="shared" si="21"/>
        <v>3384.5054413760799</v>
      </c>
      <c r="AW83" s="6">
        <f t="shared" si="22"/>
        <v>34.274519564999991</v>
      </c>
      <c r="AX83" s="7">
        <f t="shared" si="23"/>
        <v>3152.1783148188301</v>
      </c>
      <c r="AZ83" s="8">
        <f t="shared" si="24"/>
        <v>33.733984635839604</v>
      </c>
      <c r="BA83" s="9">
        <f t="shared" si="25"/>
        <v>3224.8751339645401</v>
      </c>
      <c r="BC83" s="10">
        <f t="shared" si="26"/>
        <v>27.960627844255757</v>
      </c>
      <c r="BD83" s="11">
        <f t="shared" si="27"/>
        <v>3384.5054413760799</v>
      </c>
      <c r="BF83" s="16">
        <f t="shared" si="28"/>
        <v>17.074570971199996</v>
      </c>
      <c r="BG83" s="17">
        <f t="shared" si="29"/>
        <v>1326.7805138799999</v>
      </c>
      <c r="BI83">
        <v>90</v>
      </c>
      <c r="BJ83" t="s">
        <v>532</v>
      </c>
      <c r="BK83" s="2">
        <v>44743.417986111112</v>
      </c>
      <c r="BL83" t="s">
        <v>533</v>
      </c>
      <c r="BM83" t="s">
        <v>12</v>
      </c>
      <c r="BN83">
        <v>0</v>
      </c>
      <c r="BO83">
        <v>2.72</v>
      </c>
      <c r="BP83" s="3">
        <v>4905620</v>
      </c>
      <c r="BQ83">
        <v>956.28399999999999</v>
      </c>
      <c r="BR83" t="s">
        <v>13</v>
      </c>
      <c r="BS83" t="s">
        <v>13</v>
      </c>
      <c r="BT83" t="s">
        <v>13</v>
      </c>
      <c r="BU83" t="s">
        <v>13</v>
      </c>
    </row>
    <row r="84" spans="1:73" x14ac:dyDescent="0.3">
      <c r="A84">
        <v>102</v>
      </c>
      <c r="B84" t="s">
        <v>556</v>
      </c>
      <c r="C84" s="2">
        <v>44743.673460648148</v>
      </c>
      <c r="D84" t="s">
        <v>557</v>
      </c>
      <c r="E84" t="s">
        <v>12</v>
      </c>
      <c r="F84">
        <v>0</v>
      </c>
      <c r="G84">
        <v>6.0250000000000004</v>
      </c>
      <c r="H84" s="3">
        <v>11735</v>
      </c>
      <c r="I84">
        <v>1.9E-2</v>
      </c>
      <c r="J84" t="s">
        <v>13</v>
      </c>
      <c r="K84" t="s">
        <v>13</v>
      </c>
      <c r="L84" t="s">
        <v>13</v>
      </c>
      <c r="M84" t="s">
        <v>13</v>
      </c>
      <c r="O84">
        <v>102</v>
      </c>
      <c r="P84" t="s">
        <v>556</v>
      </c>
      <c r="Q84" s="2">
        <v>44743.673460648148</v>
      </c>
      <c r="R84" t="s">
        <v>557</v>
      </c>
      <c r="S84" t="s">
        <v>12</v>
      </c>
      <c r="T84">
        <v>0</v>
      </c>
      <c r="U84" t="s">
        <v>13</v>
      </c>
      <c r="V84" t="s">
        <v>13</v>
      </c>
      <c r="W84" t="s">
        <v>13</v>
      </c>
      <c r="X84" t="s">
        <v>13</v>
      </c>
      <c r="Y84" t="s">
        <v>13</v>
      </c>
      <c r="Z84" t="s">
        <v>13</v>
      </c>
      <c r="AA84" t="s">
        <v>13</v>
      </c>
      <c r="AC84">
        <v>102</v>
      </c>
      <c r="AD84" t="s">
        <v>556</v>
      </c>
      <c r="AE84" s="2">
        <v>44743.673460648148</v>
      </c>
      <c r="AF84" t="s">
        <v>557</v>
      </c>
      <c r="AG84" t="s">
        <v>12</v>
      </c>
      <c r="AH84">
        <v>0</v>
      </c>
      <c r="AI84">
        <v>12.164</v>
      </c>
      <c r="AJ84" s="3">
        <v>19345</v>
      </c>
      <c r="AK84">
        <v>4.024</v>
      </c>
      <c r="AL84" t="s">
        <v>13</v>
      </c>
      <c r="AM84" t="s">
        <v>13</v>
      </c>
      <c r="AN84" t="s">
        <v>13</v>
      </c>
      <c r="AO84" t="s">
        <v>13</v>
      </c>
      <c r="AQ84">
        <v>1</v>
      </c>
      <c r="AS84" s="14">
        <v>102</v>
      </c>
      <c r="AT84" s="10">
        <f t="shared" si="20"/>
        <v>25.0726888184785</v>
      </c>
      <c r="AU84" s="11">
        <f t="shared" si="21"/>
        <v>3885.3611752820002</v>
      </c>
      <c r="AW84" s="6">
        <f t="shared" si="22"/>
        <v>30.29851728125</v>
      </c>
      <c r="AX84" s="7">
        <f t="shared" si="23"/>
        <v>3597.90264410075</v>
      </c>
      <c r="AZ84" s="8">
        <f t="shared" si="24"/>
        <v>30.493975833797499</v>
      </c>
      <c r="BA84" s="9">
        <f t="shared" si="25"/>
        <v>3688.8210360534999</v>
      </c>
      <c r="BC84" s="10">
        <f t="shared" si="26"/>
        <v>25.0726888184785</v>
      </c>
      <c r="BD84" s="11">
        <f t="shared" si="27"/>
        <v>3885.3611752820002</v>
      </c>
      <c r="BF84" s="16">
        <f t="shared" si="28"/>
        <v>14.846269919999997</v>
      </c>
      <c r="BG84" s="17">
        <f t="shared" si="29"/>
        <v>1439.9071869999998</v>
      </c>
      <c r="BI84">
        <v>102</v>
      </c>
      <c r="BJ84" t="s">
        <v>556</v>
      </c>
      <c r="BK84" s="2">
        <v>44743.673460648148</v>
      </c>
      <c r="BL84" t="s">
        <v>557</v>
      </c>
      <c r="BM84" t="s">
        <v>12</v>
      </c>
      <c r="BN84">
        <v>0</v>
      </c>
      <c r="BO84">
        <v>2.726</v>
      </c>
      <c r="BP84" s="3">
        <v>4854644</v>
      </c>
      <c r="BQ84">
        <v>955.75</v>
      </c>
      <c r="BR84" t="s">
        <v>13</v>
      </c>
      <c r="BS84" t="s">
        <v>13</v>
      </c>
      <c r="BT84" t="s">
        <v>13</v>
      </c>
      <c r="BU84" t="s">
        <v>13</v>
      </c>
    </row>
    <row r="85" spans="1:73" x14ac:dyDescent="0.3">
      <c r="A85">
        <v>97</v>
      </c>
      <c r="B85" t="s">
        <v>353</v>
      </c>
      <c r="C85" s="2">
        <v>44740.474756944444</v>
      </c>
      <c r="D85" t="s">
        <v>354</v>
      </c>
      <c r="E85" t="s">
        <v>12</v>
      </c>
      <c r="F85">
        <v>0</v>
      </c>
      <c r="G85">
        <v>6.0229999999999997</v>
      </c>
      <c r="H85" s="3">
        <v>12623</v>
      </c>
      <c r="I85">
        <v>2.1000000000000001E-2</v>
      </c>
      <c r="J85" t="s">
        <v>13</v>
      </c>
      <c r="K85" t="s">
        <v>13</v>
      </c>
      <c r="L85" t="s">
        <v>13</v>
      </c>
      <c r="M85" t="s">
        <v>13</v>
      </c>
      <c r="O85">
        <v>97</v>
      </c>
      <c r="P85" t="s">
        <v>353</v>
      </c>
      <c r="Q85" s="2">
        <v>44740.474756944444</v>
      </c>
      <c r="R85" t="s">
        <v>354</v>
      </c>
      <c r="S85" t="s">
        <v>12</v>
      </c>
      <c r="T85">
        <v>0</v>
      </c>
      <c r="U85" t="s">
        <v>13</v>
      </c>
      <c r="V85" t="s">
        <v>13</v>
      </c>
      <c r="W85" t="s">
        <v>13</v>
      </c>
      <c r="X85" t="s">
        <v>13</v>
      </c>
      <c r="Y85" t="s">
        <v>13</v>
      </c>
      <c r="Z85" t="s">
        <v>13</v>
      </c>
      <c r="AA85" t="s">
        <v>13</v>
      </c>
      <c r="AC85">
        <v>97</v>
      </c>
      <c r="AD85" t="s">
        <v>353</v>
      </c>
      <c r="AE85" s="2">
        <v>44740.474756944444</v>
      </c>
      <c r="AF85" t="s">
        <v>354</v>
      </c>
      <c r="AG85" t="s">
        <v>12</v>
      </c>
      <c r="AH85">
        <v>0</v>
      </c>
      <c r="AI85">
        <v>12.163</v>
      </c>
      <c r="AJ85" s="3">
        <v>18930</v>
      </c>
      <c r="AK85">
        <v>3.9359999999999999</v>
      </c>
      <c r="AL85" t="s">
        <v>13</v>
      </c>
      <c r="AM85" t="s">
        <v>13</v>
      </c>
      <c r="AN85" t="s">
        <v>13</v>
      </c>
      <c r="AO85" t="s">
        <v>13</v>
      </c>
      <c r="AQ85">
        <v>1</v>
      </c>
      <c r="AS85" s="14">
        <v>97</v>
      </c>
      <c r="AT85" s="10">
        <f t="shared" si="20"/>
        <v>27.15597074601034</v>
      </c>
      <c r="AU85" s="11">
        <f t="shared" si="21"/>
        <v>3799.9860381519998</v>
      </c>
      <c r="AW85" s="6">
        <f t="shared" si="22"/>
        <v>33.16019274125</v>
      </c>
      <c r="AX85" s="7">
        <f t="shared" si="23"/>
        <v>3521.9586906270001</v>
      </c>
      <c r="AZ85" s="8">
        <f t="shared" si="24"/>
        <v>32.831240778403902</v>
      </c>
      <c r="BA85" s="9">
        <f t="shared" si="25"/>
        <v>3609.7313119260002</v>
      </c>
      <c r="BC85" s="10">
        <f t="shared" si="26"/>
        <v>27.15597074601034</v>
      </c>
      <c r="BD85" s="11">
        <f t="shared" si="27"/>
        <v>3799.9860381519998</v>
      </c>
      <c r="BF85" s="16">
        <f t="shared" si="28"/>
        <v>16.449058060799995</v>
      </c>
      <c r="BG85" s="17">
        <f t="shared" si="29"/>
        <v>1422.0601119999999</v>
      </c>
      <c r="BI85">
        <v>97</v>
      </c>
      <c r="BJ85" t="s">
        <v>353</v>
      </c>
      <c r="BK85" s="2">
        <v>44740.474756944444</v>
      </c>
      <c r="BL85" t="s">
        <v>354</v>
      </c>
      <c r="BM85" t="s">
        <v>12</v>
      </c>
      <c r="BN85">
        <v>0</v>
      </c>
      <c r="BO85">
        <v>2.722</v>
      </c>
      <c r="BP85" s="3">
        <v>4839530</v>
      </c>
      <c r="BQ85">
        <v>955.58299999999997</v>
      </c>
      <c r="BR85" t="s">
        <v>13</v>
      </c>
      <c r="BS85" t="s">
        <v>13</v>
      </c>
      <c r="BT85" t="s">
        <v>13</v>
      </c>
      <c r="BU85" t="s">
        <v>13</v>
      </c>
    </row>
    <row r="86" spans="1:73" x14ac:dyDescent="0.3">
      <c r="A86">
        <v>85</v>
      </c>
      <c r="B86" t="s">
        <v>427</v>
      </c>
      <c r="C86" s="2">
        <v>44742.191493055558</v>
      </c>
      <c r="D86" t="s">
        <v>428</v>
      </c>
      <c r="E86" t="s">
        <v>12</v>
      </c>
      <c r="F86">
        <v>0</v>
      </c>
      <c r="G86">
        <v>6.032</v>
      </c>
      <c r="H86" s="3">
        <v>3087</v>
      </c>
      <c r="I86">
        <v>1E-3</v>
      </c>
      <c r="J86" t="s">
        <v>13</v>
      </c>
      <c r="K86" t="s">
        <v>13</v>
      </c>
      <c r="L86" t="s">
        <v>13</v>
      </c>
      <c r="M86" t="s">
        <v>13</v>
      </c>
      <c r="O86">
        <v>85</v>
      </c>
      <c r="P86" t="s">
        <v>427</v>
      </c>
      <c r="Q86" s="2">
        <v>44742.191493055558</v>
      </c>
      <c r="R86" t="s">
        <v>428</v>
      </c>
      <c r="S86" t="s">
        <v>12</v>
      </c>
      <c r="T86">
        <v>0</v>
      </c>
      <c r="U86" t="s">
        <v>13</v>
      </c>
      <c r="V86" t="s">
        <v>13</v>
      </c>
      <c r="W86" t="s">
        <v>13</v>
      </c>
      <c r="X86" t="s">
        <v>13</v>
      </c>
      <c r="Y86" t="s">
        <v>13</v>
      </c>
      <c r="Z86" t="s">
        <v>13</v>
      </c>
      <c r="AA86" t="s">
        <v>13</v>
      </c>
      <c r="AC86">
        <v>85</v>
      </c>
      <c r="AD86" t="s">
        <v>427</v>
      </c>
      <c r="AE86" s="2">
        <v>44742.191493055558</v>
      </c>
      <c r="AF86" t="s">
        <v>428</v>
      </c>
      <c r="AG86" t="s">
        <v>12</v>
      </c>
      <c r="AH86">
        <v>0</v>
      </c>
      <c r="AI86">
        <v>12.157999999999999</v>
      </c>
      <c r="AJ86" s="3">
        <v>29857</v>
      </c>
      <c r="AK86">
        <v>6.2359999999999998</v>
      </c>
      <c r="AL86" t="s">
        <v>13</v>
      </c>
      <c r="AM86" t="s">
        <v>13</v>
      </c>
      <c r="AN86" t="s">
        <v>13</v>
      </c>
      <c r="AO86" t="s">
        <v>13</v>
      </c>
      <c r="AQ86">
        <v>1</v>
      </c>
      <c r="AS86" s="14">
        <v>119</v>
      </c>
      <c r="AT86" s="10">
        <f t="shared" ref="AT86:AT117" si="30">IF(H86&lt;10000,((0.0000001453*H86^2)+(0.0008349*H86)+(-1.805)),(IF(H86&lt;700000,((-0.00000000008054*H86^2)+(0.002348*H86)+(-2.47)), ((-0.00000001938*V86^2)+(0.2471*V86)+(226.8)))))</f>
        <v>2.1569826757000001</v>
      </c>
      <c r="AU86" s="11">
        <f t="shared" ref="AU86:AU117" si="31">(-0.00000002552*AJ86^2)+(0.2067*AJ86)+(-103.7)</f>
        <v>6044.9923397415196</v>
      </c>
      <c r="AW86" s="6">
        <f t="shared" ref="AW86:AW117" si="32">IF(H86&lt;15000,((0.00000002125*H86^2)+(0.002705*H86)+(-4.371)),(IF(H86&lt;700000,((-0.0000000008162*H86^2)+(0.003141*H86)+(0.4702)), ((0.000000003285*V86^2)+(0.1899*V86)+(559.5)))))</f>
        <v>4.1818383412499998</v>
      </c>
      <c r="AX86" s="7">
        <f t="shared" ref="AX86:AX117" si="33">((-0.00000006277*AJ86^2)+(0.1854*AJ86)+(34.83))</f>
        <v>5514.3620830162699</v>
      </c>
      <c r="AZ86" s="8">
        <f t="shared" ref="AZ86:AZ117" si="34">IF(H86&lt;10000,((-0.00000005795*H86^2)+(0.003823*H86)+(-6.715)),(IF(H86&lt;700000,((-0.0000000001209*H86^2)+(0.002635*H86)+(-0.4111)), ((-0.00000002007*V86^2)+(0.2564*V86)+(286.1)))))</f>
        <v>4.5343624764499992</v>
      </c>
      <c r="BA86" s="9">
        <f t="shared" ref="BA86:BA117" si="35">(-0.00000001626*AJ86^2)+(0.1912*AJ86)+(-3.858)</f>
        <v>5690.3055782992597</v>
      </c>
      <c r="BC86" s="10">
        <f t="shared" ref="BC86:BC117" si="36">IF(H86&lt;10000,((0.0000001453*H86^2)+(0.0008349*H86)+(-1.805)),(IF(H86&lt;700000,((-0.00000000008054*H86^2)+(0.002348*H86)+(-2.47)), ((-0.00000001938*V86^2)+(0.2471*V86)+(226.8)))))</f>
        <v>2.1569826757000001</v>
      </c>
      <c r="BD86" s="11">
        <f t="shared" ref="BD86:BD117" si="37">(-0.00000002552*AJ86^2)+(0.2067*AJ86)+(-103.7)</f>
        <v>6044.9923397415196</v>
      </c>
      <c r="BF86" s="16">
        <f t="shared" ref="BF86:BF117" si="38">IF(H86&lt;100000,((0.0000000152*H86^2)+(0.0014347*H86)+(-4.08313)),((0.00000295*V86^2)+(0.083061*V86)+(133)))</f>
        <v>0.49063834879999924</v>
      </c>
      <c r="BG86" s="17">
        <f t="shared" ref="BG86:BG117" si="39">(-0.00000172*AJ86^2)+(0.108838*AJ86)+(-21.89)</f>
        <v>1694.4085937200002</v>
      </c>
      <c r="BI86">
        <v>85</v>
      </c>
      <c r="BJ86" t="s">
        <v>427</v>
      </c>
      <c r="BK86" s="2">
        <v>44742.191493055558</v>
      </c>
      <c r="BL86" t="s">
        <v>428</v>
      </c>
      <c r="BM86" t="s">
        <v>12</v>
      </c>
      <c r="BN86">
        <v>0</v>
      </c>
      <c r="BO86">
        <v>2.718</v>
      </c>
      <c r="BP86" s="3">
        <v>5012916</v>
      </c>
      <c r="BQ86">
        <v>957.29600000000005</v>
      </c>
      <c r="BR86" t="s">
        <v>13</v>
      </c>
      <c r="BS86" t="s">
        <v>13</v>
      </c>
      <c r="BT86" t="s">
        <v>13</v>
      </c>
      <c r="BU86" t="s">
        <v>13</v>
      </c>
    </row>
    <row r="87" spans="1:73" x14ac:dyDescent="0.3">
      <c r="A87">
        <v>83</v>
      </c>
      <c r="B87" t="s">
        <v>325</v>
      </c>
      <c r="C87" s="2">
        <v>44740.177152777775</v>
      </c>
      <c r="D87" t="s">
        <v>326</v>
      </c>
      <c r="E87" t="s">
        <v>12</v>
      </c>
      <c r="F87">
        <v>0</v>
      </c>
      <c r="G87">
        <v>6.0380000000000003</v>
      </c>
      <c r="H87" s="3">
        <v>4104</v>
      </c>
      <c r="I87">
        <v>3.0000000000000001E-3</v>
      </c>
      <c r="J87" t="s">
        <v>13</v>
      </c>
      <c r="K87" t="s">
        <v>13</v>
      </c>
      <c r="L87" t="s">
        <v>13</v>
      </c>
      <c r="M87" t="s">
        <v>13</v>
      </c>
      <c r="O87">
        <v>83</v>
      </c>
      <c r="P87" t="s">
        <v>325</v>
      </c>
      <c r="Q87" s="2">
        <v>44740.177152777775</v>
      </c>
      <c r="R87" t="s">
        <v>326</v>
      </c>
      <c r="S87" t="s">
        <v>12</v>
      </c>
      <c r="T87">
        <v>0</v>
      </c>
      <c r="U87" t="s">
        <v>13</v>
      </c>
      <c r="V87" t="s">
        <v>13</v>
      </c>
      <c r="W87" t="s">
        <v>13</v>
      </c>
      <c r="X87" t="s">
        <v>13</v>
      </c>
      <c r="Y87" t="s">
        <v>13</v>
      </c>
      <c r="Z87" t="s">
        <v>13</v>
      </c>
      <c r="AA87" t="s">
        <v>13</v>
      </c>
      <c r="AC87">
        <v>83</v>
      </c>
      <c r="AD87" t="s">
        <v>325</v>
      </c>
      <c r="AE87" s="2">
        <v>44740.177152777775</v>
      </c>
      <c r="AF87" t="s">
        <v>326</v>
      </c>
      <c r="AG87" t="s">
        <v>12</v>
      </c>
      <c r="AH87">
        <v>0</v>
      </c>
      <c r="AI87">
        <v>12.16</v>
      </c>
      <c r="AJ87" s="3">
        <v>26860</v>
      </c>
      <c r="AK87">
        <v>5.6070000000000002</v>
      </c>
      <c r="AL87" t="s">
        <v>13</v>
      </c>
      <c r="AM87" t="s">
        <v>13</v>
      </c>
      <c r="AN87" t="s">
        <v>13</v>
      </c>
      <c r="AO87" t="s">
        <v>13</v>
      </c>
      <c r="AQ87">
        <v>1</v>
      </c>
      <c r="AS87" s="14">
        <v>83</v>
      </c>
      <c r="AT87" s="10">
        <f t="shared" si="30"/>
        <v>4.0686907648000004</v>
      </c>
      <c r="AU87" s="11">
        <f t="shared" si="31"/>
        <v>5429.850351008</v>
      </c>
      <c r="AW87" s="6">
        <f t="shared" si="32"/>
        <v>7.0882298399999986</v>
      </c>
      <c r="AX87" s="7">
        <f t="shared" si="33"/>
        <v>4969.3879809079999</v>
      </c>
      <c r="AZ87" s="8">
        <f t="shared" si="34"/>
        <v>7.9985508127999996</v>
      </c>
      <c r="BA87" s="9">
        <f t="shared" si="35"/>
        <v>5120.0430669040006</v>
      </c>
      <c r="BC87" s="10">
        <f t="shared" si="36"/>
        <v>4.0686907648000004</v>
      </c>
      <c r="BD87" s="11">
        <f t="shared" si="37"/>
        <v>5429.850351008</v>
      </c>
      <c r="BF87" s="16">
        <f t="shared" si="38"/>
        <v>2.0608896031999997</v>
      </c>
      <c r="BG87" s="17">
        <f t="shared" si="39"/>
        <v>1660.588168</v>
      </c>
      <c r="BI87">
        <v>83</v>
      </c>
      <c r="BJ87" t="s">
        <v>325</v>
      </c>
      <c r="BK87" s="2">
        <v>44740.177152777775</v>
      </c>
      <c r="BL87" t="s">
        <v>326</v>
      </c>
      <c r="BM87" t="s">
        <v>12</v>
      </c>
      <c r="BN87">
        <v>0</v>
      </c>
      <c r="BO87">
        <v>2.7229999999999999</v>
      </c>
      <c r="BP87" s="3">
        <v>4788952</v>
      </c>
      <c r="BQ87">
        <v>954.99</v>
      </c>
      <c r="BR87" t="s">
        <v>13</v>
      </c>
      <c r="BS87" t="s">
        <v>13</v>
      </c>
      <c r="BT87" t="s">
        <v>13</v>
      </c>
      <c r="BU87" t="s">
        <v>13</v>
      </c>
    </row>
    <row r="88" spans="1:73" x14ac:dyDescent="0.3">
      <c r="A88">
        <v>73</v>
      </c>
      <c r="B88" t="s">
        <v>498</v>
      </c>
      <c r="C88" s="2">
        <v>44743.056435185186</v>
      </c>
      <c r="D88" t="s">
        <v>499</v>
      </c>
      <c r="E88" t="s">
        <v>12</v>
      </c>
      <c r="F88">
        <v>0</v>
      </c>
      <c r="G88">
        <v>6.0330000000000004</v>
      </c>
      <c r="H88" s="3">
        <v>3497</v>
      </c>
      <c r="I88">
        <v>2E-3</v>
      </c>
      <c r="J88" t="s">
        <v>13</v>
      </c>
      <c r="K88" t="s">
        <v>13</v>
      </c>
      <c r="L88" t="s">
        <v>13</v>
      </c>
      <c r="M88" t="s">
        <v>13</v>
      </c>
      <c r="O88">
        <v>73</v>
      </c>
      <c r="P88" t="s">
        <v>498</v>
      </c>
      <c r="Q88" s="2">
        <v>44743.056435185186</v>
      </c>
      <c r="R88" t="s">
        <v>499</v>
      </c>
      <c r="S88" t="s">
        <v>12</v>
      </c>
      <c r="T88">
        <v>0</v>
      </c>
      <c r="U88" t="s">
        <v>13</v>
      </c>
      <c r="V88" t="s">
        <v>13</v>
      </c>
      <c r="W88" t="s">
        <v>13</v>
      </c>
      <c r="X88" t="s">
        <v>13</v>
      </c>
      <c r="Y88" t="s">
        <v>13</v>
      </c>
      <c r="Z88" t="s">
        <v>13</v>
      </c>
      <c r="AA88" t="s">
        <v>13</v>
      </c>
      <c r="AC88">
        <v>73</v>
      </c>
      <c r="AD88" t="s">
        <v>498</v>
      </c>
      <c r="AE88" s="2">
        <v>44743.056435185186</v>
      </c>
      <c r="AF88" t="s">
        <v>499</v>
      </c>
      <c r="AG88" t="s">
        <v>12</v>
      </c>
      <c r="AH88">
        <v>0</v>
      </c>
      <c r="AI88">
        <v>12.15</v>
      </c>
      <c r="AJ88" s="3">
        <v>20789</v>
      </c>
      <c r="AK88">
        <v>4.3280000000000003</v>
      </c>
      <c r="AL88" t="s">
        <v>13</v>
      </c>
      <c r="AM88" t="s">
        <v>13</v>
      </c>
      <c r="AN88" t="s">
        <v>13</v>
      </c>
      <c r="AO88" t="s">
        <v>13</v>
      </c>
      <c r="AQ88">
        <v>1</v>
      </c>
      <c r="AS88" s="14">
        <v>73</v>
      </c>
      <c r="AT88" s="10">
        <f t="shared" si="30"/>
        <v>2.8915203077000005</v>
      </c>
      <c r="AU88" s="11">
        <f t="shared" si="31"/>
        <v>4182.35700206408</v>
      </c>
      <c r="AW88" s="6">
        <f t="shared" si="32"/>
        <v>5.3482514412499995</v>
      </c>
      <c r="AX88" s="7">
        <f t="shared" si="33"/>
        <v>3861.9825031568298</v>
      </c>
      <c r="AZ88" s="8">
        <f t="shared" si="34"/>
        <v>5.9453599284499994</v>
      </c>
      <c r="BA88" s="9">
        <f t="shared" si="35"/>
        <v>3963.9715122085399</v>
      </c>
      <c r="BC88" s="10">
        <f t="shared" si="36"/>
        <v>2.8915203077000005</v>
      </c>
      <c r="BD88" s="11">
        <f t="shared" si="37"/>
        <v>4182.35700206408</v>
      </c>
      <c r="BF88" s="16">
        <f t="shared" si="38"/>
        <v>1.1198968368000006</v>
      </c>
      <c r="BG88" s="17">
        <f t="shared" si="39"/>
        <v>1497.3892458799999</v>
      </c>
      <c r="BI88">
        <v>73</v>
      </c>
      <c r="BJ88" t="s">
        <v>498</v>
      </c>
      <c r="BK88" s="2">
        <v>44743.056435185186</v>
      </c>
      <c r="BL88" t="s">
        <v>499</v>
      </c>
      <c r="BM88" t="s">
        <v>12</v>
      </c>
      <c r="BN88">
        <v>0</v>
      </c>
      <c r="BO88">
        <v>2.7189999999999999</v>
      </c>
      <c r="BP88" s="3">
        <v>4919990</v>
      </c>
      <c r="BQ88">
        <v>956.428</v>
      </c>
      <c r="BR88" t="s">
        <v>13</v>
      </c>
      <c r="BS88" t="s">
        <v>13</v>
      </c>
      <c r="BT88" t="s">
        <v>13</v>
      </c>
      <c r="BU88" t="s">
        <v>13</v>
      </c>
    </row>
    <row r="89" spans="1:73" x14ac:dyDescent="0.3">
      <c r="A89">
        <v>71</v>
      </c>
      <c r="B89" t="s">
        <v>399</v>
      </c>
      <c r="C89" s="2">
        <v>44741.892881944441</v>
      </c>
      <c r="D89" t="s">
        <v>400</v>
      </c>
      <c r="E89" t="s">
        <v>12</v>
      </c>
      <c r="F89">
        <v>0</v>
      </c>
      <c r="G89">
        <v>6.01</v>
      </c>
      <c r="H89" s="3">
        <v>34275</v>
      </c>
      <c r="I89">
        <v>6.4000000000000001E-2</v>
      </c>
      <c r="J89" t="s">
        <v>13</v>
      </c>
      <c r="K89" t="s">
        <v>13</v>
      </c>
      <c r="L89" t="s">
        <v>13</v>
      </c>
      <c r="M89" t="s">
        <v>13</v>
      </c>
      <c r="O89">
        <v>71</v>
      </c>
      <c r="P89" t="s">
        <v>399</v>
      </c>
      <c r="Q89" s="2">
        <v>44741.892881944441</v>
      </c>
      <c r="R89" t="s">
        <v>400</v>
      </c>
      <c r="S89" t="s">
        <v>12</v>
      </c>
      <c r="T89">
        <v>0</v>
      </c>
      <c r="U89" t="s">
        <v>13</v>
      </c>
      <c r="V89" s="3" t="s">
        <v>13</v>
      </c>
      <c r="W89" t="s">
        <v>13</v>
      </c>
      <c r="X89" t="s">
        <v>13</v>
      </c>
      <c r="Y89" t="s">
        <v>13</v>
      </c>
      <c r="Z89" t="s">
        <v>13</v>
      </c>
      <c r="AA89" t="s">
        <v>13</v>
      </c>
      <c r="AC89">
        <v>71</v>
      </c>
      <c r="AD89" t="s">
        <v>399</v>
      </c>
      <c r="AE89" s="2">
        <v>44741.892881944441</v>
      </c>
      <c r="AF89" t="s">
        <v>400</v>
      </c>
      <c r="AG89" t="s">
        <v>12</v>
      </c>
      <c r="AH89">
        <v>0</v>
      </c>
      <c r="AI89">
        <v>12.138999999999999</v>
      </c>
      <c r="AJ89" s="3">
        <v>21970</v>
      </c>
      <c r="AK89">
        <v>4.577</v>
      </c>
      <c r="AL89" t="s">
        <v>13</v>
      </c>
      <c r="AM89" t="s">
        <v>13</v>
      </c>
      <c r="AN89" t="s">
        <v>13</v>
      </c>
      <c r="AO89" t="s">
        <v>13</v>
      </c>
      <c r="AQ89">
        <v>1</v>
      </c>
      <c r="AS89" s="14">
        <v>105</v>
      </c>
      <c r="AT89" s="10">
        <f t="shared" si="30"/>
        <v>77.913083571162502</v>
      </c>
      <c r="AU89" s="11">
        <f t="shared" si="31"/>
        <v>4425.1809834320002</v>
      </c>
      <c r="AW89" s="6">
        <f t="shared" si="32"/>
        <v>107.16912313487501</v>
      </c>
      <c r="AX89" s="7">
        <f t="shared" si="33"/>
        <v>4077.7701199070002</v>
      </c>
      <c r="AZ89" s="8">
        <f t="shared" si="34"/>
        <v>89.761494626937505</v>
      </c>
      <c r="BA89" s="9">
        <f t="shared" si="35"/>
        <v>4188.9576085659992</v>
      </c>
      <c r="BC89" s="10">
        <f t="shared" si="36"/>
        <v>77.913083571162502</v>
      </c>
      <c r="BD89" s="11">
        <f t="shared" si="37"/>
        <v>4425.1809834320002</v>
      </c>
      <c r="BF89" s="16">
        <f t="shared" si="38"/>
        <v>62.947801999999996</v>
      </c>
      <c r="BG89" s="17">
        <f t="shared" si="39"/>
        <v>1539.0697120000002</v>
      </c>
      <c r="BI89">
        <v>71</v>
      </c>
      <c r="BJ89" t="s">
        <v>399</v>
      </c>
      <c r="BK89" s="2">
        <v>44741.892881944441</v>
      </c>
      <c r="BL89" t="s">
        <v>400</v>
      </c>
      <c r="BM89" t="s">
        <v>12</v>
      </c>
      <c r="BN89">
        <v>0</v>
      </c>
      <c r="BO89">
        <v>2.6989999999999998</v>
      </c>
      <c r="BP89" s="3">
        <v>5357297</v>
      </c>
      <c r="BQ89">
        <v>959.92100000000005</v>
      </c>
      <c r="BR89" t="s">
        <v>13</v>
      </c>
      <c r="BS89" t="s">
        <v>13</v>
      </c>
      <c r="BT89" t="s">
        <v>13</v>
      </c>
      <c r="BU89" t="s">
        <v>13</v>
      </c>
    </row>
    <row r="90" spans="1:73" x14ac:dyDescent="0.3">
      <c r="A90">
        <v>99</v>
      </c>
      <c r="B90" t="s">
        <v>550</v>
      </c>
      <c r="C90" s="2">
        <v>44743.609502314815</v>
      </c>
      <c r="D90" t="s">
        <v>551</v>
      </c>
      <c r="E90" t="s">
        <v>12</v>
      </c>
      <c r="F90">
        <v>0</v>
      </c>
      <c r="G90">
        <v>6.0220000000000002</v>
      </c>
      <c r="H90" s="3">
        <v>32153</v>
      </c>
      <c r="I90">
        <v>0.06</v>
      </c>
      <c r="J90" t="s">
        <v>13</v>
      </c>
      <c r="K90" t="s">
        <v>13</v>
      </c>
      <c r="L90" t="s">
        <v>13</v>
      </c>
      <c r="M90" t="s">
        <v>13</v>
      </c>
      <c r="O90">
        <v>99</v>
      </c>
      <c r="P90" t="s">
        <v>550</v>
      </c>
      <c r="Q90" s="2">
        <v>44743.609502314815</v>
      </c>
      <c r="R90" t="s">
        <v>551</v>
      </c>
      <c r="S90" t="s">
        <v>12</v>
      </c>
      <c r="T90">
        <v>0</v>
      </c>
      <c r="U90" t="s">
        <v>13</v>
      </c>
      <c r="V90" t="s">
        <v>13</v>
      </c>
      <c r="W90" t="s">
        <v>13</v>
      </c>
      <c r="X90" t="s">
        <v>13</v>
      </c>
      <c r="Y90" t="s">
        <v>13</v>
      </c>
      <c r="Z90" t="s">
        <v>13</v>
      </c>
      <c r="AA90" t="s">
        <v>13</v>
      </c>
      <c r="AC90">
        <v>99</v>
      </c>
      <c r="AD90" t="s">
        <v>550</v>
      </c>
      <c r="AE90" s="2">
        <v>44743.609502314815</v>
      </c>
      <c r="AF90" t="s">
        <v>551</v>
      </c>
      <c r="AG90" t="s">
        <v>12</v>
      </c>
      <c r="AH90">
        <v>0</v>
      </c>
      <c r="AI90">
        <v>12.170999999999999</v>
      </c>
      <c r="AJ90" s="3">
        <v>17929</v>
      </c>
      <c r="AK90">
        <v>3.7250000000000001</v>
      </c>
      <c r="AL90" t="s">
        <v>13</v>
      </c>
      <c r="AM90" t="s">
        <v>13</v>
      </c>
      <c r="AN90" t="s">
        <v>13</v>
      </c>
      <c r="AO90" t="s">
        <v>13</v>
      </c>
      <c r="AQ90">
        <v>1</v>
      </c>
      <c r="AS90" s="14">
        <v>99</v>
      </c>
      <c r="AT90" s="10">
        <f t="shared" si="30"/>
        <v>72.94198050695914</v>
      </c>
      <c r="AU90" s="11">
        <f t="shared" si="31"/>
        <v>3594.0209204736802</v>
      </c>
      <c r="AW90" s="6">
        <f t="shared" si="32"/>
        <v>100.61897286317421</v>
      </c>
      <c r="AX90" s="7">
        <f t="shared" si="33"/>
        <v>3338.6892436964304</v>
      </c>
      <c r="AZ90" s="8">
        <f t="shared" si="34"/>
        <v>84.187066717051906</v>
      </c>
      <c r="BA90" s="9">
        <f t="shared" si="35"/>
        <v>3418.94003859334</v>
      </c>
      <c r="BC90" s="10">
        <f t="shared" si="36"/>
        <v>72.94198050695914</v>
      </c>
      <c r="BD90" s="11">
        <f t="shared" si="37"/>
        <v>3594.0209204736802</v>
      </c>
      <c r="BF90" s="16">
        <f t="shared" si="38"/>
        <v>57.760773316799998</v>
      </c>
      <c r="BG90" s="17">
        <f t="shared" si="39"/>
        <v>1376.57415148</v>
      </c>
      <c r="BI90">
        <v>99</v>
      </c>
      <c r="BJ90" t="s">
        <v>550</v>
      </c>
      <c r="BK90" s="2">
        <v>44743.609502314815</v>
      </c>
      <c r="BL90" t="s">
        <v>551</v>
      </c>
      <c r="BM90" t="s">
        <v>12</v>
      </c>
      <c r="BN90">
        <v>0</v>
      </c>
      <c r="BO90">
        <v>2.726</v>
      </c>
      <c r="BP90" s="3">
        <v>4860594</v>
      </c>
      <c r="BQ90">
        <v>955.81399999999996</v>
      </c>
      <c r="BR90" t="s">
        <v>13</v>
      </c>
      <c r="BS90" t="s">
        <v>13</v>
      </c>
      <c r="BT90" t="s">
        <v>13</v>
      </c>
      <c r="BU90" t="s">
        <v>13</v>
      </c>
    </row>
    <row r="91" spans="1:73" x14ac:dyDescent="0.3">
      <c r="A91">
        <v>53</v>
      </c>
      <c r="B91" t="s">
        <v>575</v>
      </c>
      <c r="C91" s="2">
        <v>44747.522511574076</v>
      </c>
      <c r="D91" t="s">
        <v>576</v>
      </c>
      <c r="E91" t="s">
        <v>12</v>
      </c>
      <c r="F91">
        <v>0</v>
      </c>
      <c r="G91">
        <v>6.016</v>
      </c>
      <c r="H91" s="3">
        <v>34084</v>
      </c>
      <c r="I91">
        <v>6.4000000000000001E-2</v>
      </c>
      <c r="J91" t="s">
        <v>13</v>
      </c>
      <c r="K91" t="s">
        <v>13</v>
      </c>
      <c r="L91" t="s">
        <v>13</v>
      </c>
      <c r="M91" t="s">
        <v>13</v>
      </c>
      <c r="O91">
        <v>53</v>
      </c>
      <c r="P91" t="s">
        <v>575</v>
      </c>
      <c r="Q91" s="2">
        <v>44747.522511574076</v>
      </c>
      <c r="R91" t="s">
        <v>576</v>
      </c>
      <c r="S91" t="s">
        <v>12</v>
      </c>
      <c r="T91">
        <v>0</v>
      </c>
      <c r="U91" t="s">
        <v>13</v>
      </c>
      <c r="V91" t="s">
        <v>13</v>
      </c>
      <c r="W91" t="s">
        <v>13</v>
      </c>
      <c r="X91" t="s">
        <v>13</v>
      </c>
      <c r="Y91" t="s">
        <v>13</v>
      </c>
      <c r="Z91" t="s">
        <v>13</v>
      </c>
      <c r="AA91" t="s">
        <v>13</v>
      </c>
      <c r="AC91">
        <v>53</v>
      </c>
      <c r="AD91" t="s">
        <v>575</v>
      </c>
      <c r="AE91" s="2">
        <v>44747.522511574076</v>
      </c>
      <c r="AF91" t="s">
        <v>576</v>
      </c>
      <c r="AG91" t="s">
        <v>12</v>
      </c>
      <c r="AH91">
        <v>0</v>
      </c>
      <c r="AI91">
        <v>12.148999999999999</v>
      </c>
      <c r="AJ91" s="3">
        <v>19640</v>
      </c>
      <c r="AK91">
        <v>4.0860000000000003</v>
      </c>
      <c r="AL91" t="s">
        <v>13</v>
      </c>
      <c r="AM91" t="s">
        <v>13</v>
      </c>
      <c r="AN91" t="s">
        <v>13</v>
      </c>
      <c r="AO91" t="s">
        <v>13</v>
      </c>
      <c r="AQ91">
        <v>1</v>
      </c>
      <c r="AS91" s="14">
        <v>87</v>
      </c>
      <c r="AT91" s="10">
        <f t="shared" si="30"/>
        <v>77.465667147229752</v>
      </c>
      <c r="AU91" s="11">
        <f t="shared" si="31"/>
        <v>3946.0441806079998</v>
      </c>
      <c r="AW91" s="6">
        <f t="shared" si="32"/>
        <v>106.57984890649281</v>
      </c>
      <c r="AX91" s="7">
        <f t="shared" si="33"/>
        <v>3651.8737530080002</v>
      </c>
      <c r="AZ91" s="8">
        <f t="shared" si="34"/>
        <v>89.259788166129596</v>
      </c>
      <c r="BA91" s="9">
        <f t="shared" si="35"/>
        <v>3745.0380367039998</v>
      </c>
      <c r="BC91" s="10">
        <f t="shared" si="36"/>
        <v>77.465667147229752</v>
      </c>
      <c r="BD91" s="11">
        <f t="shared" si="37"/>
        <v>3946.0441806079998</v>
      </c>
      <c r="BF91" s="16">
        <f t="shared" si="38"/>
        <v>62.475314451199992</v>
      </c>
      <c r="BG91" s="17">
        <f t="shared" si="39"/>
        <v>1452.2334079999998</v>
      </c>
      <c r="BI91">
        <v>53</v>
      </c>
      <c r="BJ91" t="s">
        <v>575</v>
      </c>
      <c r="BK91" s="2">
        <v>44747.522511574076</v>
      </c>
      <c r="BL91" t="s">
        <v>576</v>
      </c>
      <c r="BM91" t="s">
        <v>12</v>
      </c>
      <c r="BN91">
        <v>0</v>
      </c>
      <c r="BO91">
        <v>2.7170000000000001</v>
      </c>
      <c r="BP91" s="3">
        <v>4990379</v>
      </c>
      <c r="BQ91">
        <v>957.09400000000005</v>
      </c>
      <c r="BR91" t="s">
        <v>13</v>
      </c>
      <c r="BS91" t="s">
        <v>13</v>
      </c>
      <c r="BT91" t="s">
        <v>13</v>
      </c>
      <c r="BU91" t="s">
        <v>13</v>
      </c>
    </row>
    <row r="92" spans="1:73" x14ac:dyDescent="0.3">
      <c r="A92">
        <v>83</v>
      </c>
      <c r="B92" t="s">
        <v>518</v>
      </c>
      <c r="C92" s="2">
        <v>44743.269062500003</v>
      </c>
      <c r="D92" t="s">
        <v>519</v>
      </c>
      <c r="E92" t="s">
        <v>12</v>
      </c>
      <c r="F92">
        <v>0</v>
      </c>
      <c r="G92">
        <v>6.0449999999999999</v>
      </c>
      <c r="H92" s="3">
        <v>1988</v>
      </c>
      <c r="I92">
        <v>-1E-3</v>
      </c>
      <c r="J92" t="s">
        <v>13</v>
      </c>
      <c r="K92" t="s">
        <v>13</v>
      </c>
      <c r="L92" t="s">
        <v>13</v>
      </c>
      <c r="M92" t="s">
        <v>13</v>
      </c>
      <c r="O92">
        <v>83</v>
      </c>
      <c r="P92" t="s">
        <v>518</v>
      </c>
      <c r="Q92" s="2">
        <v>44743.269062500003</v>
      </c>
      <c r="R92" t="s">
        <v>519</v>
      </c>
      <c r="S92" t="s">
        <v>12</v>
      </c>
      <c r="T92">
        <v>0</v>
      </c>
      <c r="U92" t="s">
        <v>13</v>
      </c>
      <c r="V92" t="s">
        <v>13</v>
      </c>
      <c r="W92" t="s">
        <v>13</v>
      </c>
      <c r="X92" t="s">
        <v>13</v>
      </c>
      <c r="Y92" t="s">
        <v>13</v>
      </c>
      <c r="Z92" t="s">
        <v>13</v>
      </c>
      <c r="AA92" t="s">
        <v>13</v>
      </c>
      <c r="AC92">
        <v>83</v>
      </c>
      <c r="AD92" t="s">
        <v>518</v>
      </c>
      <c r="AE92" s="2">
        <v>44743.269062500003</v>
      </c>
      <c r="AF92" t="s">
        <v>519</v>
      </c>
      <c r="AG92" t="s">
        <v>12</v>
      </c>
      <c r="AH92">
        <v>0</v>
      </c>
      <c r="AI92">
        <v>12.162000000000001</v>
      </c>
      <c r="AJ92" s="3">
        <v>28292</v>
      </c>
      <c r="AK92">
        <v>5.9080000000000004</v>
      </c>
      <c r="AL92" t="s">
        <v>13</v>
      </c>
      <c r="AM92" t="s">
        <v>13</v>
      </c>
      <c r="AN92" t="s">
        <v>13</v>
      </c>
      <c r="AO92" t="s">
        <v>13</v>
      </c>
      <c r="AQ92">
        <v>1</v>
      </c>
      <c r="AS92" s="14">
        <v>83</v>
      </c>
      <c r="AT92" s="10">
        <f t="shared" si="30"/>
        <v>0.42902772319999971</v>
      </c>
      <c r="AU92" s="11">
        <f t="shared" si="31"/>
        <v>5723.8292410227205</v>
      </c>
      <c r="AW92" s="6">
        <f t="shared" si="32"/>
        <v>1.0905230599999989</v>
      </c>
      <c r="AX92" s="7">
        <f t="shared" si="33"/>
        <v>5229.9233529387202</v>
      </c>
      <c r="AZ92" s="8">
        <f t="shared" si="34"/>
        <v>0.65609725520000062</v>
      </c>
      <c r="BA92" s="9">
        <f t="shared" si="35"/>
        <v>5392.5572900873603</v>
      </c>
      <c r="BC92" s="10">
        <f t="shared" si="36"/>
        <v>0.42902772319999971</v>
      </c>
      <c r="BD92" s="11">
        <f t="shared" si="37"/>
        <v>5723.8292410227205</v>
      </c>
      <c r="BF92" s="16">
        <f t="shared" si="38"/>
        <v>-1.1708738111999999</v>
      </c>
      <c r="BG92" s="17">
        <f t="shared" si="39"/>
        <v>1680.6026019200001</v>
      </c>
      <c r="BI92">
        <v>83</v>
      </c>
      <c r="BJ92" t="s">
        <v>518</v>
      </c>
      <c r="BK92" s="2">
        <v>44743.269062500003</v>
      </c>
      <c r="BL92" t="s">
        <v>519</v>
      </c>
      <c r="BM92" t="s">
        <v>12</v>
      </c>
      <c r="BN92">
        <v>0</v>
      </c>
      <c r="BO92">
        <v>2.722</v>
      </c>
      <c r="BP92" s="3">
        <v>5208942</v>
      </c>
      <c r="BQ92">
        <v>958.87699999999995</v>
      </c>
      <c r="BR92" t="s">
        <v>13</v>
      </c>
      <c r="BS92" t="s">
        <v>13</v>
      </c>
      <c r="BT92" t="s">
        <v>13</v>
      </c>
      <c r="BU92" t="s">
        <v>13</v>
      </c>
    </row>
    <row r="93" spans="1:73" x14ac:dyDescent="0.3">
      <c r="A93">
        <v>94</v>
      </c>
      <c r="B93" t="s">
        <v>540</v>
      </c>
      <c r="C93" s="2">
        <v>44743.503055555557</v>
      </c>
      <c r="D93" s="18" t="s">
        <v>541</v>
      </c>
      <c r="E93" t="s">
        <v>12</v>
      </c>
      <c r="F93">
        <v>0</v>
      </c>
      <c r="G93">
        <v>6.0209999999999999</v>
      </c>
      <c r="H93" s="3">
        <v>14468</v>
      </c>
      <c r="I93">
        <v>2.4E-2</v>
      </c>
      <c r="J93" t="s">
        <v>13</v>
      </c>
      <c r="K93" t="s">
        <v>13</v>
      </c>
      <c r="L93" t="s">
        <v>13</v>
      </c>
      <c r="M93" t="s">
        <v>13</v>
      </c>
      <c r="O93">
        <v>94</v>
      </c>
      <c r="P93" t="s">
        <v>540</v>
      </c>
      <c r="Q93" s="2">
        <v>44743.503055555557</v>
      </c>
      <c r="R93" t="s">
        <v>541</v>
      </c>
      <c r="S93" t="s">
        <v>12</v>
      </c>
      <c r="T93">
        <v>0</v>
      </c>
      <c r="U93" t="s">
        <v>13</v>
      </c>
      <c r="V93" t="s">
        <v>13</v>
      </c>
      <c r="W93" t="s">
        <v>13</v>
      </c>
      <c r="X93" t="s">
        <v>13</v>
      </c>
      <c r="Y93" t="s">
        <v>13</v>
      </c>
      <c r="Z93" t="s">
        <v>13</v>
      </c>
      <c r="AA93" t="s">
        <v>13</v>
      </c>
      <c r="AC93">
        <v>94</v>
      </c>
      <c r="AD93" t="s">
        <v>540</v>
      </c>
      <c r="AE93" s="2">
        <v>44743.503055555557</v>
      </c>
      <c r="AF93" t="s">
        <v>541</v>
      </c>
      <c r="AG93" t="s">
        <v>12</v>
      </c>
      <c r="AH93">
        <v>0</v>
      </c>
      <c r="AI93">
        <v>12.146000000000001</v>
      </c>
      <c r="AJ93" s="3">
        <v>31126</v>
      </c>
      <c r="AK93">
        <v>6.5019999999999998</v>
      </c>
      <c r="AL93" t="s">
        <v>13</v>
      </c>
      <c r="AM93" t="s">
        <v>13</v>
      </c>
      <c r="AN93" t="s">
        <v>13</v>
      </c>
      <c r="AO93" t="s">
        <v>13</v>
      </c>
      <c r="AQ93">
        <v>2</v>
      </c>
      <c r="AR93" t="s">
        <v>654</v>
      </c>
      <c r="AS93" s="14">
        <v>94</v>
      </c>
      <c r="AT93" s="10">
        <f t="shared" si="30"/>
        <v>31.484005123647037</v>
      </c>
      <c r="AU93" s="11">
        <f t="shared" si="31"/>
        <v>6305.3197126044806</v>
      </c>
      <c r="AW93" s="6">
        <f t="shared" si="32"/>
        <v>39.213054259999993</v>
      </c>
      <c r="AX93" s="7">
        <f t="shared" si="33"/>
        <v>5744.7770742234798</v>
      </c>
      <c r="AZ93" s="8">
        <f t="shared" si="34"/>
        <v>37.686772846398405</v>
      </c>
      <c r="BA93" s="9">
        <f t="shared" si="35"/>
        <v>5931.6800587362404</v>
      </c>
      <c r="BC93" s="10">
        <f t="shared" si="36"/>
        <v>31.484005123647037</v>
      </c>
      <c r="BD93" s="11">
        <f t="shared" si="37"/>
        <v>6305.3197126044806</v>
      </c>
      <c r="BF93" s="16">
        <f t="shared" si="38"/>
        <v>19.855819564799997</v>
      </c>
      <c r="BG93" s="17">
        <f t="shared" si="39"/>
        <v>1699.41764128</v>
      </c>
      <c r="BI93">
        <v>94</v>
      </c>
      <c r="BJ93" t="s">
        <v>540</v>
      </c>
      <c r="BK93" s="2">
        <v>44743.503055555557</v>
      </c>
      <c r="BL93" t="s">
        <v>541</v>
      </c>
      <c r="BM93" t="s">
        <v>12</v>
      </c>
      <c r="BN93">
        <v>0</v>
      </c>
      <c r="BO93">
        <v>2.722</v>
      </c>
      <c r="BP93" s="3">
        <v>4851147</v>
      </c>
      <c r="BQ93">
        <v>955.71199999999999</v>
      </c>
      <c r="BR93" t="s">
        <v>13</v>
      </c>
      <c r="BS93" t="s">
        <v>13</v>
      </c>
      <c r="BT93" t="s">
        <v>13</v>
      </c>
      <c r="BU93" t="s">
        <v>13</v>
      </c>
    </row>
    <row r="94" spans="1:73" x14ac:dyDescent="0.3">
      <c r="A94">
        <v>78</v>
      </c>
      <c r="B94" t="s">
        <v>625</v>
      </c>
      <c r="C94" s="2">
        <v>44748.054340277777</v>
      </c>
      <c r="D94" s="18" t="s">
        <v>541</v>
      </c>
      <c r="E94" t="s">
        <v>12</v>
      </c>
      <c r="F94">
        <v>0</v>
      </c>
      <c r="G94">
        <v>6.077</v>
      </c>
      <c r="H94" s="3">
        <v>2113</v>
      </c>
      <c r="I94">
        <v>-1E-3</v>
      </c>
      <c r="J94" t="s">
        <v>13</v>
      </c>
      <c r="K94" t="s">
        <v>13</v>
      </c>
      <c r="L94" t="s">
        <v>13</v>
      </c>
      <c r="M94" t="s">
        <v>13</v>
      </c>
      <c r="O94">
        <v>78</v>
      </c>
      <c r="P94" t="s">
        <v>625</v>
      </c>
      <c r="Q94" s="2">
        <v>44748.054340277777</v>
      </c>
      <c r="R94" t="s">
        <v>541</v>
      </c>
      <c r="S94" t="s">
        <v>12</v>
      </c>
      <c r="T94">
        <v>0</v>
      </c>
      <c r="U94" t="s">
        <v>13</v>
      </c>
      <c r="V94" t="s">
        <v>13</v>
      </c>
      <c r="W94" t="s">
        <v>13</v>
      </c>
      <c r="X94" t="s">
        <v>13</v>
      </c>
      <c r="Y94" t="s">
        <v>13</v>
      </c>
      <c r="Z94" t="s">
        <v>13</v>
      </c>
      <c r="AA94" t="s">
        <v>13</v>
      </c>
      <c r="AC94">
        <v>78</v>
      </c>
      <c r="AD94" t="s">
        <v>625</v>
      </c>
      <c r="AE94" s="2">
        <v>44748.054340277777</v>
      </c>
      <c r="AF94" t="s">
        <v>541</v>
      </c>
      <c r="AG94" t="s">
        <v>12</v>
      </c>
      <c r="AH94">
        <v>0</v>
      </c>
      <c r="AI94">
        <v>12.148</v>
      </c>
      <c r="AJ94" s="3">
        <v>28999</v>
      </c>
      <c r="AK94">
        <v>6.056</v>
      </c>
      <c r="AL94" t="s">
        <v>13</v>
      </c>
      <c r="AM94" t="s">
        <v>13</v>
      </c>
      <c r="AN94" t="s">
        <v>13</v>
      </c>
      <c r="AO94" t="s">
        <v>13</v>
      </c>
      <c r="AQ94">
        <v>2</v>
      </c>
      <c r="AR94" t="s">
        <v>650</v>
      </c>
      <c r="AS94" s="14">
        <v>112</v>
      </c>
      <c r="AT94" s="10">
        <f t="shared" si="30"/>
        <v>0.60787463570000022</v>
      </c>
      <c r="AU94" s="11">
        <f t="shared" si="31"/>
        <v>5868.9324601344797</v>
      </c>
      <c r="AW94" s="6">
        <f t="shared" si="32"/>
        <v>1.4395413412499991</v>
      </c>
      <c r="AX94" s="7">
        <f t="shared" si="33"/>
        <v>5358.4586705972297</v>
      </c>
      <c r="AZ94" s="8">
        <f t="shared" si="34"/>
        <v>1.1042656364500001</v>
      </c>
      <c r="BA94" s="9">
        <f t="shared" si="35"/>
        <v>5527.0770830637402</v>
      </c>
      <c r="BC94" s="10">
        <f t="shared" si="36"/>
        <v>0.60787463570000022</v>
      </c>
      <c r="BD94" s="11">
        <f t="shared" si="37"/>
        <v>5868.9324601344797</v>
      </c>
      <c r="BF94" s="16">
        <f t="shared" si="38"/>
        <v>-0.98374441119999956</v>
      </c>
      <c r="BG94" s="17">
        <f t="shared" si="39"/>
        <v>1687.8829202799998</v>
      </c>
      <c r="BI94">
        <v>78</v>
      </c>
      <c r="BJ94" t="s">
        <v>625</v>
      </c>
      <c r="BK94" s="2">
        <v>44748.054340277777</v>
      </c>
      <c r="BL94" t="s">
        <v>541</v>
      </c>
      <c r="BM94" t="s">
        <v>12</v>
      </c>
      <c r="BN94">
        <v>0</v>
      </c>
      <c r="BO94">
        <v>2.726</v>
      </c>
      <c r="BP94" s="3">
        <v>4945058</v>
      </c>
      <c r="BQ94">
        <v>956.67200000000003</v>
      </c>
      <c r="BR94" t="s">
        <v>13</v>
      </c>
      <c r="BS94" t="s">
        <v>13</v>
      </c>
      <c r="BT94" t="s">
        <v>13</v>
      </c>
      <c r="BU94" t="s">
        <v>13</v>
      </c>
    </row>
    <row r="95" spans="1:73" x14ac:dyDescent="0.3">
      <c r="A95">
        <v>91</v>
      </c>
      <c r="B95" t="s">
        <v>534</v>
      </c>
      <c r="C95" s="2">
        <v>44743.439247685186</v>
      </c>
      <c r="D95" t="s">
        <v>535</v>
      </c>
      <c r="E95" t="s">
        <v>12</v>
      </c>
      <c r="F95">
        <v>0</v>
      </c>
      <c r="G95">
        <v>6.0419999999999998</v>
      </c>
      <c r="H95" s="3">
        <v>2035</v>
      </c>
      <c r="I95">
        <v>-1E-3</v>
      </c>
      <c r="J95" t="s">
        <v>13</v>
      </c>
      <c r="K95" t="s">
        <v>13</v>
      </c>
      <c r="L95" t="s">
        <v>13</v>
      </c>
      <c r="M95" t="s">
        <v>13</v>
      </c>
      <c r="O95">
        <v>91</v>
      </c>
      <c r="P95" t="s">
        <v>534</v>
      </c>
      <c r="Q95" s="2">
        <v>44743.439247685186</v>
      </c>
      <c r="R95" t="s">
        <v>535</v>
      </c>
      <c r="S95" t="s">
        <v>12</v>
      </c>
      <c r="T95">
        <v>0</v>
      </c>
      <c r="U95" t="s">
        <v>13</v>
      </c>
      <c r="V95" t="s">
        <v>13</v>
      </c>
      <c r="W95" t="s">
        <v>13</v>
      </c>
      <c r="X95" t="s">
        <v>13</v>
      </c>
      <c r="Y95" t="s">
        <v>13</v>
      </c>
      <c r="Z95" t="s">
        <v>13</v>
      </c>
      <c r="AA95" t="s">
        <v>13</v>
      </c>
      <c r="AC95">
        <v>91</v>
      </c>
      <c r="AD95" t="s">
        <v>534</v>
      </c>
      <c r="AE95" s="2">
        <v>44743.439247685186</v>
      </c>
      <c r="AF95" t="s">
        <v>535</v>
      </c>
      <c r="AG95" t="s">
        <v>12</v>
      </c>
      <c r="AH95">
        <v>0</v>
      </c>
      <c r="AI95">
        <v>12.148999999999999</v>
      </c>
      <c r="AJ95" s="3">
        <v>31480</v>
      </c>
      <c r="AK95">
        <v>6.577</v>
      </c>
      <c r="AL95" t="s">
        <v>13</v>
      </c>
      <c r="AM95" t="s">
        <v>13</v>
      </c>
      <c r="AN95" t="s">
        <v>13</v>
      </c>
      <c r="AO95" t="s">
        <v>13</v>
      </c>
      <c r="AQ95">
        <v>1</v>
      </c>
      <c r="AS95" s="14">
        <v>91</v>
      </c>
      <c r="AT95" s="10">
        <f t="shared" si="30"/>
        <v>0.49574149250000032</v>
      </c>
      <c r="AU95" s="11">
        <f t="shared" si="31"/>
        <v>6377.9259249920005</v>
      </c>
      <c r="AW95" s="6">
        <f t="shared" si="32"/>
        <v>1.2216760312499995</v>
      </c>
      <c r="AX95" s="7">
        <f t="shared" si="33"/>
        <v>5809.0175325920009</v>
      </c>
      <c r="AZ95" s="8">
        <f t="shared" si="34"/>
        <v>0.82482101125000007</v>
      </c>
      <c r="BA95" s="9">
        <f t="shared" si="35"/>
        <v>5999.0044960960004</v>
      </c>
      <c r="BC95" s="10">
        <f t="shared" si="36"/>
        <v>0.49574149250000032</v>
      </c>
      <c r="BD95" s="11">
        <f t="shared" si="37"/>
        <v>6377.9259249920005</v>
      </c>
      <c r="BF95" s="16">
        <f t="shared" si="38"/>
        <v>-1.10056888</v>
      </c>
      <c r="BG95" s="17">
        <f t="shared" si="39"/>
        <v>1699.8267519999999</v>
      </c>
      <c r="BI95">
        <v>91</v>
      </c>
      <c r="BJ95" t="s">
        <v>534</v>
      </c>
      <c r="BK95" s="2">
        <v>44743.439247685186</v>
      </c>
      <c r="BL95" t="s">
        <v>535</v>
      </c>
      <c r="BM95" t="s">
        <v>12</v>
      </c>
      <c r="BN95">
        <v>0</v>
      </c>
      <c r="BO95">
        <v>2.72</v>
      </c>
      <c r="BP95" s="3">
        <v>4899224</v>
      </c>
      <c r="BQ95">
        <v>956.21900000000005</v>
      </c>
      <c r="BR95" t="s">
        <v>13</v>
      </c>
      <c r="BS95" t="s">
        <v>13</v>
      </c>
      <c r="BT95" t="s">
        <v>13</v>
      </c>
      <c r="BU95" t="s">
        <v>13</v>
      </c>
    </row>
    <row r="96" spans="1:73" x14ac:dyDescent="0.3">
      <c r="A96">
        <v>96</v>
      </c>
      <c r="B96" t="s">
        <v>544</v>
      </c>
      <c r="C96" s="2">
        <v>44743.545636574076</v>
      </c>
      <c r="D96" t="s">
        <v>545</v>
      </c>
      <c r="E96" t="s">
        <v>12</v>
      </c>
      <c r="F96">
        <v>0</v>
      </c>
      <c r="G96">
        <v>6.0209999999999999</v>
      </c>
      <c r="H96" s="3">
        <v>19210</v>
      </c>
      <c r="I96">
        <v>3.4000000000000002E-2</v>
      </c>
      <c r="J96" t="s">
        <v>13</v>
      </c>
      <c r="K96" t="s">
        <v>13</v>
      </c>
      <c r="L96" t="s">
        <v>13</v>
      </c>
      <c r="M96" t="s">
        <v>13</v>
      </c>
      <c r="O96">
        <v>96</v>
      </c>
      <c r="P96" t="s">
        <v>544</v>
      </c>
      <c r="Q96" s="2">
        <v>44743.545636574076</v>
      </c>
      <c r="R96" t="s">
        <v>545</v>
      </c>
      <c r="S96" t="s">
        <v>12</v>
      </c>
      <c r="T96">
        <v>0</v>
      </c>
      <c r="U96" t="s">
        <v>13</v>
      </c>
      <c r="V96" t="s">
        <v>13</v>
      </c>
      <c r="W96" t="s">
        <v>13</v>
      </c>
      <c r="X96" t="s">
        <v>13</v>
      </c>
      <c r="Y96" t="s">
        <v>13</v>
      </c>
      <c r="Z96" t="s">
        <v>13</v>
      </c>
      <c r="AA96" t="s">
        <v>13</v>
      </c>
      <c r="AC96">
        <v>96</v>
      </c>
      <c r="AD96" t="s">
        <v>544</v>
      </c>
      <c r="AE96" s="2">
        <v>44743.545636574076</v>
      </c>
      <c r="AF96" t="s">
        <v>545</v>
      </c>
      <c r="AG96" t="s">
        <v>12</v>
      </c>
      <c r="AH96">
        <v>0</v>
      </c>
      <c r="AI96">
        <v>12.156000000000001</v>
      </c>
      <c r="AJ96" s="3">
        <v>17050</v>
      </c>
      <c r="AK96">
        <v>3.5390000000000001</v>
      </c>
      <c r="AL96" t="s">
        <v>13</v>
      </c>
      <c r="AM96" t="s">
        <v>13</v>
      </c>
      <c r="AN96" t="s">
        <v>13</v>
      </c>
      <c r="AO96" t="s">
        <v>13</v>
      </c>
      <c r="AQ96">
        <v>1</v>
      </c>
      <c r="AS96" s="14">
        <v>96</v>
      </c>
      <c r="AT96" s="10">
        <f t="shared" si="30"/>
        <v>42.605358798985996</v>
      </c>
      <c r="AU96" s="11">
        <f t="shared" si="31"/>
        <v>3413.1162722000004</v>
      </c>
      <c r="AW96" s="6">
        <f t="shared" si="32"/>
        <v>60.507612529580001</v>
      </c>
      <c r="AX96" s="7">
        <f t="shared" si="33"/>
        <v>3177.652604075</v>
      </c>
      <c r="AZ96" s="8">
        <f t="shared" si="34"/>
        <v>50.16263498631001</v>
      </c>
      <c r="BA96" s="9">
        <f t="shared" si="35"/>
        <v>3251.3751773499998</v>
      </c>
      <c r="BC96" s="10">
        <f t="shared" si="36"/>
        <v>42.605358798985996</v>
      </c>
      <c r="BD96" s="11">
        <f t="shared" si="37"/>
        <v>3413.1162722000004</v>
      </c>
      <c r="BF96" s="16">
        <f t="shared" si="38"/>
        <v>29.086623319999998</v>
      </c>
      <c r="BG96" s="17">
        <f t="shared" si="39"/>
        <v>1333.7896000000001</v>
      </c>
      <c r="BI96">
        <v>96</v>
      </c>
      <c r="BJ96" t="s">
        <v>544</v>
      </c>
      <c r="BK96" s="2">
        <v>44743.545636574076</v>
      </c>
      <c r="BL96" t="s">
        <v>545</v>
      </c>
      <c r="BM96" t="s">
        <v>12</v>
      </c>
      <c r="BN96">
        <v>0</v>
      </c>
      <c r="BO96">
        <v>2.7229999999999999</v>
      </c>
      <c r="BP96" s="3">
        <v>4874752</v>
      </c>
      <c r="BQ96">
        <v>955.96600000000001</v>
      </c>
      <c r="BR96" t="s">
        <v>13</v>
      </c>
      <c r="BS96" t="s">
        <v>13</v>
      </c>
      <c r="BT96" t="s">
        <v>13</v>
      </c>
      <c r="BU96" t="s">
        <v>13</v>
      </c>
    </row>
    <row r="97" spans="1:73" x14ac:dyDescent="0.3">
      <c r="A97">
        <v>88</v>
      </c>
      <c r="B97" t="s">
        <v>528</v>
      </c>
      <c r="C97" s="2">
        <v>44743.375428240739</v>
      </c>
      <c r="D97" t="s">
        <v>529</v>
      </c>
      <c r="E97" t="s">
        <v>12</v>
      </c>
      <c r="F97">
        <v>0</v>
      </c>
      <c r="G97">
        <v>6.0209999999999999</v>
      </c>
      <c r="H97" s="3">
        <v>20299</v>
      </c>
      <c r="I97">
        <v>3.5999999999999997E-2</v>
      </c>
      <c r="J97" t="s">
        <v>13</v>
      </c>
      <c r="K97" t="s">
        <v>13</v>
      </c>
      <c r="L97" t="s">
        <v>13</v>
      </c>
      <c r="M97" t="s">
        <v>13</v>
      </c>
      <c r="O97">
        <v>88</v>
      </c>
      <c r="P97" t="s">
        <v>528</v>
      </c>
      <c r="Q97" s="2">
        <v>44743.375428240739</v>
      </c>
      <c r="R97" t="s">
        <v>529</v>
      </c>
      <c r="S97" t="s">
        <v>12</v>
      </c>
      <c r="T97">
        <v>0</v>
      </c>
      <c r="U97" t="s">
        <v>13</v>
      </c>
      <c r="V97" t="s">
        <v>13</v>
      </c>
      <c r="W97" t="s">
        <v>13</v>
      </c>
      <c r="X97" t="s">
        <v>13</v>
      </c>
      <c r="Y97" t="s">
        <v>13</v>
      </c>
      <c r="Z97" t="s">
        <v>13</v>
      </c>
      <c r="AA97" t="s">
        <v>13</v>
      </c>
      <c r="AC97">
        <v>88</v>
      </c>
      <c r="AD97" t="s">
        <v>528</v>
      </c>
      <c r="AE97" s="2">
        <v>44743.375428240739</v>
      </c>
      <c r="AF97" t="s">
        <v>529</v>
      </c>
      <c r="AG97" t="s">
        <v>12</v>
      </c>
      <c r="AH97">
        <v>0</v>
      </c>
      <c r="AI97">
        <v>12.159000000000001</v>
      </c>
      <c r="AJ97" s="3">
        <v>15501</v>
      </c>
      <c r="AK97">
        <v>3.2120000000000002</v>
      </c>
      <c r="AL97" t="s">
        <v>13</v>
      </c>
      <c r="AM97" t="s">
        <v>13</v>
      </c>
      <c r="AN97" t="s">
        <v>13</v>
      </c>
      <c r="AO97" t="s">
        <v>13</v>
      </c>
      <c r="AQ97">
        <v>1</v>
      </c>
      <c r="AS97" s="14">
        <v>88</v>
      </c>
      <c r="AT97" s="10">
        <f t="shared" si="30"/>
        <v>45.158865541243458</v>
      </c>
      <c r="AU97" s="11">
        <f t="shared" si="31"/>
        <v>3094.2247288544804</v>
      </c>
      <c r="AW97" s="6">
        <f t="shared" si="32"/>
        <v>63.893044278903801</v>
      </c>
      <c r="AX97" s="7">
        <f t="shared" si="33"/>
        <v>2893.6329615672303</v>
      </c>
      <c r="AZ97" s="8">
        <f t="shared" si="34"/>
        <v>53.026948227419112</v>
      </c>
      <c r="BA97" s="9">
        <f t="shared" si="35"/>
        <v>2956.0262309237401</v>
      </c>
      <c r="BC97" s="10">
        <f t="shared" si="36"/>
        <v>45.158865541243458</v>
      </c>
      <c r="BD97" s="11">
        <f t="shared" si="37"/>
        <v>3094.2247288544804</v>
      </c>
      <c r="BF97" s="16">
        <f t="shared" si="38"/>
        <v>31.302996195199999</v>
      </c>
      <c r="BG97" s="17">
        <f t="shared" si="39"/>
        <v>1251.92451628</v>
      </c>
      <c r="BI97">
        <v>88</v>
      </c>
      <c r="BJ97" t="s">
        <v>528</v>
      </c>
      <c r="BK97" s="2">
        <v>44743.375428240739</v>
      </c>
      <c r="BL97" t="s">
        <v>529</v>
      </c>
      <c r="BM97" t="s">
        <v>12</v>
      </c>
      <c r="BN97">
        <v>0</v>
      </c>
      <c r="BO97">
        <v>2.7229999999999999</v>
      </c>
      <c r="BP97" s="3">
        <v>4883997</v>
      </c>
      <c r="BQ97">
        <v>956.06299999999999</v>
      </c>
      <c r="BR97" t="s">
        <v>13</v>
      </c>
      <c r="BS97" t="s">
        <v>13</v>
      </c>
      <c r="BT97" t="s">
        <v>13</v>
      </c>
      <c r="BU97" t="s">
        <v>13</v>
      </c>
    </row>
    <row r="98" spans="1:73" x14ac:dyDescent="0.3">
      <c r="A98">
        <v>88</v>
      </c>
      <c r="B98" t="s">
        <v>335</v>
      </c>
      <c r="C98" s="2">
        <v>44740.283321759256</v>
      </c>
      <c r="D98" t="s">
        <v>336</v>
      </c>
      <c r="E98" t="s">
        <v>12</v>
      </c>
      <c r="F98">
        <v>0</v>
      </c>
      <c r="G98">
        <v>6.0190000000000001</v>
      </c>
      <c r="H98" s="3">
        <v>21269</v>
      </c>
      <c r="I98">
        <v>3.7999999999999999E-2</v>
      </c>
      <c r="J98" t="s">
        <v>13</v>
      </c>
      <c r="K98" t="s">
        <v>13</v>
      </c>
      <c r="L98" t="s">
        <v>13</v>
      </c>
      <c r="M98" t="s">
        <v>13</v>
      </c>
      <c r="O98">
        <v>88</v>
      </c>
      <c r="P98" t="s">
        <v>335</v>
      </c>
      <c r="Q98" s="2">
        <v>44740.283321759256</v>
      </c>
      <c r="R98" t="s">
        <v>336</v>
      </c>
      <c r="S98" t="s">
        <v>12</v>
      </c>
      <c r="T98">
        <v>0</v>
      </c>
      <c r="U98" t="s">
        <v>13</v>
      </c>
      <c r="V98" t="s">
        <v>13</v>
      </c>
      <c r="W98" t="s">
        <v>13</v>
      </c>
      <c r="X98" t="s">
        <v>13</v>
      </c>
      <c r="Y98" t="s">
        <v>13</v>
      </c>
      <c r="Z98" t="s">
        <v>13</v>
      </c>
      <c r="AA98" t="s">
        <v>13</v>
      </c>
      <c r="AC98">
        <v>88</v>
      </c>
      <c r="AD98" t="s">
        <v>335</v>
      </c>
      <c r="AE98" s="2">
        <v>44740.283321759256</v>
      </c>
      <c r="AF98" t="s">
        <v>336</v>
      </c>
      <c r="AG98" t="s">
        <v>12</v>
      </c>
      <c r="AH98">
        <v>0</v>
      </c>
      <c r="AI98">
        <v>12.16</v>
      </c>
      <c r="AJ98" s="3">
        <v>19457</v>
      </c>
      <c r="AK98">
        <v>4.048</v>
      </c>
      <c r="AL98" t="s">
        <v>13</v>
      </c>
      <c r="AM98" t="s">
        <v>13</v>
      </c>
      <c r="AN98" t="s">
        <v>13</v>
      </c>
      <c r="AO98" t="s">
        <v>13</v>
      </c>
      <c r="AQ98">
        <v>1</v>
      </c>
      <c r="AS98" s="14">
        <v>88</v>
      </c>
      <c r="AT98" s="10">
        <f t="shared" si="30"/>
        <v>47.433178091125058</v>
      </c>
      <c r="AU98" s="11">
        <f t="shared" si="31"/>
        <v>3908.40066985352</v>
      </c>
      <c r="AW98" s="6">
        <f t="shared" si="32"/>
        <v>66.906904311351809</v>
      </c>
      <c r="AX98" s="7">
        <f t="shared" si="33"/>
        <v>3618.3946567282701</v>
      </c>
      <c r="AZ98" s="8">
        <f t="shared" si="34"/>
        <v>55.578023423355106</v>
      </c>
      <c r="BA98" s="9">
        <f t="shared" si="35"/>
        <v>3710.1647729552601</v>
      </c>
      <c r="BC98" s="10">
        <f t="shared" si="36"/>
        <v>47.433178091125058</v>
      </c>
      <c r="BD98" s="11">
        <f t="shared" si="37"/>
        <v>3908.40066985352</v>
      </c>
      <c r="BF98" s="16">
        <f t="shared" si="38"/>
        <v>33.307533787200001</v>
      </c>
      <c r="BG98" s="17">
        <f t="shared" si="39"/>
        <v>1444.62222572</v>
      </c>
      <c r="BI98">
        <v>88</v>
      </c>
      <c r="BJ98" t="s">
        <v>335</v>
      </c>
      <c r="BK98" s="2">
        <v>44740.283321759256</v>
      </c>
      <c r="BL98" t="s">
        <v>336</v>
      </c>
      <c r="BM98" t="s">
        <v>12</v>
      </c>
      <c r="BN98">
        <v>0</v>
      </c>
      <c r="BO98">
        <v>2.72</v>
      </c>
      <c r="BP98" s="3">
        <v>4875001</v>
      </c>
      <c r="BQ98">
        <v>955.96799999999996</v>
      </c>
      <c r="BR98" t="s">
        <v>13</v>
      </c>
      <c r="BS98" t="s">
        <v>13</v>
      </c>
      <c r="BT98" t="s">
        <v>13</v>
      </c>
      <c r="BU98" t="s">
        <v>13</v>
      </c>
    </row>
    <row r="99" spans="1:73" x14ac:dyDescent="0.3">
      <c r="A99">
        <v>57</v>
      </c>
      <c r="B99" t="s">
        <v>371</v>
      </c>
      <c r="C99" s="2">
        <v>44741.595034722224</v>
      </c>
      <c r="D99" t="s">
        <v>372</v>
      </c>
      <c r="E99" t="s">
        <v>12</v>
      </c>
      <c r="F99">
        <v>0</v>
      </c>
      <c r="G99">
        <v>6.016</v>
      </c>
      <c r="H99" s="3">
        <v>15707</v>
      </c>
      <c r="I99">
        <v>2.7E-2</v>
      </c>
      <c r="J99" t="s">
        <v>13</v>
      </c>
      <c r="K99" t="s">
        <v>13</v>
      </c>
      <c r="L99" t="s">
        <v>13</v>
      </c>
      <c r="M99" t="s">
        <v>13</v>
      </c>
      <c r="O99">
        <v>57</v>
      </c>
      <c r="P99" t="s">
        <v>371</v>
      </c>
      <c r="Q99" s="2">
        <v>44741.595034722224</v>
      </c>
      <c r="R99" t="s">
        <v>372</v>
      </c>
      <c r="S99" t="s">
        <v>12</v>
      </c>
      <c r="T99">
        <v>0</v>
      </c>
      <c r="U99" t="s">
        <v>13</v>
      </c>
      <c r="V99" s="3" t="s">
        <v>13</v>
      </c>
      <c r="W99" t="s">
        <v>13</v>
      </c>
      <c r="X99" t="s">
        <v>13</v>
      </c>
      <c r="Y99" t="s">
        <v>13</v>
      </c>
      <c r="Z99" t="s">
        <v>13</v>
      </c>
      <c r="AA99" t="s">
        <v>13</v>
      </c>
      <c r="AC99">
        <v>57</v>
      </c>
      <c r="AD99" t="s">
        <v>371</v>
      </c>
      <c r="AE99" s="2">
        <v>44741.595034722224</v>
      </c>
      <c r="AF99" t="s">
        <v>372</v>
      </c>
      <c r="AG99" t="s">
        <v>12</v>
      </c>
      <c r="AH99">
        <v>0</v>
      </c>
      <c r="AI99">
        <v>12.151999999999999</v>
      </c>
      <c r="AJ99" s="3">
        <v>16979</v>
      </c>
      <c r="AK99">
        <v>3.524</v>
      </c>
      <c r="AL99" t="s">
        <v>13</v>
      </c>
      <c r="AM99" t="s">
        <v>13</v>
      </c>
      <c r="AN99" t="s">
        <v>13</v>
      </c>
      <c r="AO99" t="s">
        <v>13</v>
      </c>
      <c r="AQ99">
        <v>1</v>
      </c>
      <c r="AS99" s="14">
        <v>91</v>
      </c>
      <c r="AT99" s="10">
        <f t="shared" si="30"/>
        <v>34.390165988761538</v>
      </c>
      <c r="AU99" s="11">
        <f t="shared" si="31"/>
        <v>3398.5022300256801</v>
      </c>
      <c r="AW99" s="6">
        <f t="shared" si="32"/>
        <v>49.604522421246202</v>
      </c>
      <c r="AX99" s="7">
        <f t="shared" si="33"/>
        <v>3164.64086009843</v>
      </c>
      <c r="AZ99" s="8">
        <f t="shared" si="34"/>
        <v>40.947017779255901</v>
      </c>
      <c r="BA99" s="9">
        <f t="shared" si="35"/>
        <v>3237.8392624693402</v>
      </c>
      <c r="BC99" s="10">
        <f t="shared" si="36"/>
        <v>34.390165988761538</v>
      </c>
      <c r="BD99" s="11">
        <f t="shared" si="37"/>
        <v>3398.5022300256801</v>
      </c>
      <c r="BF99" s="16">
        <f t="shared" si="38"/>
        <v>22.201692604799998</v>
      </c>
      <c r="BG99" s="17">
        <f t="shared" si="39"/>
        <v>1330.2177234799999</v>
      </c>
      <c r="BI99">
        <v>57</v>
      </c>
      <c r="BJ99" t="s">
        <v>371</v>
      </c>
      <c r="BK99" s="2">
        <v>44741.595034722224</v>
      </c>
      <c r="BL99" t="s">
        <v>372</v>
      </c>
      <c r="BM99" t="s">
        <v>12</v>
      </c>
      <c r="BN99">
        <v>0</v>
      </c>
      <c r="BO99">
        <v>2.714</v>
      </c>
      <c r="BP99" s="3">
        <v>4964195</v>
      </c>
      <c r="BQ99">
        <v>956.85299999999995</v>
      </c>
      <c r="BR99" t="s">
        <v>13</v>
      </c>
      <c r="BS99" t="s">
        <v>13</v>
      </c>
      <c r="BT99" t="s">
        <v>13</v>
      </c>
      <c r="BU99" t="s">
        <v>13</v>
      </c>
    </row>
    <row r="100" spans="1:73" x14ac:dyDescent="0.3">
      <c r="A100">
        <v>92</v>
      </c>
      <c r="B100" t="s">
        <v>441</v>
      </c>
      <c r="C100" s="2">
        <v>44742.340428240743</v>
      </c>
      <c r="D100" s="13" t="s">
        <v>442</v>
      </c>
      <c r="E100" t="s">
        <v>12</v>
      </c>
      <c r="F100">
        <v>0</v>
      </c>
      <c r="G100">
        <v>6.0250000000000004</v>
      </c>
      <c r="H100" s="3">
        <v>14523</v>
      </c>
      <c r="I100">
        <v>2.5000000000000001E-2</v>
      </c>
      <c r="J100" t="s">
        <v>13</v>
      </c>
      <c r="K100" t="s">
        <v>13</v>
      </c>
      <c r="L100" t="s">
        <v>13</v>
      </c>
      <c r="M100" t="s">
        <v>13</v>
      </c>
      <c r="O100">
        <v>92</v>
      </c>
      <c r="P100" t="s">
        <v>441</v>
      </c>
      <c r="Q100" s="2">
        <v>44742.340428240743</v>
      </c>
      <c r="R100" t="s">
        <v>442</v>
      </c>
      <c r="S100" t="s">
        <v>12</v>
      </c>
      <c r="T100">
        <v>0</v>
      </c>
      <c r="U100" t="s">
        <v>13</v>
      </c>
      <c r="V100" t="s">
        <v>13</v>
      </c>
      <c r="W100" t="s">
        <v>13</v>
      </c>
      <c r="X100" t="s">
        <v>13</v>
      </c>
      <c r="Y100" t="s">
        <v>13</v>
      </c>
      <c r="Z100" t="s">
        <v>13</v>
      </c>
      <c r="AA100" t="s">
        <v>13</v>
      </c>
      <c r="AC100">
        <v>92</v>
      </c>
      <c r="AD100" t="s">
        <v>441</v>
      </c>
      <c r="AE100" s="2">
        <v>44742.340428240743</v>
      </c>
      <c r="AF100" t="s">
        <v>442</v>
      </c>
      <c r="AG100" t="s">
        <v>12</v>
      </c>
      <c r="AH100">
        <v>0</v>
      </c>
      <c r="AI100">
        <v>12.164</v>
      </c>
      <c r="AJ100" s="3">
        <v>13889</v>
      </c>
      <c r="AK100">
        <v>2.871</v>
      </c>
      <c r="AL100" t="s">
        <v>13</v>
      </c>
      <c r="AM100" t="s">
        <v>13</v>
      </c>
      <c r="AN100" t="s">
        <v>13</v>
      </c>
      <c r="AO100" t="s">
        <v>13</v>
      </c>
      <c r="AQ100">
        <v>1</v>
      </c>
      <c r="AS100" s="14">
        <v>126</v>
      </c>
      <c r="AT100" s="10">
        <f t="shared" si="30"/>
        <v>31.613016702214338</v>
      </c>
      <c r="AU100" s="11">
        <f t="shared" si="31"/>
        <v>2762.2333817280801</v>
      </c>
      <c r="AW100" s="6">
        <f t="shared" si="32"/>
        <v>39.395712491249995</v>
      </c>
      <c r="AX100" s="7">
        <f t="shared" si="33"/>
        <v>2597.7419957708303</v>
      </c>
      <c r="AZ100" s="8">
        <f t="shared" si="34"/>
        <v>37.831505070743908</v>
      </c>
      <c r="BA100" s="9">
        <f t="shared" si="35"/>
        <v>2648.5821757405402</v>
      </c>
      <c r="BC100" s="10">
        <f t="shared" si="36"/>
        <v>31.613016702214338</v>
      </c>
      <c r="BD100" s="11">
        <f t="shared" si="37"/>
        <v>2762.2333817280801</v>
      </c>
      <c r="BF100" s="16">
        <f t="shared" si="38"/>
        <v>19.9589645408</v>
      </c>
      <c r="BG100" s="17">
        <f t="shared" si="39"/>
        <v>1157.96554988</v>
      </c>
      <c r="BI100">
        <v>92</v>
      </c>
      <c r="BJ100" t="s">
        <v>441</v>
      </c>
      <c r="BK100" s="2">
        <v>44742.340428240743</v>
      </c>
      <c r="BL100" t="s">
        <v>442</v>
      </c>
      <c r="BM100" t="s">
        <v>12</v>
      </c>
      <c r="BN100">
        <v>0</v>
      </c>
      <c r="BO100">
        <v>2.7250000000000001</v>
      </c>
      <c r="BP100" s="3">
        <v>5045125</v>
      </c>
      <c r="BQ100">
        <v>957.57600000000002</v>
      </c>
      <c r="BR100" t="s">
        <v>13</v>
      </c>
      <c r="BS100" t="s">
        <v>13</v>
      </c>
      <c r="BT100" t="s">
        <v>13</v>
      </c>
      <c r="BU100" t="s">
        <v>13</v>
      </c>
    </row>
    <row r="101" spans="1:73" x14ac:dyDescent="0.3">
      <c r="A101">
        <v>82</v>
      </c>
      <c r="B101" t="s">
        <v>323</v>
      </c>
      <c r="C101" s="2">
        <v>44740.155902777777</v>
      </c>
      <c r="D101" s="13" t="s">
        <v>324</v>
      </c>
      <c r="E101" t="s">
        <v>12</v>
      </c>
      <c r="F101">
        <v>0</v>
      </c>
      <c r="G101">
        <v>6.02</v>
      </c>
      <c r="H101" s="3">
        <v>15236</v>
      </c>
      <c r="I101">
        <v>2.5999999999999999E-2</v>
      </c>
      <c r="J101" t="s">
        <v>13</v>
      </c>
      <c r="K101" t="s">
        <v>13</v>
      </c>
      <c r="L101" t="s">
        <v>13</v>
      </c>
      <c r="M101" t="s">
        <v>13</v>
      </c>
      <c r="O101">
        <v>82</v>
      </c>
      <c r="P101" t="s">
        <v>323</v>
      </c>
      <c r="Q101" s="2">
        <v>44740.155902777777</v>
      </c>
      <c r="R101" t="s">
        <v>324</v>
      </c>
      <c r="S101" t="s">
        <v>12</v>
      </c>
      <c r="T101">
        <v>0</v>
      </c>
      <c r="U101" t="s">
        <v>13</v>
      </c>
      <c r="V101" t="s">
        <v>13</v>
      </c>
      <c r="W101" t="s">
        <v>13</v>
      </c>
      <c r="X101" t="s">
        <v>13</v>
      </c>
      <c r="Y101" t="s">
        <v>13</v>
      </c>
      <c r="Z101" t="s">
        <v>13</v>
      </c>
      <c r="AA101" t="s">
        <v>13</v>
      </c>
      <c r="AC101">
        <v>82</v>
      </c>
      <c r="AD101" t="s">
        <v>323</v>
      </c>
      <c r="AE101" s="2">
        <v>44740.155902777777</v>
      </c>
      <c r="AF101" t="s">
        <v>324</v>
      </c>
      <c r="AG101" t="s">
        <v>12</v>
      </c>
      <c r="AH101">
        <v>0</v>
      </c>
      <c r="AI101">
        <v>12.161</v>
      </c>
      <c r="AJ101" s="3">
        <v>14396</v>
      </c>
      <c r="AK101">
        <v>2.9780000000000002</v>
      </c>
      <c r="AL101" t="s">
        <v>13</v>
      </c>
      <c r="AM101" t="s">
        <v>13</v>
      </c>
      <c r="AN101" t="s">
        <v>13</v>
      </c>
      <c r="AO101" t="s">
        <v>13</v>
      </c>
      <c r="AQ101">
        <v>1</v>
      </c>
      <c r="AS101" s="14">
        <v>82</v>
      </c>
      <c r="AT101" s="10">
        <f t="shared" si="30"/>
        <v>33.285431791044161</v>
      </c>
      <c r="AU101" s="11">
        <f t="shared" si="31"/>
        <v>2866.6643122956798</v>
      </c>
      <c r="AW101" s="6">
        <f t="shared" si="32"/>
        <v>48.137006844924798</v>
      </c>
      <c r="AX101" s="7">
        <f t="shared" si="33"/>
        <v>2690.8396428996798</v>
      </c>
      <c r="AZ101" s="8">
        <f t="shared" si="34"/>
        <v>39.707694794353607</v>
      </c>
      <c r="BA101" s="9">
        <f t="shared" si="35"/>
        <v>2745.2873992918403</v>
      </c>
      <c r="BC101" s="10">
        <f t="shared" si="36"/>
        <v>33.285431791044161</v>
      </c>
      <c r="BD101" s="11">
        <f t="shared" si="37"/>
        <v>2866.6643122956798</v>
      </c>
      <c r="BF101" s="16">
        <f t="shared" si="38"/>
        <v>21.304421779199998</v>
      </c>
      <c r="BG101" s="17">
        <f t="shared" si="39"/>
        <v>1188.4807644800001</v>
      </c>
      <c r="BI101">
        <v>82</v>
      </c>
      <c r="BJ101" t="s">
        <v>323</v>
      </c>
      <c r="BK101" s="2">
        <v>44740.155902777777</v>
      </c>
      <c r="BL101" t="s">
        <v>324</v>
      </c>
      <c r="BM101" t="s">
        <v>12</v>
      </c>
      <c r="BN101">
        <v>0</v>
      </c>
      <c r="BO101">
        <v>2.7189999999999999</v>
      </c>
      <c r="BP101" s="3">
        <v>4879704</v>
      </c>
      <c r="BQ101">
        <v>956.01800000000003</v>
      </c>
      <c r="BR101" t="s">
        <v>13</v>
      </c>
      <c r="BS101" t="s">
        <v>13</v>
      </c>
      <c r="BT101" t="s">
        <v>13</v>
      </c>
      <c r="BU101" t="s">
        <v>13</v>
      </c>
    </row>
    <row r="102" spans="1:73" x14ac:dyDescent="0.3">
      <c r="A102">
        <v>86</v>
      </c>
      <c r="B102" t="s">
        <v>331</v>
      </c>
      <c r="C102" s="2">
        <v>44740.240844907406</v>
      </c>
      <c r="D102" s="13" t="s">
        <v>332</v>
      </c>
      <c r="E102" t="s">
        <v>12</v>
      </c>
      <c r="F102">
        <v>0</v>
      </c>
      <c r="G102">
        <v>6.0640000000000001</v>
      </c>
      <c r="H102" s="3">
        <v>1977</v>
      </c>
      <c r="I102">
        <v>-1E-3</v>
      </c>
      <c r="J102" t="s">
        <v>13</v>
      </c>
      <c r="K102" t="s">
        <v>13</v>
      </c>
      <c r="L102" t="s">
        <v>13</v>
      </c>
      <c r="M102" t="s">
        <v>13</v>
      </c>
      <c r="O102">
        <v>86</v>
      </c>
      <c r="P102" t="s">
        <v>331</v>
      </c>
      <c r="Q102" s="2">
        <v>44740.240844907406</v>
      </c>
      <c r="R102" t="s">
        <v>332</v>
      </c>
      <c r="S102" t="s">
        <v>12</v>
      </c>
      <c r="T102">
        <v>0</v>
      </c>
      <c r="U102" t="s">
        <v>13</v>
      </c>
      <c r="V102" t="s">
        <v>13</v>
      </c>
      <c r="W102" t="s">
        <v>13</v>
      </c>
      <c r="X102" t="s">
        <v>13</v>
      </c>
      <c r="Y102" t="s">
        <v>13</v>
      </c>
      <c r="Z102" t="s">
        <v>13</v>
      </c>
      <c r="AA102" t="s">
        <v>13</v>
      </c>
      <c r="AC102">
        <v>86</v>
      </c>
      <c r="AD102" t="s">
        <v>331</v>
      </c>
      <c r="AE102" s="2">
        <v>44740.240844907406</v>
      </c>
      <c r="AF102" t="s">
        <v>332</v>
      </c>
      <c r="AG102" t="s">
        <v>12</v>
      </c>
      <c r="AH102">
        <v>0</v>
      </c>
      <c r="AI102">
        <v>12.141999999999999</v>
      </c>
      <c r="AJ102" s="3">
        <v>27362</v>
      </c>
      <c r="AK102">
        <v>5.7119999999999997</v>
      </c>
      <c r="AL102" t="s">
        <v>13</v>
      </c>
      <c r="AM102" t="s">
        <v>13</v>
      </c>
      <c r="AN102" t="s">
        <v>13</v>
      </c>
      <c r="AO102" t="s">
        <v>13</v>
      </c>
      <c r="AQ102">
        <v>1</v>
      </c>
      <c r="AS102" s="14">
        <v>86</v>
      </c>
      <c r="AT102" s="10">
        <f t="shared" si="30"/>
        <v>0.41350656370000016</v>
      </c>
      <c r="AU102" s="11">
        <f t="shared" si="31"/>
        <v>5532.9191107971201</v>
      </c>
      <c r="AW102" s="6">
        <f t="shared" si="32"/>
        <v>1.05984124125</v>
      </c>
      <c r="AX102" s="7">
        <f t="shared" si="33"/>
        <v>5060.7502164081207</v>
      </c>
      <c r="AZ102" s="8">
        <f t="shared" si="34"/>
        <v>0.61657174444999985</v>
      </c>
      <c r="BA102" s="9">
        <f t="shared" si="35"/>
        <v>5215.5828787445598</v>
      </c>
      <c r="BC102" s="10">
        <f t="shared" si="36"/>
        <v>0.41350656370000016</v>
      </c>
      <c r="BD102" s="11">
        <f t="shared" si="37"/>
        <v>5532.9191107971201</v>
      </c>
      <c r="BF102" s="16">
        <f t="shared" si="38"/>
        <v>-1.1873184591999997</v>
      </c>
      <c r="BG102" s="17">
        <f t="shared" si="39"/>
        <v>1668.4074003199999</v>
      </c>
      <c r="BI102">
        <v>86</v>
      </c>
      <c r="BJ102" t="s">
        <v>331</v>
      </c>
      <c r="BK102" s="2">
        <v>44740.240844907406</v>
      </c>
      <c r="BL102" t="s">
        <v>332</v>
      </c>
      <c r="BM102" t="s">
        <v>12</v>
      </c>
      <c r="BN102">
        <v>0</v>
      </c>
      <c r="BO102">
        <v>2.72</v>
      </c>
      <c r="BP102" s="3">
        <v>4844452</v>
      </c>
      <c r="BQ102">
        <v>955.63800000000003</v>
      </c>
      <c r="BR102" t="s">
        <v>13</v>
      </c>
      <c r="BS102" t="s">
        <v>13</v>
      </c>
      <c r="BT102" t="s">
        <v>13</v>
      </c>
      <c r="BU102" t="s">
        <v>13</v>
      </c>
    </row>
    <row r="103" spans="1:73" x14ac:dyDescent="0.3">
      <c r="A103">
        <v>66</v>
      </c>
      <c r="B103" t="s">
        <v>601</v>
      </c>
      <c r="C103" s="2">
        <v>44747.799085648148</v>
      </c>
      <c r="D103" s="13" t="s">
        <v>602</v>
      </c>
      <c r="E103" t="s">
        <v>12</v>
      </c>
      <c r="F103">
        <v>0</v>
      </c>
      <c r="G103">
        <v>6.0659999999999998</v>
      </c>
      <c r="H103" s="3">
        <v>2027</v>
      </c>
      <c r="I103">
        <v>-1E-3</v>
      </c>
      <c r="J103" t="s">
        <v>13</v>
      </c>
      <c r="K103" t="s">
        <v>13</v>
      </c>
      <c r="L103" t="s">
        <v>13</v>
      </c>
      <c r="M103" t="s">
        <v>13</v>
      </c>
      <c r="O103">
        <v>66</v>
      </c>
      <c r="P103" t="s">
        <v>601</v>
      </c>
      <c r="Q103" s="2">
        <v>44747.799085648148</v>
      </c>
      <c r="R103" t="s">
        <v>602</v>
      </c>
      <c r="S103" t="s">
        <v>12</v>
      </c>
      <c r="T103">
        <v>0</v>
      </c>
      <c r="U103" t="s">
        <v>13</v>
      </c>
      <c r="V103" s="3" t="s">
        <v>13</v>
      </c>
      <c r="W103" t="s">
        <v>13</v>
      </c>
      <c r="X103" t="s">
        <v>13</v>
      </c>
      <c r="Y103" t="s">
        <v>13</v>
      </c>
      <c r="Z103" t="s">
        <v>13</v>
      </c>
      <c r="AA103" t="s">
        <v>13</v>
      </c>
      <c r="AC103">
        <v>66</v>
      </c>
      <c r="AD103" t="s">
        <v>601</v>
      </c>
      <c r="AE103" s="2">
        <v>44747.799085648148</v>
      </c>
      <c r="AF103" t="s">
        <v>602</v>
      </c>
      <c r="AG103" t="s">
        <v>12</v>
      </c>
      <c r="AH103">
        <v>0</v>
      </c>
      <c r="AI103">
        <v>12.129</v>
      </c>
      <c r="AJ103" s="3">
        <v>34841</v>
      </c>
      <c r="AK103">
        <v>7.2809999999999997</v>
      </c>
      <c r="AL103" t="s">
        <v>13</v>
      </c>
      <c r="AM103" t="s">
        <v>13</v>
      </c>
      <c r="AN103" t="s">
        <v>13</v>
      </c>
      <c r="AO103" t="s">
        <v>13</v>
      </c>
      <c r="AQ103">
        <v>1</v>
      </c>
      <c r="AS103" s="14">
        <v>100</v>
      </c>
      <c r="AT103" s="10">
        <f t="shared" si="30"/>
        <v>0.48434062370000031</v>
      </c>
      <c r="AU103" s="11">
        <f t="shared" si="31"/>
        <v>7066.9560924288799</v>
      </c>
      <c r="AW103" s="6">
        <f t="shared" si="32"/>
        <v>1.1993454912499999</v>
      </c>
      <c r="AX103" s="7">
        <f t="shared" si="33"/>
        <v>6418.1551932116308</v>
      </c>
      <c r="AZ103" s="8">
        <f t="shared" si="34"/>
        <v>0.79612015445000051</v>
      </c>
      <c r="BA103" s="9">
        <f t="shared" si="35"/>
        <v>6638.0032627309402</v>
      </c>
      <c r="BC103" s="10">
        <f t="shared" si="36"/>
        <v>0.48434062370000031</v>
      </c>
      <c r="BD103" s="11">
        <f t="shared" si="37"/>
        <v>7066.9560924288799</v>
      </c>
      <c r="BF103" s="16">
        <f t="shared" si="38"/>
        <v>-1.1125404192000001</v>
      </c>
      <c r="BG103" s="17">
        <f t="shared" si="39"/>
        <v>1682.2348746800001</v>
      </c>
      <c r="BI103">
        <v>66</v>
      </c>
      <c r="BJ103" t="s">
        <v>601</v>
      </c>
      <c r="BK103" s="2">
        <v>44747.799085648148</v>
      </c>
      <c r="BL103" t="s">
        <v>602</v>
      </c>
      <c r="BM103" t="s">
        <v>12</v>
      </c>
      <c r="BN103">
        <v>0</v>
      </c>
      <c r="BO103">
        <v>2.7010000000000001</v>
      </c>
      <c r="BP103" s="3">
        <v>5119172</v>
      </c>
      <c r="BQ103">
        <v>958.18700000000001</v>
      </c>
      <c r="BR103" t="s">
        <v>13</v>
      </c>
      <c r="BS103" t="s">
        <v>13</v>
      </c>
      <c r="BT103" t="s">
        <v>13</v>
      </c>
      <c r="BU103" t="s">
        <v>13</v>
      </c>
    </row>
    <row r="104" spans="1:73" x14ac:dyDescent="0.3">
      <c r="A104">
        <v>80</v>
      </c>
      <c r="B104" t="s">
        <v>512</v>
      </c>
      <c r="C104" s="2">
        <v>44743.205300925925</v>
      </c>
      <c r="D104" s="13" t="s">
        <v>513</v>
      </c>
      <c r="E104" t="s">
        <v>12</v>
      </c>
      <c r="F104">
        <v>0</v>
      </c>
      <c r="G104">
        <v>6.0620000000000003</v>
      </c>
      <c r="H104" s="3">
        <v>1602</v>
      </c>
      <c r="I104">
        <v>-2E-3</v>
      </c>
      <c r="J104" t="s">
        <v>13</v>
      </c>
      <c r="K104" t="s">
        <v>13</v>
      </c>
      <c r="L104" t="s">
        <v>13</v>
      </c>
      <c r="M104" t="s">
        <v>13</v>
      </c>
      <c r="O104">
        <v>80</v>
      </c>
      <c r="P104" t="s">
        <v>512</v>
      </c>
      <c r="Q104" s="2">
        <v>44743.205300925925</v>
      </c>
      <c r="R104" t="s">
        <v>513</v>
      </c>
      <c r="S104" t="s">
        <v>12</v>
      </c>
      <c r="T104">
        <v>0</v>
      </c>
      <c r="U104" t="s">
        <v>13</v>
      </c>
      <c r="V104" t="s">
        <v>13</v>
      </c>
      <c r="W104" t="s">
        <v>13</v>
      </c>
      <c r="X104" t="s">
        <v>13</v>
      </c>
      <c r="Y104" t="s">
        <v>13</v>
      </c>
      <c r="Z104" t="s">
        <v>13</v>
      </c>
      <c r="AA104" t="s">
        <v>13</v>
      </c>
      <c r="AC104">
        <v>80</v>
      </c>
      <c r="AD104" t="s">
        <v>512</v>
      </c>
      <c r="AE104" s="2">
        <v>44743.205300925925</v>
      </c>
      <c r="AF104" t="s">
        <v>513</v>
      </c>
      <c r="AG104" t="s">
        <v>12</v>
      </c>
      <c r="AH104">
        <v>0</v>
      </c>
      <c r="AI104">
        <v>12.153</v>
      </c>
      <c r="AJ104" s="3">
        <v>30037</v>
      </c>
      <c r="AK104">
        <v>6.274</v>
      </c>
      <c r="AL104" t="s">
        <v>13</v>
      </c>
      <c r="AM104" t="s">
        <v>13</v>
      </c>
      <c r="AN104" t="s">
        <v>13</v>
      </c>
      <c r="AO104" t="s">
        <v>13</v>
      </c>
      <c r="AQ104">
        <v>1</v>
      </c>
      <c r="AS104" s="14">
        <v>80</v>
      </c>
      <c r="AT104" s="10">
        <f t="shared" si="30"/>
        <v>-9.4591698800000179E-2</v>
      </c>
      <c r="AU104" s="11">
        <f t="shared" si="31"/>
        <v>6081.9232106631198</v>
      </c>
      <c r="AW104" s="6">
        <f t="shared" si="32"/>
        <v>1.6946084999998945E-2</v>
      </c>
      <c r="AX104" s="7">
        <f t="shared" si="33"/>
        <v>5547.0573646678704</v>
      </c>
      <c r="AZ104" s="8">
        <f t="shared" si="34"/>
        <v>-0.73927711179999989</v>
      </c>
      <c r="BA104" s="9">
        <f t="shared" si="35"/>
        <v>5724.5462805400603</v>
      </c>
      <c r="BC104" s="10">
        <f t="shared" si="36"/>
        <v>-9.4591698800000179E-2</v>
      </c>
      <c r="BD104" s="11">
        <f t="shared" si="37"/>
        <v>6081.9232106631198</v>
      </c>
      <c r="BF104" s="16">
        <f t="shared" si="38"/>
        <v>-1.7457312591999998</v>
      </c>
      <c r="BG104" s="17">
        <f t="shared" si="39"/>
        <v>1695.4562513200001</v>
      </c>
      <c r="BI104">
        <v>80</v>
      </c>
      <c r="BJ104" t="s">
        <v>512</v>
      </c>
      <c r="BK104" s="2">
        <v>44743.205300925925</v>
      </c>
      <c r="BL104" t="s">
        <v>513</v>
      </c>
      <c r="BM104" t="s">
        <v>12</v>
      </c>
      <c r="BN104">
        <v>0</v>
      </c>
      <c r="BO104">
        <v>2.7240000000000002</v>
      </c>
      <c r="BP104" s="3">
        <v>4852733</v>
      </c>
      <c r="BQ104">
        <v>955.72900000000004</v>
      </c>
      <c r="BR104" t="s">
        <v>13</v>
      </c>
      <c r="BS104" t="s">
        <v>13</v>
      </c>
      <c r="BT104" t="s">
        <v>13</v>
      </c>
      <c r="BU104" t="s">
        <v>13</v>
      </c>
    </row>
    <row r="105" spans="1:73" x14ac:dyDescent="0.3">
      <c r="A105">
        <v>93</v>
      </c>
      <c r="B105" t="s">
        <v>538</v>
      </c>
      <c r="C105" s="2">
        <v>44743.481770833336</v>
      </c>
      <c r="D105" s="13" t="s">
        <v>539</v>
      </c>
      <c r="E105" t="s">
        <v>12</v>
      </c>
      <c r="F105">
        <v>0</v>
      </c>
      <c r="G105">
        <v>6.05</v>
      </c>
      <c r="H105" s="3">
        <v>1583</v>
      </c>
      <c r="I105">
        <v>-2E-3</v>
      </c>
      <c r="J105" t="s">
        <v>13</v>
      </c>
      <c r="K105" t="s">
        <v>13</v>
      </c>
      <c r="L105" t="s">
        <v>13</v>
      </c>
      <c r="M105" t="s">
        <v>13</v>
      </c>
      <c r="O105">
        <v>93</v>
      </c>
      <c r="P105" t="s">
        <v>538</v>
      </c>
      <c r="Q105" s="2">
        <v>44743.481770833336</v>
      </c>
      <c r="R105" t="s">
        <v>539</v>
      </c>
      <c r="S105" t="s">
        <v>12</v>
      </c>
      <c r="T105">
        <v>0</v>
      </c>
      <c r="U105" t="s">
        <v>13</v>
      </c>
      <c r="V105" t="s">
        <v>13</v>
      </c>
      <c r="W105" t="s">
        <v>13</v>
      </c>
      <c r="X105" t="s">
        <v>13</v>
      </c>
      <c r="Y105" t="s">
        <v>13</v>
      </c>
      <c r="Z105" t="s">
        <v>13</v>
      </c>
      <c r="AA105" t="s">
        <v>13</v>
      </c>
      <c r="AC105">
        <v>93</v>
      </c>
      <c r="AD105" t="s">
        <v>538</v>
      </c>
      <c r="AE105" s="2">
        <v>44743.481770833336</v>
      </c>
      <c r="AF105" t="s">
        <v>539</v>
      </c>
      <c r="AG105" t="s">
        <v>12</v>
      </c>
      <c r="AH105">
        <v>0</v>
      </c>
      <c r="AI105">
        <v>12.113</v>
      </c>
      <c r="AJ105" s="3">
        <v>64729</v>
      </c>
      <c r="AK105">
        <v>13.492000000000001</v>
      </c>
      <c r="AL105" t="s">
        <v>13</v>
      </c>
      <c r="AM105" t="s">
        <v>13</v>
      </c>
      <c r="AN105" t="s">
        <v>13</v>
      </c>
      <c r="AO105" t="s">
        <v>13</v>
      </c>
      <c r="AQ105">
        <v>1</v>
      </c>
      <c r="AS105" s="14">
        <v>93</v>
      </c>
      <c r="AT105" s="10">
        <f t="shared" si="30"/>
        <v>-0.11924762830000013</v>
      </c>
      <c r="AU105" s="11">
        <f t="shared" si="31"/>
        <v>13168.859495385679</v>
      </c>
      <c r="AW105" s="6">
        <f t="shared" si="32"/>
        <v>-3.5734858750000598E-2</v>
      </c>
      <c r="AX105" s="7">
        <f t="shared" si="33"/>
        <v>11772.59012720843</v>
      </c>
      <c r="AZ105" s="8">
        <f t="shared" si="34"/>
        <v>-0.80840726754999981</v>
      </c>
      <c r="BA105" s="9">
        <f t="shared" si="35"/>
        <v>12304.199945649341</v>
      </c>
      <c r="BC105" s="10">
        <f t="shared" si="36"/>
        <v>-0.11924762830000013</v>
      </c>
      <c r="BD105" s="11">
        <f t="shared" si="37"/>
        <v>13168.859495385679</v>
      </c>
      <c r="BF105" s="16">
        <f t="shared" si="38"/>
        <v>-1.7739103871999999</v>
      </c>
      <c r="BG105" s="17">
        <f t="shared" si="39"/>
        <v>-183.44581651999999</v>
      </c>
      <c r="BI105">
        <v>93</v>
      </c>
      <c r="BJ105" t="s">
        <v>538</v>
      </c>
      <c r="BK105" s="2">
        <v>44743.481770833336</v>
      </c>
      <c r="BL105" t="s">
        <v>539</v>
      </c>
      <c r="BM105" t="s">
        <v>12</v>
      </c>
      <c r="BN105">
        <v>0</v>
      </c>
      <c r="BO105">
        <v>2.7250000000000001</v>
      </c>
      <c r="BP105" s="3">
        <v>4838547</v>
      </c>
      <c r="BQ105">
        <v>955.572</v>
      </c>
      <c r="BR105" t="s">
        <v>13</v>
      </c>
      <c r="BS105" t="s">
        <v>13</v>
      </c>
      <c r="BT105" t="s">
        <v>13</v>
      </c>
      <c r="BU105" t="s">
        <v>13</v>
      </c>
    </row>
    <row r="106" spans="1:73" x14ac:dyDescent="0.3">
      <c r="A106">
        <v>68</v>
      </c>
      <c r="B106" t="s">
        <v>605</v>
      </c>
      <c r="C106" s="2">
        <v>44747.841678240744</v>
      </c>
      <c r="D106" s="13" t="s">
        <v>606</v>
      </c>
      <c r="E106" t="s">
        <v>12</v>
      </c>
      <c r="F106">
        <v>0</v>
      </c>
      <c r="G106">
        <v>6.06</v>
      </c>
      <c r="H106" s="3">
        <v>2175</v>
      </c>
      <c r="I106">
        <v>0</v>
      </c>
      <c r="J106" t="s">
        <v>13</v>
      </c>
      <c r="K106" t="s">
        <v>13</v>
      </c>
      <c r="L106" t="s">
        <v>13</v>
      </c>
      <c r="M106" t="s">
        <v>13</v>
      </c>
      <c r="O106">
        <v>68</v>
      </c>
      <c r="P106" t="s">
        <v>605</v>
      </c>
      <c r="Q106" s="2">
        <v>44747.841678240744</v>
      </c>
      <c r="R106" t="s">
        <v>606</v>
      </c>
      <c r="S106" t="s">
        <v>12</v>
      </c>
      <c r="T106">
        <v>0</v>
      </c>
      <c r="U106" t="s">
        <v>13</v>
      </c>
      <c r="V106" s="3" t="s">
        <v>13</v>
      </c>
      <c r="W106" t="s">
        <v>13</v>
      </c>
      <c r="X106" t="s">
        <v>13</v>
      </c>
      <c r="Y106" t="s">
        <v>13</v>
      </c>
      <c r="Z106" t="s">
        <v>13</v>
      </c>
      <c r="AA106" t="s">
        <v>13</v>
      </c>
      <c r="AC106">
        <v>68</v>
      </c>
      <c r="AD106" t="s">
        <v>605</v>
      </c>
      <c r="AE106" s="2">
        <v>44747.841678240744</v>
      </c>
      <c r="AF106" t="s">
        <v>606</v>
      </c>
      <c r="AG106" t="s">
        <v>12</v>
      </c>
      <c r="AH106">
        <v>0</v>
      </c>
      <c r="AI106">
        <v>12.106999999999999</v>
      </c>
      <c r="AJ106" s="3">
        <v>54224</v>
      </c>
      <c r="AK106">
        <v>11.319000000000001</v>
      </c>
      <c r="AL106" t="s">
        <v>13</v>
      </c>
      <c r="AM106" t="s">
        <v>13</v>
      </c>
      <c r="AN106" t="s">
        <v>13</v>
      </c>
      <c r="AO106" t="s">
        <v>13</v>
      </c>
      <c r="AQ106">
        <v>1</v>
      </c>
      <c r="AS106" s="14">
        <v>102</v>
      </c>
      <c r="AT106" s="10">
        <f t="shared" si="30"/>
        <v>0.69826731250000029</v>
      </c>
      <c r="AU106" s="11">
        <f t="shared" si="31"/>
        <v>11029.365819668479</v>
      </c>
      <c r="AW106" s="6">
        <f t="shared" si="32"/>
        <v>1.6129007812499996</v>
      </c>
      <c r="AX106" s="7">
        <f t="shared" si="33"/>
        <v>9903.4005986124794</v>
      </c>
      <c r="AZ106" s="8">
        <f t="shared" si="34"/>
        <v>1.3258852812500006</v>
      </c>
      <c r="BA106" s="9">
        <f t="shared" si="35"/>
        <v>10315.96246221824</v>
      </c>
      <c r="BC106" s="10">
        <f t="shared" si="36"/>
        <v>0.69826731250000029</v>
      </c>
      <c r="BD106" s="11">
        <f t="shared" si="37"/>
        <v>11029.365819668479</v>
      </c>
      <c r="BF106" s="16">
        <f t="shared" si="38"/>
        <v>-0.89075199999999954</v>
      </c>
      <c r="BG106" s="17">
        <f t="shared" si="39"/>
        <v>822.52516928000057</v>
      </c>
      <c r="BI106">
        <v>68</v>
      </c>
      <c r="BJ106" t="s">
        <v>605</v>
      </c>
      <c r="BK106" s="2">
        <v>44747.841678240744</v>
      </c>
      <c r="BL106" t="s">
        <v>606</v>
      </c>
      <c r="BM106" t="s">
        <v>12</v>
      </c>
      <c r="BN106">
        <v>0</v>
      </c>
      <c r="BO106">
        <v>2.7090000000000001</v>
      </c>
      <c r="BP106" s="3">
        <v>4835930</v>
      </c>
      <c r="BQ106">
        <v>955.54300000000001</v>
      </c>
      <c r="BR106" t="s">
        <v>13</v>
      </c>
      <c r="BS106" t="s">
        <v>13</v>
      </c>
      <c r="BT106" t="s">
        <v>13</v>
      </c>
      <c r="BU106" t="s">
        <v>13</v>
      </c>
    </row>
    <row r="107" spans="1:73" x14ac:dyDescent="0.3">
      <c r="A107">
        <v>86</v>
      </c>
      <c r="B107" t="s">
        <v>524</v>
      </c>
      <c r="C107" s="2">
        <v>44743.33289351852</v>
      </c>
      <c r="D107" s="13" t="s">
        <v>525</v>
      </c>
      <c r="E107" t="s">
        <v>12</v>
      </c>
      <c r="F107">
        <v>0</v>
      </c>
      <c r="G107">
        <v>6.0460000000000003</v>
      </c>
      <c r="H107" s="3">
        <v>1784</v>
      </c>
      <c r="I107">
        <v>-1E-3</v>
      </c>
      <c r="J107" t="s">
        <v>13</v>
      </c>
      <c r="K107" t="s">
        <v>13</v>
      </c>
      <c r="L107" t="s">
        <v>13</v>
      </c>
      <c r="M107" t="s">
        <v>13</v>
      </c>
      <c r="O107">
        <v>86</v>
      </c>
      <c r="P107" t="s">
        <v>524</v>
      </c>
      <c r="Q107" s="2">
        <v>44743.33289351852</v>
      </c>
      <c r="R107" t="s">
        <v>525</v>
      </c>
      <c r="S107" t="s">
        <v>12</v>
      </c>
      <c r="T107">
        <v>0</v>
      </c>
      <c r="U107" t="s">
        <v>13</v>
      </c>
      <c r="V107" t="s">
        <v>13</v>
      </c>
      <c r="W107" t="s">
        <v>13</v>
      </c>
      <c r="X107" t="s">
        <v>13</v>
      </c>
      <c r="Y107" t="s">
        <v>13</v>
      </c>
      <c r="Z107" t="s">
        <v>13</v>
      </c>
      <c r="AA107" t="s">
        <v>13</v>
      </c>
      <c r="AC107">
        <v>86</v>
      </c>
      <c r="AD107" t="s">
        <v>524</v>
      </c>
      <c r="AE107" s="2">
        <v>44743.33289351852</v>
      </c>
      <c r="AF107" t="s">
        <v>525</v>
      </c>
      <c r="AG107" t="s">
        <v>12</v>
      </c>
      <c r="AH107">
        <v>0</v>
      </c>
      <c r="AI107">
        <v>12.109</v>
      </c>
      <c r="AJ107" s="3">
        <v>54548</v>
      </c>
      <c r="AK107">
        <v>11.385999999999999</v>
      </c>
      <c r="AL107" t="s">
        <v>13</v>
      </c>
      <c r="AM107" t="s">
        <v>13</v>
      </c>
      <c r="AN107" t="s">
        <v>13</v>
      </c>
      <c r="AO107" t="s">
        <v>13</v>
      </c>
      <c r="AQ107">
        <v>1</v>
      </c>
      <c r="AS107" s="14">
        <v>86</v>
      </c>
      <c r="AT107" s="10">
        <f t="shared" si="30"/>
        <v>0.14690151679999985</v>
      </c>
      <c r="AU107" s="11">
        <f t="shared" si="31"/>
        <v>11095.437240561918</v>
      </c>
      <c r="AW107" s="6">
        <f t="shared" si="32"/>
        <v>0.52235143999999956</v>
      </c>
      <c r="AX107" s="7">
        <f t="shared" si="33"/>
        <v>9961.2580502379205</v>
      </c>
      <c r="AZ107" s="8">
        <f t="shared" si="34"/>
        <v>-7.9202915199999779E-2</v>
      </c>
      <c r="BA107" s="9">
        <f t="shared" si="35"/>
        <v>10377.338225216959</v>
      </c>
      <c r="BC107" s="10">
        <f t="shared" si="36"/>
        <v>0.14690151679999985</v>
      </c>
      <c r="BD107" s="11">
        <f t="shared" si="37"/>
        <v>11095.437240561918</v>
      </c>
      <c r="BF107" s="16">
        <f t="shared" si="38"/>
        <v>-1.4752488287999999</v>
      </c>
      <c r="BG107" s="17">
        <f t="shared" si="39"/>
        <v>797.17222111999979</v>
      </c>
      <c r="BI107">
        <v>86</v>
      </c>
      <c r="BJ107" t="s">
        <v>524</v>
      </c>
      <c r="BK107" s="2">
        <v>44743.33289351852</v>
      </c>
      <c r="BL107" t="s">
        <v>525</v>
      </c>
      <c r="BM107" t="s">
        <v>12</v>
      </c>
      <c r="BN107">
        <v>0</v>
      </c>
      <c r="BO107">
        <v>2.7109999999999999</v>
      </c>
      <c r="BP107" s="3">
        <v>4777598</v>
      </c>
      <c r="BQ107">
        <v>954.84799999999996</v>
      </c>
      <c r="BR107" t="s">
        <v>13</v>
      </c>
      <c r="BS107" t="s">
        <v>13</v>
      </c>
      <c r="BT107" t="s">
        <v>13</v>
      </c>
      <c r="BU107" t="s">
        <v>13</v>
      </c>
    </row>
    <row r="108" spans="1:73" x14ac:dyDescent="0.3">
      <c r="A108">
        <v>54</v>
      </c>
      <c r="B108" t="s">
        <v>462</v>
      </c>
      <c r="C108" s="2">
        <v>44742.652199074073</v>
      </c>
      <c r="D108" s="13" t="s">
        <v>463</v>
      </c>
      <c r="E108" t="s">
        <v>12</v>
      </c>
      <c r="F108">
        <v>0</v>
      </c>
      <c r="G108">
        <v>6.0179999999999998</v>
      </c>
      <c r="H108" s="3">
        <v>31830</v>
      </c>
      <c r="I108">
        <v>5.8999999999999997E-2</v>
      </c>
      <c r="J108" t="s">
        <v>13</v>
      </c>
      <c r="K108" t="s">
        <v>13</v>
      </c>
      <c r="L108" t="s">
        <v>13</v>
      </c>
      <c r="M108" t="s">
        <v>13</v>
      </c>
      <c r="O108">
        <v>54</v>
      </c>
      <c r="P108" t="s">
        <v>462</v>
      </c>
      <c r="Q108" s="2">
        <v>44742.652199074073</v>
      </c>
      <c r="R108" t="s">
        <v>463</v>
      </c>
      <c r="S108" t="s">
        <v>12</v>
      </c>
      <c r="T108">
        <v>0</v>
      </c>
      <c r="U108" t="s">
        <v>13</v>
      </c>
      <c r="V108" s="3" t="s">
        <v>13</v>
      </c>
      <c r="W108" t="s">
        <v>13</v>
      </c>
      <c r="X108" t="s">
        <v>13</v>
      </c>
      <c r="Y108" t="s">
        <v>13</v>
      </c>
      <c r="Z108" t="s">
        <v>13</v>
      </c>
      <c r="AA108" t="s">
        <v>13</v>
      </c>
      <c r="AC108">
        <v>54</v>
      </c>
      <c r="AD108" t="s">
        <v>462</v>
      </c>
      <c r="AE108" s="2">
        <v>44742.652199074073</v>
      </c>
      <c r="AF108" t="s">
        <v>463</v>
      </c>
      <c r="AG108" t="s">
        <v>12</v>
      </c>
      <c r="AH108">
        <v>0</v>
      </c>
      <c r="AI108">
        <v>12.157999999999999</v>
      </c>
      <c r="AJ108" s="3">
        <v>16128</v>
      </c>
      <c r="AK108">
        <v>3.3439999999999999</v>
      </c>
      <c r="AL108" t="s">
        <v>13</v>
      </c>
      <c r="AM108" t="s">
        <v>13</v>
      </c>
      <c r="AN108" t="s">
        <v>13</v>
      </c>
      <c r="AO108" t="s">
        <v>13</v>
      </c>
      <c r="AQ108">
        <v>1</v>
      </c>
      <c r="AS108" s="14">
        <v>54</v>
      </c>
      <c r="AT108" s="10">
        <f t="shared" si="30"/>
        <v>72.185240987594</v>
      </c>
      <c r="AU108" s="11">
        <f t="shared" si="31"/>
        <v>3223.3195319603201</v>
      </c>
      <c r="AW108" s="6">
        <f t="shared" si="32"/>
        <v>99.621297867820005</v>
      </c>
      <c r="AX108" s="7">
        <f t="shared" si="33"/>
        <v>3008.6339456563201</v>
      </c>
      <c r="AZ108" s="8">
        <f t="shared" si="34"/>
        <v>83.338460297989997</v>
      </c>
      <c r="BA108" s="9">
        <f t="shared" si="35"/>
        <v>3075.58617263616</v>
      </c>
      <c r="BC108" s="10">
        <f t="shared" si="36"/>
        <v>72.185240987594</v>
      </c>
      <c r="BD108" s="11">
        <f t="shared" si="37"/>
        <v>3223.3195319603201</v>
      </c>
      <c r="BF108" s="16">
        <f t="shared" si="38"/>
        <v>56.983234279999998</v>
      </c>
      <c r="BG108" s="17">
        <f t="shared" si="39"/>
        <v>1286.05596352</v>
      </c>
      <c r="BI108">
        <v>54</v>
      </c>
      <c r="BJ108" t="s">
        <v>462</v>
      </c>
      <c r="BK108" s="2">
        <v>44742.652199074073</v>
      </c>
      <c r="BL108" t="s">
        <v>463</v>
      </c>
      <c r="BM108" t="s">
        <v>12</v>
      </c>
      <c r="BN108">
        <v>0</v>
      </c>
      <c r="BO108">
        <v>2.718</v>
      </c>
      <c r="BP108" s="3">
        <v>4940348</v>
      </c>
      <c r="BQ108">
        <v>956.62699999999995</v>
      </c>
      <c r="BR108" t="s">
        <v>13</v>
      </c>
      <c r="BS108" t="s">
        <v>13</v>
      </c>
      <c r="BT108" t="s">
        <v>13</v>
      </c>
      <c r="BU108" t="s">
        <v>13</v>
      </c>
    </row>
    <row r="109" spans="1:73" x14ac:dyDescent="0.3">
      <c r="A109">
        <v>68</v>
      </c>
      <c r="B109" t="s">
        <v>488</v>
      </c>
      <c r="C109" s="2">
        <v>44742.950092592589</v>
      </c>
      <c r="D109" s="13" t="s">
        <v>489</v>
      </c>
      <c r="E109" t="s">
        <v>12</v>
      </c>
      <c r="F109">
        <v>0</v>
      </c>
      <c r="G109">
        <v>6.0049999999999999</v>
      </c>
      <c r="H109" s="3">
        <v>37025</v>
      </c>
      <c r="I109">
        <v>7.0000000000000007E-2</v>
      </c>
      <c r="J109" t="s">
        <v>13</v>
      </c>
      <c r="K109" t="s">
        <v>13</v>
      </c>
      <c r="L109" t="s">
        <v>13</v>
      </c>
      <c r="M109" t="s">
        <v>13</v>
      </c>
      <c r="O109">
        <v>68</v>
      </c>
      <c r="P109" t="s">
        <v>488</v>
      </c>
      <c r="Q109" s="2">
        <v>44742.950092592589</v>
      </c>
      <c r="R109" t="s">
        <v>489</v>
      </c>
      <c r="S109" t="s">
        <v>12</v>
      </c>
      <c r="T109">
        <v>0</v>
      </c>
      <c r="U109" t="s">
        <v>13</v>
      </c>
      <c r="V109" t="s">
        <v>13</v>
      </c>
      <c r="W109" t="s">
        <v>13</v>
      </c>
      <c r="X109" t="s">
        <v>13</v>
      </c>
      <c r="Y109" t="s">
        <v>13</v>
      </c>
      <c r="Z109" t="s">
        <v>13</v>
      </c>
      <c r="AA109" t="s">
        <v>13</v>
      </c>
      <c r="AC109">
        <v>68</v>
      </c>
      <c r="AD109" t="s">
        <v>488</v>
      </c>
      <c r="AE109" s="2">
        <v>44742.950092592589</v>
      </c>
      <c r="AF109" t="s">
        <v>489</v>
      </c>
      <c r="AG109" t="s">
        <v>12</v>
      </c>
      <c r="AH109">
        <v>0</v>
      </c>
      <c r="AI109">
        <v>12.14</v>
      </c>
      <c r="AJ109" s="3">
        <v>21435</v>
      </c>
      <c r="AK109">
        <v>4.4649999999999999</v>
      </c>
      <c r="AL109" t="s">
        <v>13</v>
      </c>
      <c r="AM109" t="s">
        <v>13</v>
      </c>
      <c r="AN109" t="s">
        <v>13</v>
      </c>
      <c r="AO109" t="s">
        <v>13</v>
      </c>
      <c r="AQ109">
        <v>1</v>
      </c>
      <c r="AS109" s="14">
        <v>68</v>
      </c>
      <c r="AT109" s="10">
        <f t="shared" si="30"/>
        <v>84.354291690662492</v>
      </c>
      <c r="AU109" s="11">
        <f t="shared" si="31"/>
        <v>4315.1891005779999</v>
      </c>
      <c r="AW109" s="6">
        <f t="shared" si="32"/>
        <v>115.646836719875</v>
      </c>
      <c r="AX109" s="7">
        <f t="shared" si="33"/>
        <v>3980.0387444467501</v>
      </c>
      <c r="AZ109" s="8">
        <f t="shared" si="34"/>
        <v>96.984039159437501</v>
      </c>
      <c r="BA109" s="9">
        <f t="shared" si="35"/>
        <v>4087.0431930015002</v>
      </c>
      <c r="BC109" s="10">
        <f t="shared" si="36"/>
        <v>84.354291690662492</v>
      </c>
      <c r="BD109" s="11">
        <f t="shared" si="37"/>
        <v>4315.1891005779999</v>
      </c>
      <c r="BF109" s="16">
        <f t="shared" si="38"/>
        <v>69.873566999999994</v>
      </c>
      <c r="BG109" s="17">
        <f t="shared" si="39"/>
        <v>1520.7826630000002</v>
      </c>
      <c r="BI109">
        <v>68</v>
      </c>
      <c r="BJ109" t="s">
        <v>488</v>
      </c>
      <c r="BK109" s="2">
        <v>44742.950092592589</v>
      </c>
      <c r="BL109" t="s">
        <v>489</v>
      </c>
      <c r="BM109" t="s">
        <v>12</v>
      </c>
      <c r="BN109">
        <v>0</v>
      </c>
      <c r="BO109">
        <v>2.698</v>
      </c>
      <c r="BP109" s="3">
        <v>5236278</v>
      </c>
      <c r="BQ109">
        <v>959.07799999999997</v>
      </c>
      <c r="BR109" t="s">
        <v>13</v>
      </c>
      <c r="BS109" t="s">
        <v>13</v>
      </c>
      <c r="BT109" t="s">
        <v>13</v>
      </c>
      <c r="BU109" t="s">
        <v>13</v>
      </c>
    </row>
    <row r="110" spans="1:73" x14ac:dyDescent="0.3">
      <c r="A110">
        <v>88</v>
      </c>
      <c r="B110" t="s">
        <v>644</v>
      </c>
      <c r="C110" s="2">
        <v>44748.267199074071</v>
      </c>
      <c r="D110" s="13" t="s">
        <v>645</v>
      </c>
      <c r="E110" t="s">
        <v>12</v>
      </c>
      <c r="F110">
        <v>0</v>
      </c>
      <c r="G110">
        <v>6.0039999999999996</v>
      </c>
      <c r="H110" s="3">
        <v>36491</v>
      </c>
      <c r="I110">
        <v>6.9000000000000006E-2</v>
      </c>
      <c r="J110" t="s">
        <v>13</v>
      </c>
      <c r="K110" t="s">
        <v>13</v>
      </c>
      <c r="L110" t="s">
        <v>13</v>
      </c>
      <c r="M110" t="s">
        <v>13</v>
      </c>
      <c r="O110">
        <v>88</v>
      </c>
      <c r="P110" t="s">
        <v>644</v>
      </c>
      <c r="Q110" s="2">
        <v>44748.267199074071</v>
      </c>
      <c r="R110" t="s">
        <v>645</v>
      </c>
      <c r="S110" t="s">
        <v>12</v>
      </c>
      <c r="T110">
        <v>0</v>
      </c>
      <c r="U110" t="s">
        <v>13</v>
      </c>
      <c r="V110" t="s">
        <v>13</v>
      </c>
      <c r="W110" t="s">
        <v>13</v>
      </c>
      <c r="X110" t="s">
        <v>13</v>
      </c>
      <c r="Y110" t="s">
        <v>13</v>
      </c>
      <c r="Z110" t="s">
        <v>13</v>
      </c>
      <c r="AA110" t="s">
        <v>13</v>
      </c>
      <c r="AC110">
        <v>88</v>
      </c>
      <c r="AD110" t="s">
        <v>644</v>
      </c>
      <c r="AE110" s="2">
        <v>44748.267199074071</v>
      </c>
      <c r="AF110" t="s">
        <v>645</v>
      </c>
      <c r="AG110" t="s">
        <v>12</v>
      </c>
      <c r="AH110">
        <v>0</v>
      </c>
      <c r="AI110">
        <v>12.122</v>
      </c>
      <c r="AJ110" s="3">
        <v>23727</v>
      </c>
      <c r="AK110">
        <v>4.9480000000000004</v>
      </c>
      <c r="AL110" t="s">
        <v>13</v>
      </c>
      <c r="AM110" t="s">
        <v>13</v>
      </c>
      <c r="AN110" t="s">
        <v>13</v>
      </c>
      <c r="AO110" t="s">
        <v>13</v>
      </c>
      <c r="AQ110">
        <v>1</v>
      </c>
      <c r="AS110" s="14">
        <v>122</v>
      </c>
      <c r="AT110" s="10">
        <f t="shared" si="30"/>
        <v>83.103621493256256</v>
      </c>
      <c r="AU110" s="11">
        <f t="shared" si="31"/>
        <v>4786.3038920999197</v>
      </c>
      <c r="AW110" s="6">
        <f t="shared" si="32"/>
        <v>114.00158472728782</v>
      </c>
      <c r="AX110" s="7">
        <f t="shared" si="33"/>
        <v>4398.4781398946707</v>
      </c>
      <c r="AZ110" s="8">
        <f t="shared" si="34"/>
        <v>95.581695396507115</v>
      </c>
      <c r="BA110" s="9">
        <f t="shared" si="35"/>
        <v>4523.5904991984598</v>
      </c>
      <c r="BC110" s="10">
        <f t="shared" si="36"/>
        <v>83.103621493256256</v>
      </c>
      <c r="BD110" s="11">
        <f t="shared" si="37"/>
        <v>4786.3038920999197</v>
      </c>
      <c r="BF110" s="16">
        <f t="shared" si="38"/>
        <v>68.510722531200003</v>
      </c>
      <c r="BG110" s="17">
        <f t="shared" si="39"/>
        <v>1592.1999161199999</v>
      </c>
      <c r="BI110">
        <v>88</v>
      </c>
      <c r="BJ110" t="s">
        <v>644</v>
      </c>
      <c r="BK110" s="2">
        <v>44748.267199074071</v>
      </c>
      <c r="BL110" t="s">
        <v>645</v>
      </c>
      <c r="BM110" t="s">
        <v>12</v>
      </c>
      <c r="BN110">
        <v>0</v>
      </c>
      <c r="BO110">
        <v>2.698</v>
      </c>
      <c r="BP110" s="3">
        <v>5218843</v>
      </c>
      <c r="BQ110">
        <v>958.95</v>
      </c>
      <c r="BR110" t="s">
        <v>13</v>
      </c>
      <c r="BS110" t="s">
        <v>13</v>
      </c>
      <c r="BT110" t="s">
        <v>13</v>
      </c>
      <c r="BU110" t="s">
        <v>13</v>
      </c>
    </row>
    <row r="111" spans="1:73" x14ac:dyDescent="0.3">
      <c r="A111">
        <v>66</v>
      </c>
      <c r="B111" t="s">
        <v>389</v>
      </c>
      <c r="C111" s="2">
        <v>44741.786481481482</v>
      </c>
      <c r="D111" s="13" t="s">
        <v>390</v>
      </c>
      <c r="E111" t="s">
        <v>12</v>
      </c>
      <c r="F111">
        <v>0</v>
      </c>
      <c r="G111">
        <v>6.0549999999999997</v>
      </c>
      <c r="H111" s="3">
        <v>1756</v>
      </c>
      <c r="I111">
        <v>-1E-3</v>
      </c>
      <c r="J111" t="s">
        <v>13</v>
      </c>
      <c r="K111" t="s">
        <v>13</v>
      </c>
      <c r="L111" t="s">
        <v>13</v>
      </c>
      <c r="M111" t="s">
        <v>13</v>
      </c>
      <c r="O111">
        <v>66</v>
      </c>
      <c r="P111" t="s">
        <v>389</v>
      </c>
      <c r="Q111" s="2">
        <v>44741.786481481482</v>
      </c>
      <c r="R111" t="s">
        <v>390</v>
      </c>
      <c r="S111" t="s">
        <v>12</v>
      </c>
      <c r="T111">
        <v>0</v>
      </c>
      <c r="U111" t="s">
        <v>13</v>
      </c>
      <c r="V111" s="3" t="s">
        <v>13</v>
      </c>
      <c r="W111" t="s">
        <v>13</v>
      </c>
      <c r="X111" t="s">
        <v>13</v>
      </c>
      <c r="Y111" t="s">
        <v>13</v>
      </c>
      <c r="Z111" t="s">
        <v>13</v>
      </c>
      <c r="AA111" t="s">
        <v>13</v>
      </c>
      <c r="AC111">
        <v>66</v>
      </c>
      <c r="AD111" t="s">
        <v>389</v>
      </c>
      <c r="AE111" s="2">
        <v>44741.786481481482</v>
      </c>
      <c r="AF111" t="s">
        <v>390</v>
      </c>
      <c r="AG111" t="s">
        <v>12</v>
      </c>
      <c r="AH111">
        <v>0</v>
      </c>
      <c r="AI111">
        <v>12.157</v>
      </c>
      <c r="AJ111" s="3">
        <v>26476</v>
      </c>
      <c r="AK111">
        <v>5.5259999999999998</v>
      </c>
      <c r="AL111" t="s">
        <v>13</v>
      </c>
      <c r="AM111" t="s">
        <v>13</v>
      </c>
      <c r="AN111" t="s">
        <v>13</v>
      </c>
      <c r="AO111" t="s">
        <v>13</v>
      </c>
      <c r="AQ111">
        <v>1</v>
      </c>
      <c r="AS111" s="14">
        <v>100</v>
      </c>
      <c r="AT111" s="10">
        <f t="shared" si="30"/>
        <v>0.10912218080000002</v>
      </c>
      <c r="AU111" s="11">
        <f t="shared" si="31"/>
        <v>5351.0002267404798</v>
      </c>
      <c r="AW111" s="6">
        <f t="shared" si="32"/>
        <v>0.44450513999999952</v>
      </c>
      <c r="AX111" s="7">
        <f t="shared" si="33"/>
        <v>4899.47997478448</v>
      </c>
      <c r="AZ111" s="8">
        <f t="shared" si="34"/>
        <v>-0.1805029112000005</v>
      </c>
      <c r="BA111" s="9">
        <f t="shared" si="35"/>
        <v>5046.9552883542401</v>
      </c>
      <c r="BC111" s="10">
        <f t="shared" si="36"/>
        <v>0.10912218080000002</v>
      </c>
      <c r="BD111" s="11">
        <f t="shared" si="37"/>
        <v>5351.0002267404798</v>
      </c>
      <c r="BF111" s="16">
        <f t="shared" si="38"/>
        <v>-1.5169270527999998</v>
      </c>
      <c r="BG111" s="17">
        <f t="shared" si="39"/>
        <v>1654.02173728</v>
      </c>
      <c r="BI111">
        <v>66</v>
      </c>
      <c r="BJ111" t="s">
        <v>389</v>
      </c>
      <c r="BK111" s="2">
        <v>44741.786481481482</v>
      </c>
      <c r="BL111" t="s">
        <v>390</v>
      </c>
      <c r="BM111" t="s">
        <v>12</v>
      </c>
      <c r="BN111">
        <v>0</v>
      </c>
      <c r="BO111">
        <v>2.7170000000000001</v>
      </c>
      <c r="BP111" s="3">
        <v>5007515</v>
      </c>
      <c r="BQ111">
        <v>957.24800000000005</v>
      </c>
      <c r="BR111" t="s">
        <v>13</v>
      </c>
      <c r="BS111" t="s">
        <v>13</v>
      </c>
      <c r="BT111" t="s">
        <v>13</v>
      </c>
      <c r="BU111" t="s">
        <v>13</v>
      </c>
    </row>
    <row r="112" spans="1:73" x14ac:dyDescent="0.3">
      <c r="A112">
        <v>66</v>
      </c>
      <c r="B112" t="s">
        <v>484</v>
      </c>
      <c r="C112" s="2">
        <v>44742.907569444447</v>
      </c>
      <c r="D112" s="13" t="s">
        <v>485</v>
      </c>
      <c r="E112" t="s">
        <v>12</v>
      </c>
      <c r="F112">
        <v>0</v>
      </c>
      <c r="G112">
        <v>6.0469999999999997</v>
      </c>
      <c r="H112" s="3">
        <v>1730</v>
      </c>
      <c r="I112">
        <v>-1E-3</v>
      </c>
      <c r="J112" t="s">
        <v>13</v>
      </c>
      <c r="K112" t="s">
        <v>13</v>
      </c>
      <c r="L112" t="s">
        <v>13</v>
      </c>
      <c r="M112" t="s">
        <v>13</v>
      </c>
      <c r="O112">
        <v>66</v>
      </c>
      <c r="P112" t="s">
        <v>484</v>
      </c>
      <c r="Q112" s="2">
        <v>44742.907569444447</v>
      </c>
      <c r="R112" t="s">
        <v>485</v>
      </c>
      <c r="S112" t="s">
        <v>12</v>
      </c>
      <c r="T112">
        <v>0</v>
      </c>
      <c r="U112" t="s">
        <v>13</v>
      </c>
      <c r="V112" t="s">
        <v>13</v>
      </c>
      <c r="W112" t="s">
        <v>13</v>
      </c>
      <c r="X112" t="s">
        <v>13</v>
      </c>
      <c r="Y112" t="s">
        <v>13</v>
      </c>
      <c r="Z112" t="s">
        <v>13</v>
      </c>
      <c r="AA112" t="s">
        <v>13</v>
      </c>
      <c r="AC112">
        <v>66</v>
      </c>
      <c r="AD112" t="s">
        <v>484</v>
      </c>
      <c r="AE112" s="2">
        <v>44742.907569444447</v>
      </c>
      <c r="AF112" t="s">
        <v>485</v>
      </c>
      <c r="AG112" t="s">
        <v>12</v>
      </c>
      <c r="AH112">
        <v>0</v>
      </c>
      <c r="AI112">
        <v>12.164</v>
      </c>
      <c r="AJ112" s="3">
        <v>20788</v>
      </c>
      <c r="AK112">
        <v>4.3280000000000003</v>
      </c>
      <c r="AL112" t="s">
        <v>13</v>
      </c>
      <c r="AM112" t="s">
        <v>13</v>
      </c>
      <c r="AN112" t="s">
        <v>13</v>
      </c>
      <c r="AO112" t="s">
        <v>13</v>
      </c>
      <c r="AQ112">
        <v>1</v>
      </c>
      <c r="AS112" s="14">
        <v>66</v>
      </c>
      <c r="AT112" s="10">
        <f t="shared" si="30"/>
        <v>7.4245370000000088E-2</v>
      </c>
      <c r="AU112" s="11">
        <f t="shared" si="31"/>
        <v>4182.1513631091202</v>
      </c>
      <c r="AW112" s="6">
        <f t="shared" si="32"/>
        <v>0.37224912499999885</v>
      </c>
      <c r="AX112" s="7">
        <f t="shared" si="33"/>
        <v>3861.7997129451201</v>
      </c>
      <c r="AZ112" s="8">
        <f t="shared" si="34"/>
        <v>-0.27464855499999974</v>
      </c>
      <c r="BA112" s="9">
        <f t="shared" si="35"/>
        <v>3963.7809882505603</v>
      </c>
      <c r="BC112" s="10">
        <f t="shared" si="36"/>
        <v>7.4245370000000088E-2</v>
      </c>
      <c r="BD112" s="11">
        <f t="shared" si="37"/>
        <v>4182.1513631091202</v>
      </c>
      <c r="BF112" s="16">
        <f t="shared" si="38"/>
        <v>-1.5556069200000002</v>
      </c>
      <c r="BG112" s="17">
        <f t="shared" si="39"/>
        <v>1497.3519203199999</v>
      </c>
      <c r="BI112">
        <v>66</v>
      </c>
      <c r="BJ112" t="s">
        <v>484</v>
      </c>
      <c r="BK112" s="2">
        <v>44742.907569444447</v>
      </c>
      <c r="BL112" t="s">
        <v>485</v>
      </c>
      <c r="BM112" t="s">
        <v>12</v>
      </c>
      <c r="BN112">
        <v>0</v>
      </c>
      <c r="BO112">
        <v>2.7189999999999999</v>
      </c>
      <c r="BP112" s="3">
        <v>4935630</v>
      </c>
      <c r="BQ112">
        <v>956.58100000000002</v>
      </c>
      <c r="BR112" t="s">
        <v>13</v>
      </c>
      <c r="BS112" t="s">
        <v>13</v>
      </c>
      <c r="BT112" t="s">
        <v>13</v>
      </c>
      <c r="BU112" t="s">
        <v>13</v>
      </c>
    </row>
    <row r="113" spans="1:73" x14ac:dyDescent="0.3">
      <c r="A113">
        <v>61</v>
      </c>
      <c r="B113" t="s">
        <v>379</v>
      </c>
      <c r="C113" s="2">
        <v>44741.680115740739</v>
      </c>
      <c r="D113" s="13" t="s">
        <v>380</v>
      </c>
      <c r="E113" t="s">
        <v>12</v>
      </c>
      <c r="F113">
        <v>0</v>
      </c>
      <c r="G113">
        <v>6.0549999999999997</v>
      </c>
      <c r="H113" s="3">
        <v>1682</v>
      </c>
      <c r="I113">
        <v>-1E-3</v>
      </c>
      <c r="J113" t="s">
        <v>13</v>
      </c>
      <c r="K113" t="s">
        <v>13</v>
      </c>
      <c r="L113" t="s">
        <v>13</v>
      </c>
      <c r="M113" t="s">
        <v>13</v>
      </c>
      <c r="O113">
        <v>61</v>
      </c>
      <c r="P113" t="s">
        <v>379</v>
      </c>
      <c r="Q113" s="2">
        <v>44741.680115740739</v>
      </c>
      <c r="R113" t="s">
        <v>380</v>
      </c>
      <c r="S113" t="s">
        <v>12</v>
      </c>
      <c r="T113">
        <v>0</v>
      </c>
      <c r="U113" t="s">
        <v>13</v>
      </c>
      <c r="V113" t="s">
        <v>13</v>
      </c>
      <c r="W113" t="s">
        <v>13</v>
      </c>
      <c r="X113" t="s">
        <v>13</v>
      </c>
      <c r="Y113" t="s">
        <v>13</v>
      </c>
      <c r="Z113" t="s">
        <v>13</v>
      </c>
      <c r="AA113" t="s">
        <v>13</v>
      </c>
      <c r="AC113">
        <v>61</v>
      </c>
      <c r="AD113" t="s">
        <v>379</v>
      </c>
      <c r="AE113" s="2">
        <v>44741.680115740739</v>
      </c>
      <c r="AF113" t="s">
        <v>380</v>
      </c>
      <c r="AG113" t="s">
        <v>12</v>
      </c>
      <c r="AH113">
        <v>0</v>
      </c>
      <c r="AI113">
        <v>12.157999999999999</v>
      </c>
      <c r="AJ113" s="3">
        <v>21481</v>
      </c>
      <c r="AK113">
        <v>4.4740000000000002</v>
      </c>
      <c r="AL113" t="s">
        <v>13</v>
      </c>
      <c r="AM113" t="s">
        <v>13</v>
      </c>
      <c r="AN113" t="s">
        <v>13</v>
      </c>
      <c r="AO113" t="s">
        <v>13</v>
      </c>
      <c r="AQ113">
        <v>1</v>
      </c>
      <c r="AS113" s="14">
        <v>95</v>
      </c>
      <c r="AT113" s="10">
        <f t="shared" si="30"/>
        <v>1.0373517200000126E-2</v>
      </c>
      <c r="AU113" s="11">
        <f t="shared" si="31"/>
        <v>4324.6469206272805</v>
      </c>
      <c r="AW113" s="6">
        <f t="shared" si="32"/>
        <v>0.23892888499999909</v>
      </c>
      <c r="AX113" s="7">
        <f t="shared" si="33"/>
        <v>3988.4432279300299</v>
      </c>
      <c r="AZ113" s="8">
        <f t="shared" si="34"/>
        <v>-0.44866173580000002</v>
      </c>
      <c r="BA113" s="9">
        <f t="shared" si="35"/>
        <v>4095.8062935501393</v>
      </c>
      <c r="BC113" s="10">
        <f t="shared" si="36"/>
        <v>1.0373517200000126E-2</v>
      </c>
      <c r="BD113" s="11">
        <f t="shared" si="37"/>
        <v>4324.6469206272805</v>
      </c>
      <c r="BF113" s="16">
        <f t="shared" si="38"/>
        <v>-1.6269619151999999</v>
      </c>
      <c r="BG113" s="17">
        <f t="shared" si="39"/>
        <v>1522.3936970799998</v>
      </c>
      <c r="BI113">
        <v>61</v>
      </c>
      <c r="BJ113" t="s">
        <v>379</v>
      </c>
      <c r="BK113" s="2">
        <v>44741.680115740739</v>
      </c>
      <c r="BL113" t="s">
        <v>380</v>
      </c>
      <c r="BM113" t="s">
        <v>12</v>
      </c>
      <c r="BN113">
        <v>0</v>
      </c>
      <c r="BO113">
        <v>2.718</v>
      </c>
      <c r="BP113" s="3">
        <v>5088576</v>
      </c>
      <c r="BQ113">
        <v>957.94</v>
      </c>
      <c r="BR113" t="s">
        <v>13</v>
      </c>
      <c r="BS113" t="s">
        <v>13</v>
      </c>
      <c r="BT113" t="s">
        <v>13</v>
      </c>
      <c r="BU113" t="s">
        <v>13</v>
      </c>
    </row>
    <row r="114" spans="1:73" x14ac:dyDescent="0.3">
      <c r="A114">
        <v>52</v>
      </c>
      <c r="B114" t="s">
        <v>361</v>
      </c>
      <c r="C114" s="2">
        <v>44741.488726851851</v>
      </c>
      <c r="D114" s="13" t="s">
        <v>362</v>
      </c>
      <c r="E114" t="s">
        <v>12</v>
      </c>
      <c r="F114">
        <v>0</v>
      </c>
      <c r="G114">
        <v>6.0140000000000002</v>
      </c>
      <c r="H114" s="3">
        <v>6338</v>
      </c>
      <c r="I114">
        <v>8.0000000000000002E-3</v>
      </c>
      <c r="J114" t="s">
        <v>13</v>
      </c>
      <c r="K114" t="s">
        <v>13</v>
      </c>
      <c r="L114" t="s">
        <v>13</v>
      </c>
      <c r="M114" t="s">
        <v>13</v>
      </c>
      <c r="O114">
        <v>52</v>
      </c>
      <c r="P114" t="s">
        <v>361</v>
      </c>
      <c r="Q114" s="2">
        <v>44741.488726851851</v>
      </c>
      <c r="R114" t="s">
        <v>362</v>
      </c>
      <c r="S114" t="s">
        <v>12</v>
      </c>
      <c r="T114">
        <v>0</v>
      </c>
      <c r="U114" t="s">
        <v>13</v>
      </c>
      <c r="V114" s="3" t="s">
        <v>13</v>
      </c>
      <c r="W114" t="s">
        <v>13</v>
      </c>
      <c r="X114" t="s">
        <v>13</v>
      </c>
      <c r="Y114" t="s">
        <v>13</v>
      </c>
      <c r="Z114" t="s">
        <v>13</v>
      </c>
      <c r="AA114" t="s">
        <v>13</v>
      </c>
      <c r="AC114">
        <v>52</v>
      </c>
      <c r="AD114" t="s">
        <v>361</v>
      </c>
      <c r="AE114" s="2">
        <v>44741.488726851851</v>
      </c>
      <c r="AF114" t="s">
        <v>362</v>
      </c>
      <c r="AG114" t="s">
        <v>12</v>
      </c>
      <c r="AH114">
        <v>0</v>
      </c>
      <c r="AI114">
        <v>12.132999999999999</v>
      </c>
      <c r="AJ114" s="3">
        <v>23108</v>
      </c>
      <c r="AK114">
        <v>4.8170000000000002</v>
      </c>
      <c r="AL114" t="s">
        <v>13</v>
      </c>
      <c r="AM114" t="s">
        <v>13</v>
      </c>
      <c r="AN114" t="s">
        <v>13</v>
      </c>
      <c r="AO114" t="s">
        <v>13</v>
      </c>
      <c r="AQ114">
        <v>1</v>
      </c>
      <c r="AS114" s="14">
        <v>86</v>
      </c>
      <c r="AT114" s="10">
        <f t="shared" si="30"/>
        <v>9.3233326532000014</v>
      </c>
      <c r="AU114" s="11">
        <f t="shared" si="31"/>
        <v>4659.0964389747205</v>
      </c>
      <c r="AW114" s="6">
        <f t="shared" si="32"/>
        <v>13.626907684999997</v>
      </c>
      <c r="AX114" s="7">
        <f t="shared" si="33"/>
        <v>4285.5352964907206</v>
      </c>
      <c r="AZ114" s="8">
        <f t="shared" si="34"/>
        <v>15.187308360200003</v>
      </c>
      <c r="BA114" s="9">
        <f t="shared" si="35"/>
        <v>4405.7090906633603</v>
      </c>
      <c r="BC114" s="10">
        <f t="shared" si="36"/>
        <v>9.3233326532000014</v>
      </c>
      <c r="BD114" s="11">
        <f t="shared" si="37"/>
        <v>4659.0964389747205</v>
      </c>
      <c r="BF114" s="16">
        <f t="shared" si="38"/>
        <v>5.620586308800001</v>
      </c>
      <c r="BG114" s="17">
        <f t="shared" si="39"/>
        <v>1574.6934819199998</v>
      </c>
      <c r="BI114">
        <v>52</v>
      </c>
      <c r="BJ114" t="s">
        <v>361</v>
      </c>
      <c r="BK114" s="2">
        <v>44741.488726851851</v>
      </c>
      <c r="BL114" t="s">
        <v>362</v>
      </c>
      <c r="BM114" t="s">
        <v>12</v>
      </c>
      <c r="BN114">
        <v>0</v>
      </c>
      <c r="BO114">
        <v>2.6949999999999998</v>
      </c>
      <c r="BP114" s="3">
        <v>5311633</v>
      </c>
      <c r="BQ114">
        <v>959.61099999999999</v>
      </c>
      <c r="BR114" t="s">
        <v>13</v>
      </c>
      <c r="BS114" t="s">
        <v>13</v>
      </c>
      <c r="BT114" t="s">
        <v>13</v>
      </c>
      <c r="BU114" t="s">
        <v>13</v>
      </c>
    </row>
    <row r="115" spans="1:73" x14ac:dyDescent="0.3">
      <c r="A115">
        <v>78</v>
      </c>
      <c r="B115" t="s">
        <v>315</v>
      </c>
      <c r="C115" s="2">
        <v>44740.070902777778</v>
      </c>
      <c r="D115" s="13" t="s">
        <v>316</v>
      </c>
      <c r="E115" t="s">
        <v>12</v>
      </c>
      <c r="F115">
        <v>0</v>
      </c>
      <c r="G115">
        <v>6.0419999999999998</v>
      </c>
      <c r="H115" s="3">
        <v>3275</v>
      </c>
      <c r="I115">
        <v>2E-3</v>
      </c>
      <c r="J115" t="s">
        <v>13</v>
      </c>
      <c r="K115" t="s">
        <v>13</v>
      </c>
      <c r="L115" t="s">
        <v>13</v>
      </c>
      <c r="M115" t="s">
        <v>13</v>
      </c>
      <c r="O115">
        <v>78</v>
      </c>
      <c r="P115" t="s">
        <v>315</v>
      </c>
      <c r="Q115" s="2">
        <v>44740.070902777778</v>
      </c>
      <c r="R115" t="s">
        <v>316</v>
      </c>
      <c r="S115" t="s">
        <v>12</v>
      </c>
      <c r="T115">
        <v>0</v>
      </c>
      <c r="U115" t="s">
        <v>13</v>
      </c>
      <c r="V115" t="s">
        <v>13</v>
      </c>
      <c r="W115" t="s">
        <v>13</v>
      </c>
      <c r="X115" t="s">
        <v>13</v>
      </c>
      <c r="Y115" t="s">
        <v>13</v>
      </c>
      <c r="Z115" t="s">
        <v>13</v>
      </c>
      <c r="AA115" t="s">
        <v>13</v>
      </c>
      <c r="AC115">
        <v>78</v>
      </c>
      <c r="AD115" t="s">
        <v>315</v>
      </c>
      <c r="AE115" s="2">
        <v>44740.070902777778</v>
      </c>
      <c r="AF115" t="s">
        <v>316</v>
      </c>
      <c r="AG115" t="s">
        <v>12</v>
      </c>
      <c r="AH115">
        <v>0</v>
      </c>
      <c r="AI115">
        <v>12.170999999999999</v>
      </c>
      <c r="AJ115" s="3">
        <v>17535</v>
      </c>
      <c r="AK115">
        <v>3.6419999999999999</v>
      </c>
      <c r="AL115" t="s">
        <v>13</v>
      </c>
      <c r="AM115" t="s">
        <v>13</v>
      </c>
      <c r="AN115" t="s">
        <v>13</v>
      </c>
      <c r="AO115" t="s">
        <v>13</v>
      </c>
      <c r="AQ115">
        <v>1</v>
      </c>
      <c r="AS115" s="14">
        <v>78</v>
      </c>
      <c r="AT115" s="10">
        <f t="shared" si="30"/>
        <v>2.4877308125000006</v>
      </c>
      <c r="AU115" s="11">
        <f t="shared" si="31"/>
        <v>3512.9377067380001</v>
      </c>
      <c r="AW115" s="6">
        <f t="shared" si="32"/>
        <v>4.7157945312499994</v>
      </c>
      <c r="AX115" s="7">
        <f t="shared" si="33"/>
        <v>3266.5187173567501</v>
      </c>
      <c r="AZ115" s="8">
        <f t="shared" si="34"/>
        <v>5.1837750312500006</v>
      </c>
      <c r="BA115" s="9">
        <f t="shared" si="35"/>
        <v>3343.8344365814996</v>
      </c>
      <c r="BC115" s="10">
        <f t="shared" si="36"/>
        <v>2.4877308125000006</v>
      </c>
      <c r="BD115" s="11">
        <f t="shared" si="37"/>
        <v>3512.9377067380001</v>
      </c>
      <c r="BF115" s="16">
        <f t="shared" si="38"/>
        <v>0.77854200000000073</v>
      </c>
      <c r="BG115" s="17">
        <f t="shared" si="39"/>
        <v>1357.7252229999999</v>
      </c>
      <c r="BI115">
        <v>78</v>
      </c>
      <c r="BJ115" t="s">
        <v>315</v>
      </c>
      <c r="BK115" s="2">
        <v>44740.070902777778</v>
      </c>
      <c r="BL115" t="s">
        <v>316</v>
      </c>
      <c r="BM115" t="s">
        <v>12</v>
      </c>
      <c r="BN115">
        <v>0</v>
      </c>
      <c r="BO115">
        <v>2.7189999999999999</v>
      </c>
      <c r="BP115" s="3">
        <v>4847501</v>
      </c>
      <c r="BQ115">
        <v>955.67100000000005</v>
      </c>
      <c r="BR115" t="s">
        <v>13</v>
      </c>
      <c r="BS115" t="s">
        <v>13</v>
      </c>
      <c r="BT115" t="s">
        <v>13</v>
      </c>
      <c r="BU115" t="s">
        <v>13</v>
      </c>
    </row>
    <row r="116" spans="1:73" x14ac:dyDescent="0.3">
      <c r="A116">
        <v>92</v>
      </c>
      <c r="B116" t="s">
        <v>536</v>
      </c>
      <c r="C116" s="2">
        <v>44743.460486111115</v>
      </c>
      <c r="D116" s="13" t="s">
        <v>537</v>
      </c>
      <c r="E116" t="s">
        <v>12</v>
      </c>
      <c r="F116">
        <v>0</v>
      </c>
      <c r="G116">
        <v>6.0350000000000001</v>
      </c>
      <c r="H116" s="3">
        <v>4544</v>
      </c>
      <c r="I116">
        <v>4.0000000000000001E-3</v>
      </c>
      <c r="J116" t="s">
        <v>13</v>
      </c>
      <c r="K116" t="s">
        <v>13</v>
      </c>
      <c r="L116" t="s">
        <v>13</v>
      </c>
      <c r="M116" t="s">
        <v>13</v>
      </c>
      <c r="O116">
        <v>92</v>
      </c>
      <c r="P116" t="s">
        <v>536</v>
      </c>
      <c r="Q116" s="2">
        <v>44743.460486111115</v>
      </c>
      <c r="R116" t="s">
        <v>537</v>
      </c>
      <c r="S116" t="s">
        <v>12</v>
      </c>
      <c r="T116">
        <v>0</v>
      </c>
      <c r="U116" t="s">
        <v>13</v>
      </c>
      <c r="V116" t="s">
        <v>13</v>
      </c>
      <c r="W116" t="s">
        <v>13</v>
      </c>
      <c r="X116" t="s">
        <v>13</v>
      </c>
      <c r="Y116" t="s">
        <v>13</v>
      </c>
      <c r="Z116" t="s">
        <v>13</v>
      </c>
      <c r="AA116" t="s">
        <v>13</v>
      </c>
      <c r="AC116">
        <v>92</v>
      </c>
      <c r="AD116" t="s">
        <v>536</v>
      </c>
      <c r="AE116" s="2">
        <v>44743.460486111115</v>
      </c>
      <c r="AF116" t="s">
        <v>537</v>
      </c>
      <c r="AG116" t="s">
        <v>12</v>
      </c>
      <c r="AH116">
        <v>0</v>
      </c>
      <c r="AI116">
        <v>12.166</v>
      </c>
      <c r="AJ116" s="3">
        <v>16931</v>
      </c>
      <c r="AK116">
        <v>3.5139999999999998</v>
      </c>
      <c r="AL116" t="s">
        <v>13</v>
      </c>
      <c r="AM116" t="s">
        <v>13</v>
      </c>
      <c r="AN116" t="s">
        <v>13</v>
      </c>
      <c r="AO116" t="s">
        <v>13</v>
      </c>
      <c r="AQ116">
        <v>1</v>
      </c>
      <c r="AS116" s="14">
        <v>92</v>
      </c>
      <c r="AT116" s="10">
        <f t="shared" si="30"/>
        <v>4.9889307008000001</v>
      </c>
      <c r="AU116" s="11">
        <f t="shared" si="31"/>
        <v>3388.6221684192801</v>
      </c>
      <c r="AW116" s="6">
        <f t="shared" si="32"/>
        <v>8.359288639999999</v>
      </c>
      <c r="AX116" s="7">
        <f t="shared" si="33"/>
        <v>3155.8438295720298</v>
      </c>
      <c r="AZ116" s="8">
        <f t="shared" si="34"/>
        <v>9.4601641087999973</v>
      </c>
      <c r="BA116" s="9">
        <f t="shared" si="35"/>
        <v>3228.68812854614</v>
      </c>
      <c r="BC116" s="10">
        <f t="shared" si="36"/>
        <v>4.9889307008000001</v>
      </c>
      <c r="BD116" s="11">
        <f t="shared" si="37"/>
        <v>3388.6221684192801</v>
      </c>
      <c r="BF116" s="16">
        <f t="shared" si="38"/>
        <v>2.7499954271999991</v>
      </c>
      <c r="BG116" s="17">
        <f t="shared" si="39"/>
        <v>1327.79310908</v>
      </c>
      <c r="BI116">
        <v>92</v>
      </c>
      <c r="BJ116" t="s">
        <v>536</v>
      </c>
      <c r="BK116" s="2">
        <v>44743.460486111115</v>
      </c>
      <c r="BL116" t="s">
        <v>537</v>
      </c>
      <c r="BM116" t="s">
        <v>12</v>
      </c>
      <c r="BN116">
        <v>0</v>
      </c>
      <c r="BO116">
        <v>2.7229999999999999</v>
      </c>
      <c r="BP116" s="3">
        <v>4869594</v>
      </c>
      <c r="BQ116">
        <v>955.91099999999994</v>
      </c>
      <c r="BR116" t="s">
        <v>13</v>
      </c>
      <c r="BS116" t="s">
        <v>13</v>
      </c>
      <c r="BT116" t="s">
        <v>13</v>
      </c>
      <c r="BU116" t="s">
        <v>13</v>
      </c>
    </row>
    <row r="117" spans="1:73" x14ac:dyDescent="0.3">
      <c r="A117">
        <v>97</v>
      </c>
      <c r="B117" t="s">
        <v>546</v>
      </c>
      <c r="C117" s="2">
        <v>44743.566886574074</v>
      </c>
      <c r="D117" s="13" t="s">
        <v>547</v>
      </c>
      <c r="E117" t="s">
        <v>12</v>
      </c>
      <c r="F117">
        <v>0</v>
      </c>
      <c r="G117">
        <v>6.0209999999999999</v>
      </c>
      <c r="H117" s="3">
        <v>32427</v>
      </c>
      <c r="I117">
        <v>6.0999999999999999E-2</v>
      </c>
      <c r="J117" t="s">
        <v>13</v>
      </c>
      <c r="K117" t="s">
        <v>13</v>
      </c>
      <c r="L117" t="s">
        <v>13</v>
      </c>
      <c r="M117" t="s">
        <v>13</v>
      </c>
      <c r="O117">
        <v>97</v>
      </c>
      <c r="P117" t="s">
        <v>546</v>
      </c>
      <c r="Q117" s="2">
        <v>44743.566886574074</v>
      </c>
      <c r="R117" t="s">
        <v>547</v>
      </c>
      <c r="S117" t="s">
        <v>12</v>
      </c>
      <c r="T117">
        <v>0</v>
      </c>
      <c r="U117" t="s">
        <v>13</v>
      </c>
      <c r="V117" t="s">
        <v>13</v>
      </c>
      <c r="W117" t="s">
        <v>13</v>
      </c>
      <c r="X117" t="s">
        <v>13</v>
      </c>
      <c r="Y117" t="s">
        <v>13</v>
      </c>
      <c r="Z117" t="s">
        <v>13</v>
      </c>
      <c r="AA117" t="s">
        <v>13</v>
      </c>
      <c r="AC117">
        <v>97</v>
      </c>
      <c r="AD117" t="s">
        <v>546</v>
      </c>
      <c r="AE117" s="2">
        <v>44743.566886574074</v>
      </c>
      <c r="AF117" t="s">
        <v>547</v>
      </c>
      <c r="AG117" t="s">
        <v>12</v>
      </c>
      <c r="AH117">
        <v>0</v>
      </c>
      <c r="AI117">
        <v>12.175000000000001</v>
      </c>
      <c r="AJ117" s="3">
        <v>15123</v>
      </c>
      <c r="AK117">
        <v>3.1320000000000001</v>
      </c>
      <c r="AL117" t="s">
        <v>13</v>
      </c>
      <c r="AM117" t="s">
        <v>13</v>
      </c>
      <c r="AN117" t="s">
        <v>13</v>
      </c>
      <c r="AO117" t="s">
        <v>13</v>
      </c>
      <c r="AQ117">
        <v>1</v>
      </c>
      <c r="AS117" s="14">
        <v>97</v>
      </c>
      <c r="AT117" s="10">
        <f t="shared" si="30"/>
        <v>73.583907358102337</v>
      </c>
      <c r="AU117" s="11">
        <f t="shared" si="31"/>
        <v>3016.3875451079198</v>
      </c>
      <c r="AW117" s="6">
        <f t="shared" si="32"/>
        <v>101.46516426947021</v>
      </c>
      <c r="AX117" s="7">
        <f t="shared" si="33"/>
        <v>2824.2783790526701</v>
      </c>
      <c r="AZ117" s="8">
        <f t="shared" si="34"/>
        <v>84.906917401223907</v>
      </c>
      <c r="BA117" s="9">
        <f t="shared" si="35"/>
        <v>2883.9408546024601</v>
      </c>
      <c r="BC117" s="10">
        <f t="shared" si="36"/>
        <v>73.583907358102337</v>
      </c>
      <c r="BD117" s="11">
        <f t="shared" si="37"/>
        <v>3016.3875451079198</v>
      </c>
      <c r="BF117" s="16">
        <f t="shared" si="38"/>
        <v>58.422843900799997</v>
      </c>
      <c r="BG117" s="17">
        <f t="shared" si="39"/>
        <v>1230.6942521200001</v>
      </c>
      <c r="BI117">
        <v>97</v>
      </c>
      <c r="BJ117" t="s">
        <v>546</v>
      </c>
      <c r="BK117" s="2">
        <v>44743.566886574074</v>
      </c>
      <c r="BL117" t="s">
        <v>547</v>
      </c>
      <c r="BM117" t="s">
        <v>12</v>
      </c>
      <c r="BN117">
        <v>0</v>
      </c>
      <c r="BO117">
        <v>2.7240000000000002</v>
      </c>
      <c r="BP117" s="3">
        <v>4890437</v>
      </c>
      <c r="BQ117">
        <v>956.12900000000002</v>
      </c>
      <c r="BR117" t="s">
        <v>13</v>
      </c>
      <c r="BS117" t="s">
        <v>13</v>
      </c>
      <c r="BT117" t="s">
        <v>13</v>
      </c>
      <c r="BU117" t="s">
        <v>13</v>
      </c>
    </row>
    <row r="118" spans="1:73" x14ac:dyDescent="0.3">
      <c r="A118">
        <v>83</v>
      </c>
      <c r="B118" t="s">
        <v>423</v>
      </c>
      <c r="C118" s="2">
        <v>44742.148923611108</v>
      </c>
      <c r="D118" s="13" t="s">
        <v>424</v>
      </c>
      <c r="E118" t="s">
        <v>12</v>
      </c>
      <c r="F118">
        <v>0</v>
      </c>
      <c r="G118">
        <v>6.0679999999999996</v>
      </c>
      <c r="H118" s="3">
        <v>25747</v>
      </c>
      <c r="I118">
        <v>4.7E-2</v>
      </c>
      <c r="J118" t="s">
        <v>13</v>
      </c>
      <c r="K118" t="s">
        <v>13</v>
      </c>
      <c r="L118" t="s">
        <v>13</v>
      </c>
      <c r="M118" t="s">
        <v>13</v>
      </c>
      <c r="O118">
        <v>83</v>
      </c>
      <c r="P118" t="s">
        <v>423</v>
      </c>
      <c r="Q118" s="2">
        <v>44742.148923611108</v>
      </c>
      <c r="R118" t="s">
        <v>424</v>
      </c>
      <c r="S118" t="s">
        <v>12</v>
      </c>
      <c r="T118">
        <v>0</v>
      </c>
      <c r="U118" t="s">
        <v>13</v>
      </c>
      <c r="V118" s="3" t="s">
        <v>13</v>
      </c>
      <c r="W118" t="s">
        <v>13</v>
      </c>
      <c r="X118" t="s">
        <v>13</v>
      </c>
      <c r="Y118" t="s">
        <v>13</v>
      </c>
      <c r="Z118" t="s">
        <v>13</v>
      </c>
      <c r="AA118" t="s">
        <v>13</v>
      </c>
      <c r="AC118">
        <v>83</v>
      </c>
      <c r="AD118" t="s">
        <v>423</v>
      </c>
      <c r="AE118" s="2">
        <v>44742.148923611108</v>
      </c>
      <c r="AF118" t="s">
        <v>424</v>
      </c>
      <c r="AG118" t="s">
        <v>12</v>
      </c>
      <c r="AH118">
        <v>0</v>
      </c>
      <c r="AI118">
        <v>12.211</v>
      </c>
      <c r="AJ118" s="3">
        <v>22676</v>
      </c>
      <c r="AK118">
        <v>4.726</v>
      </c>
      <c r="AL118" t="s">
        <v>13</v>
      </c>
      <c r="AM118" t="s">
        <v>13</v>
      </c>
      <c r="AN118" t="s">
        <v>13</v>
      </c>
      <c r="AO118" t="s">
        <v>13</v>
      </c>
      <c r="AQ118">
        <v>1</v>
      </c>
      <c r="AS118" s="14">
        <v>117</v>
      </c>
      <c r="AT118" s="10">
        <f t="shared" ref="AT118:AT138" si="40">IF(H118&lt;10000,((0.0000001453*H118^2)+(0.0008349*H118)+(-1.805)),(IF(H118&lt;700000,((-0.00000000008054*H118^2)+(0.002348*H118)+(-2.47)), ((-0.00000001938*V118^2)+(0.2471*V118)+(226.8)))))</f>
        <v>57.930565388955138</v>
      </c>
      <c r="AU118" s="11">
        <f t="shared" ref="AU118:AU138" si="41">(-0.00000002552*AJ118^2)+(0.2067*AJ118)+(-103.7)</f>
        <v>4570.3067910924801</v>
      </c>
      <c r="AW118" s="6">
        <f t="shared" ref="AW118:AW138" si="42">IF(H118&lt;15000,((0.00000002125*H118^2)+(0.002705*H118)+(-4.371)),(IF(H118&lt;700000,((-0.0000000008162*H118^2)+(0.003141*H118)+(0.4702)), ((0.000000003285*V118^2)+(0.1899*V118)+(559.5)))))</f>
        <v>80.800461483054207</v>
      </c>
      <c r="AX118" s="7">
        <f t="shared" ref="AX118:AX138" si="43">((-0.00000006277*AJ118^2)+(0.1854*AJ118)+(34.83))</f>
        <v>4206.6840047364803</v>
      </c>
      <c r="AZ118" s="8">
        <f t="shared" ref="AZ118:AZ138" si="44">IF(H118&lt;10000,((-0.00000005795*H118^2)+(0.003823*H118)+(-6.715)),(IF(H118&lt;700000,((-0.0000000001209*H118^2)+(0.002635*H118)+(-0.4111)), ((-0.00000002007*V118^2)+(0.2564*V118)+(286.1)))))</f>
        <v>67.352099421711898</v>
      </c>
      <c r="BA118" s="9">
        <f t="shared" ref="BA118:BA138" si="45">(-0.00000001626*AJ118^2)+(0.1912*AJ118)+(-3.858)</f>
        <v>4323.4322921302401</v>
      </c>
      <c r="BC118" s="10">
        <f t="shared" ref="BC118:BC138" si="46">IF(H118&lt;10000,((0.0000001453*H118^2)+(0.0008349*H118)+(-1.805)),(IF(H118&lt;700000,((-0.00000000008054*H118^2)+(0.002348*H118)+(-2.47)), ((-0.00000001938*V118^2)+(0.2471*V118)+(226.8)))))</f>
        <v>57.930565388955138</v>
      </c>
      <c r="BD118" s="11">
        <f t="shared" ref="BD118:BD138" si="47">(-0.00000002552*AJ118^2)+(0.2067*AJ118)+(-103.7)</f>
        <v>4570.3067910924801</v>
      </c>
      <c r="BF118" s="16">
        <f t="shared" ref="BF118:BF138" si="48">IF(H118&lt;100000,((0.0000000152*H118^2)+(0.0014347*H118)+(-4.08313)),((0.00000295*V118^2)+(0.083061*V118)+(133)))</f>
        <v>42.9322926368</v>
      </c>
      <c r="BG118" s="17">
        <f t="shared" ref="BG118:BG138" si="49">(-0.00000172*AJ118^2)+(0.108838*AJ118)+(-21.89)</f>
        <v>1561.6948092799996</v>
      </c>
      <c r="BI118">
        <v>83</v>
      </c>
      <c r="BJ118" t="s">
        <v>423</v>
      </c>
      <c r="BK118" s="2">
        <v>44742.148923611108</v>
      </c>
      <c r="BL118" t="s">
        <v>424</v>
      </c>
      <c r="BM118" t="s">
        <v>12</v>
      </c>
      <c r="BN118">
        <v>0</v>
      </c>
      <c r="BO118">
        <v>2.7559999999999998</v>
      </c>
      <c r="BP118" s="3">
        <v>5630296</v>
      </c>
      <c r="BQ118">
        <v>961.61699999999996</v>
      </c>
      <c r="BR118" t="s">
        <v>13</v>
      </c>
      <c r="BS118" t="s">
        <v>13</v>
      </c>
      <c r="BT118" t="s">
        <v>13</v>
      </c>
      <c r="BU118" t="s">
        <v>13</v>
      </c>
    </row>
    <row r="119" spans="1:73" x14ac:dyDescent="0.3">
      <c r="A119">
        <v>98</v>
      </c>
      <c r="B119" t="s">
        <v>453</v>
      </c>
      <c r="C119" s="2">
        <v>44742.468101851853</v>
      </c>
      <c r="D119" s="13" t="s">
        <v>454</v>
      </c>
      <c r="E119" t="s">
        <v>12</v>
      </c>
      <c r="F119">
        <v>0</v>
      </c>
      <c r="G119">
        <v>6.02</v>
      </c>
      <c r="H119" s="3">
        <v>33314</v>
      </c>
      <c r="I119">
        <v>6.2E-2</v>
      </c>
      <c r="J119" t="s">
        <v>13</v>
      </c>
      <c r="K119" t="s">
        <v>13</v>
      </c>
      <c r="L119" t="s">
        <v>13</v>
      </c>
      <c r="M119" t="s">
        <v>13</v>
      </c>
      <c r="O119">
        <v>98</v>
      </c>
      <c r="P119" t="s">
        <v>453</v>
      </c>
      <c r="Q119" s="2">
        <v>44742.468101851853</v>
      </c>
      <c r="R119" t="s">
        <v>454</v>
      </c>
      <c r="S119" t="s">
        <v>12</v>
      </c>
      <c r="T119">
        <v>0</v>
      </c>
      <c r="U119" t="s">
        <v>13</v>
      </c>
      <c r="V119" s="3" t="s">
        <v>13</v>
      </c>
      <c r="W119" t="s">
        <v>13</v>
      </c>
      <c r="X119" t="s">
        <v>13</v>
      </c>
      <c r="Y119" t="s">
        <v>13</v>
      </c>
      <c r="Z119" t="s">
        <v>13</v>
      </c>
      <c r="AA119" t="s">
        <v>13</v>
      </c>
      <c r="AC119">
        <v>98</v>
      </c>
      <c r="AD119" t="s">
        <v>453</v>
      </c>
      <c r="AE119" s="2">
        <v>44742.468101851853</v>
      </c>
      <c r="AF119" t="s">
        <v>454</v>
      </c>
      <c r="AG119" t="s">
        <v>12</v>
      </c>
      <c r="AH119">
        <v>0</v>
      </c>
      <c r="AI119">
        <v>12.159000000000001</v>
      </c>
      <c r="AJ119" s="3">
        <v>18735</v>
      </c>
      <c r="AK119">
        <v>3.895</v>
      </c>
      <c r="AL119" t="s">
        <v>13</v>
      </c>
      <c r="AM119" t="s">
        <v>13</v>
      </c>
      <c r="AN119" t="s">
        <v>13</v>
      </c>
      <c r="AO119" t="s">
        <v>13</v>
      </c>
      <c r="AQ119">
        <v>1</v>
      </c>
      <c r="AS119" s="14">
        <v>132</v>
      </c>
      <c r="AT119" s="10">
        <f t="shared" si="40"/>
        <v>75.661886888118161</v>
      </c>
      <c r="AU119" s="11">
        <f t="shared" si="41"/>
        <v>3759.866974258</v>
      </c>
      <c r="AW119" s="6">
        <f t="shared" si="42"/>
        <v>104.20363679714481</v>
      </c>
      <c r="AX119" s="7">
        <f t="shared" si="43"/>
        <v>3486.2667158767499</v>
      </c>
      <c r="AZ119" s="8">
        <f t="shared" si="44"/>
        <v>87.237112448143606</v>
      </c>
      <c r="BA119" s="9">
        <f t="shared" si="45"/>
        <v>3572.5667363415</v>
      </c>
      <c r="BC119" s="10">
        <f t="shared" si="46"/>
        <v>75.661886888118161</v>
      </c>
      <c r="BD119" s="11">
        <f t="shared" si="47"/>
        <v>3759.866974258</v>
      </c>
      <c r="BF119" s="16">
        <f t="shared" si="48"/>
        <v>60.581769259200001</v>
      </c>
      <c r="BG119" s="17">
        <f t="shared" si="49"/>
        <v>1413.4695429999999</v>
      </c>
      <c r="BI119">
        <v>98</v>
      </c>
      <c r="BJ119" t="s">
        <v>453</v>
      </c>
      <c r="BK119" s="2">
        <v>44742.468101851853</v>
      </c>
      <c r="BL119" t="s">
        <v>454</v>
      </c>
      <c r="BM119" t="s">
        <v>12</v>
      </c>
      <c r="BN119">
        <v>0</v>
      </c>
      <c r="BO119">
        <v>2.7229999999999999</v>
      </c>
      <c r="BP119" s="3">
        <v>4861004</v>
      </c>
      <c r="BQ119">
        <v>955.81899999999996</v>
      </c>
      <c r="BR119" t="s">
        <v>13</v>
      </c>
      <c r="BS119" t="s">
        <v>13</v>
      </c>
      <c r="BT119" t="s">
        <v>13</v>
      </c>
      <c r="BU119" t="s">
        <v>13</v>
      </c>
    </row>
    <row r="120" spans="1:73" x14ac:dyDescent="0.3">
      <c r="A120">
        <v>55</v>
      </c>
      <c r="B120" t="s">
        <v>464</v>
      </c>
      <c r="C120" s="2">
        <v>44742.673472222225</v>
      </c>
      <c r="D120" s="13" t="s">
        <v>465</v>
      </c>
      <c r="E120" t="s">
        <v>12</v>
      </c>
      <c r="F120">
        <v>0</v>
      </c>
      <c r="G120">
        <v>6.04</v>
      </c>
      <c r="H120" s="3">
        <v>1748</v>
      </c>
      <c r="I120">
        <v>-1E-3</v>
      </c>
      <c r="J120" t="s">
        <v>13</v>
      </c>
      <c r="K120" t="s">
        <v>13</v>
      </c>
      <c r="L120" t="s">
        <v>13</v>
      </c>
      <c r="M120" t="s">
        <v>13</v>
      </c>
      <c r="O120">
        <v>55</v>
      </c>
      <c r="P120" t="s">
        <v>464</v>
      </c>
      <c r="Q120" s="2">
        <v>44742.673472222225</v>
      </c>
      <c r="R120" t="s">
        <v>465</v>
      </c>
      <c r="S120" t="s">
        <v>12</v>
      </c>
      <c r="T120">
        <v>0</v>
      </c>
      <c r="U120" t="s">
        <v>13</v>
      </c>
      <c r="V120" t="s">
        <v>13</v>
      </c>
      <c r="W120" t="s">
        <v>13</v>
      </c>
      <c r="X120" t="s">
        <v>13</v>
      </c>
      <c r="Y120" t="s">
        <v>13</v>
      </c>
      <c r="Z120" t="s">
        <v>13</v>
      </c>
      <c r="AA120" t="s">
        <v>13</v>
      </c>
      <c r="AC120">
        <v>55</v>
      </c>
      <c r="AD120" t="s">
        <v>464</v>
      </c>
      <c r="AE120" s="2">
        <v>44742.673472222225</v>
      </c>
      <c r="AF120" t="s">
        <v>465</v>
      </c>
      <c r="AG120" t="s">
        <v>12</v>
      </c>
      <c r="AH120">
        <v>0</v>
      </c>
      <c r="AI120">
        <v>12.124000000000001</v>
      </c>
      <c r="AJ120" s="3">
        <v>29945</v>
      </c>
      <c r="AK120">
        <v>6.2549999999999999</v>
      </c>
      <c r="AL120" t="s">
        <v>13</v>
      </c>
      <c r="AM120" t="s">
        <v>13</v>
      </c>
      <c r="AN120" t="s">
        <v>13</v>
      </c>
      <c r="AO120" t="s">
        <v>13</v>
      </c>
      <c r="AQ120">
        <v>1</v>
      </c>
      <c r="AS120" s="14">
        <v>55</v>
      </c>
      <c r="AT120" s="10">
        <f t="shared" si="40"/>
        <v>9.8369931199999927E-2</v>
      </c>
      <c r="AU120" s="11">
        <f t="shared" si="41"/>
        <v>6063.0476388019997</v>
      </c>
      <c r="AW120" s="6">
        <f t="shared" si="42"/>
        <v>0.42226945999999987</v>
      </c>
      <c r="AX120" s="7">
        <f t="shared" si="43"/>
        <v>5530.3469511207495</v>
      </c>
      <c r="AZ120" s="8">
        <f t="shared" si="44"/>
        <v>-0.20946245679999898</v>
      </c>
      <c r="BA120" s="9">
        <f t="shared" si="45"/>
        <v>5707.0456088135006</v>
      </c>
      <c r="BC120" s="10">
        <f t="shared" si="46"/>
        <v>9.8369931199999927E-2</v>
      </c>
      <c r="BD120" s="11">
        <f t="shared" si="47"/>
        <v>6063.0476388019997</v>
      </c>
      <c r="BF120" s="16">
        <f t="shared" si="48"/>
        <v>-1.5288307392</v>
      </c>
      <c r="BG120" s="17">
        <f t="shared" si="49"/>
        <v>1694.9347069999999</v>
      </c>
      <c r="BI120">
        <v>55</v>
      </c>
      <c r="BJ120" t="s">
        <v>464</v>
      </c>
      <c r="BK120" s="2">
        <v>44742.673472222225</v>
      </c>
      <c r="BL120" t="s">
        <v>465</v>
      </c>
      <c r="BM120" t="s">
        <v>12</v>
      </c>
      <c r="BN120">
        <v>0</v>
      </c>
      <c r="BO120">
        <v>2.698</v>
      </c>
      <c r="BP120" s="3">
        <v>5249861</v>
      </c>
      <c r="BQ120">
        <v>959.17600000000004</v>
      </c>
      <c r="BR120" t="s">
        <v>13</v>
      </c>
      <c r="BS120" t="s">
        <v>13</v>
      </c>
      <c r="BT120" t="s">
        <v>13</v>
      </c>
      <c r="BU120" t="s">
        <v>13</v>
      </c>
    </row>
    <row r="121" spans="1:73" x14ac:dyDescent="0.3">
      <c r="A121">
        <v>95</v>
      </c>
      <c r="B121" t="s">
        <v>447</v>
      </c>
      <c r="C121" s="2">
        <v>44742.40425925926</v>
      </c>
      <c r="D121" s="13" t="s">
        <v>448</v>
      </c>
      <c r="E121" t="s">
        <v>12</v>
      </c>
      <c r="F121">
        <v>0</v>
      </c>
      <c r="G121">
        <v>6.0430000000000001</v>
      </c>
      <c r="H121" s="3">
        <v>1436</v>
      </c>
      <c r="I121">
        <v>-2E-3</v>
      </c>
      <c r="J121" t="s">
        <v>13</v>
      </c>
      <c r="K121" t="s">
        <v>13</v>
      </c>
      <c r="L121" t="s">
        <v>13</v>
      </c>
      <c r="M121" t="s">
        <v>13</v>
      </c>
      <c r="O121">
        <v>95</v>
      </c>
      <c r="P121" t="s">
        <v>447</v>
      </c>
      <c r="Q121" s="2">
        <v>44742.40425925926</v>
      </c>
      <c r="R121" t="s">
        <v>448</v>
      </c>
      <c r="S121" t="s">
        <v>12</v>
      </c>
      <c r="T121">
        <v>0</v>
      </c>
      <c r="U121" t="s">
        <v>13</v>
      </c>
      <c r="V121" t="s">
        <v>13</v>
      </c>
      <c r="W121" t="s">
        <v>13</v>
      </c>
      <c r="X121" t="s">
        <v>13</v>
      </c>
      <c r="Y121" t="s">
        <v>13</v>
      </c>
      <c r="Z121" t="s">
        <v>13</v>
      </c>
      <c r="AA121" t="s">
        <v>13</v>
      </c>
      <c r="AC121">
        <v>95</v>
      </c>
      <c r="AD121" t="s">
        <v>447</v>
      </c>
      <c r="AE121" s="2">
        <v>44742.40425925926</v>
      </c>
      <c r="AF121" t="s">
        <v>448</v>
      </c>
      <c r="AG121" t="s">
        <v>12</v>
      </c>
      <c r="AH121">
        <v>0</v>
      </c>
      <c r="AI121">
        <v>12.151999999999999</v>
      </c>
      <c r="AJ121" s="3">
        <v>28126</v>
      </c>
      <c r="AK121">
        <v>5.8730000000000002</v>
      </c>
      <c r="AL121" t="s">
        <v>13</v>
      </c>
      <c r="AM121" t="s">
        <v>13</v>
      </c>
      <c r="AN121" t="s">
        <v>13</v>
      </c>
      <c r="AO121" t="s">
        <v>13</v>
      </c>
      <c r="AQ121">
        <v>1</v>
      </c>
      <c r="AS121" s="14">
        <v>129</v>
      </c>
      <c r="AT121" s="10">
        <f t="shared" si="40"/>
        <v>-0.30646105120000011</v>
      </c>
      <c r="AU121" s="11">
        <f t="shared" si="41"/>
        <v>5689.7560457244799</v>
      </c>
      <c r="AW121" s="6">
        <f t="shared" si="42"/>
        <v>-0.44280046000000084</v>
      </c>
      <c r="AX121" s="7">
        <f t="shared" si="43"/>
        <v>5199.7348183434806</v>
      </c>
      <c r="AZ121" s="8">
        <f t="shared" si="44"/>
        <v>-1.3446704631999999</v>
      </c>
      <c r="BA121" s="9">
        <f t="shared" si="45"/>
        <v>5360.97037129624</v>
      </c>
      <c r="BC121" s="10">
        <f t="shared" si="46"/>
        <v>-0.30646105120000011</v>
      </c>
      <c r="BD121" s="11">
        <f t="shared" si="47"/>
        <v>5689.7560457244799</v>
      </c>
      <c r="BF121" s="16">
        <f t="shared" si="48"/>
        <v>-1.9915569407999998</v>
      </c>
      <c r="BG121" s="17">
        <f t="shared" si="49"/>
        <v>1678.64396128</v>
      </c>
      <c r="BI121">
        <v>95</v>
      </c>
      <c r="BJ121" t="s">
        <v>447</v>
      </c>
      <c r="BK121" s="2">
        <v>44742.40425925926</v>
      </c>
      <c r="BL121" t="s">
        <v>448</v>
      </c>
      <c r="BM121" t="s">
        <v>12</v>
      </c>
      <c r="BN121">
        <v>0</v>
      </c>
      <c r="BO121">
        <v>2.7250000000000001</v>
      </c>
      <c r="BP121" s="3">
        <v>4863735</v>
      </c>
      <c r="BQ121">
        <v>955.84799999999996</v>
      </c>
      <c r="BR121" t="s">
        <v>13</v>
      </c>
      <c r="BS121" t="s">
        <v>13</v>
      </c>
      <c r="BT121" t="s">
        <v>13</v>
      </c>
      <c r="BU121" t="s">
        <v>13</v>
      </c>
    </row>
    <row r="122" spans="1:73" x14ac:dyDescent="0.3">
      <c r="A122">
        <v>65</v>
      </c>
      <c r="B122" t="s">
        <v>387</v>
      </c>
      <c r="C122" s="2">
        <v>44741.765208333331</v>
      </c>
      <c r="D122" s="13" t="s">
        <v>388</v>
      </c>
      <c r="E122" t="s">
        <v>12</v>
      </c>
      <c r="F122">
        <v>0</v>
      </c>
      <c r="G122">
        <v>6.0359999999999996</v>
      </c>
      <c r="H122" s="3">
        <v>1872</v>
      </c>
      <c r="I122">
        <v>-1E-3</v>
      </c>
      <c r="J122" t="s">
        <v>13</v>
      </c>
      <c r="K122" t="s">
        <v>13</v>
      </c>
      <c r="L122" t="s">
        <v>13</v>
      </c>
      <c r="M122" t="s">
        <v>13</v>
      </c>
      <c r="O122">
        <v>65</v>
      </c>
      <c r="P122" t="s">
        <v>387</v>
      </c>
      <c r="Q122" s="2">
        <v>44741.765208333331</v>
      </c>
      <c r="R122" t="s">
        <v>388</v>
      </c>
      <c r="S122" t="s">
        <v>12</v>
      </c>
      <c r="T122">
        <v>0</v>
      </c>
      <c r="U122" t="s">
        <v>13</v>
      </c>
      <c r="V122" t="s">
        <v>13</v>
      </c>
      <c r="W122" t="s">
        <v>13</v>
      </c>
      <c r="X122" t="s">
        <v>13</v>
      </c>
      <c r="Y122" t="s">
        <v>13</v>
      </c>
      <c r="Z122" t="s">
        <v>13</v>
      </c>
      <c r="AA122" t="s">
        <v>13</v>
      </c>
      <c r="AC122">
        <v>65</v>
      </c>
      <c r="AD122" t="s">
        <v>387</v>
      </c>
      <c r="AE122" s="2">
        <v>44741.765208333331</v>
      </c>
      <c r="AF122" t="s">
        <v>388</v>
      </c>
      <c r="AG122" t="s">
        <v>12</v>
      </c>
      <c r="AH122">
        <v>0</v>
      </c>
      <c r="AI122">
        <v>12.127000000000001</v>
      </c>
      <c r="AJ122" s="3">
        <v>34149</v>
      </c>
      <c r="AK122">
        <v>7.1360000000000001</v>
      </c>
      <c r="AL122" t="s">
        <v>13</v>
      </c>
      <c r="AM122" t="s">
        <v>13</v>
      </c>
      <c r="AN122" t="s">
        <v>13</v>
      </c>
      <c r="AO122" t="s">
        <v>13</v>
      </c>
      <c r="AQ122">
        <v>1</v>
      </c>
      <c r="AS122" s="14">
        <v>99</v>
      </c>
      <c r="AT122" s="10">
        <f t="shared" si="40"/>
        <v>0.26711979519999995</v>
      </c>
      <c r="AU122" s="11">
        <f t="shared" si="41"/>
        <v>6925.1380447904794</v>
      </c>
      <c r="AW122" s="6">
        <f t="shared" si="42"/>
        <v>0.76722816000000016</v>
      </c>
      <c r="AX122" s="7">
        <f t="shared" si="43"/>
        <v>6292.85510080323</v>
      </c>
      <c r="AZ122" s="8">
        <f t="shared" si="44"/>
        <v>0.23857694720000033</v>
      </c>
      <c r="BA122" s="9">
        <f t="shared" si="45"/>
        <v>6506.46913269174</v>
      </c>
      <c r="BC122" s="10">
        <f t="shared" si="46"/>
        <v>0.26711979519999995</v>
      </c>
      <c r="BD122" s="11">
        <f t="shared" si="47"/>
        <v>6925.1380447904794</v>
      </c>
      <c r="BF122" s="16">
        <f t="shared" si="48"/>
        <v>-1.3441049631999999</v>
      </c>
      <c r="BG122" s="17">
        <f t="shared" si="49"/>
        <v>1689.0336362799999</v>
      </c>
      <c r="BI122">
        <v>65</v>
      </c>
      <c r="BJ122" t="s">
        <v>387</v>
      </c>
      <c r="BK122" s="2">
        <v>44741.765208333331</v>
      </c>
      <c r="BL122" t="s">
        <v>388</v>
      </c>
      <c r="BM122" t="s">
        <v>12</v>
      </c>
      <c r="BN122">
        <v>0</v>
      </c>
      <c r="BO122">
        <v>2.698</v>
      </c>
      <c r="BP122" s="3">
        <v>5349322</v>
      </c>
      <c r="BQ122">
        <v>959.86800000000005</v>
      </c>
      <c r="BR122" t="s">
        <v>13</v>
      </c>
      <c r="BS122" t="s">
        <v>13</v>
      </c>
      <c r="BT122" t="s">
        <v>13</v>
      </c>
      <c r="BU122" t="s">
        <v>13</v>
      </c>
    </row>
    <row r="123" spans="1:73" x14ac:dyDescent="0.3">
      <c r="A123">
        <v>93</v>
      </c>
      <c r="B123" t="s">
        <v>443</v>
      </c>
      <c r="C123" s="2">
        <v>44742.361712962964</v>
      </c>
      <c r="D123" s="13" t="s">
        <v>444</v>
      </c>
      <c r="E123" t="s">
        <v>12</v>
      </c>
      <c r="F123">
        <v>0</v>
      </c>
      <c r="G123">
        <v>6.0209999999999999</v>
      </c>
      <c r="H123" s="3">
        <v>6690</v>
      </c>
      <c r="I123">
        <v>8.9999999999999993E-3</v>
      </c>
      <c r="J123" t="s">
        <v>13</v>
      </c>
      <c r="K123" t="s">
        <v>13</v>
      </c>
      <c r="L123" t="s">
        <v>13</v>
      </c>
      <c r="M123" t="s">
        <v>13</v>
      </c>
      <c r="O123">
        <v>93</v>
      </c>
      <c r="P123" t="s">
        <v>443</v>
      </c>
      <c r="Q123" s="2">
        <v>44742.361712962964</v>
      </c>
      <c r="R123" t="s">
        <v>444</v>
      </c>
      <c r="S123" t="s">
        <v>12</v>
      </c>
      <c r="T123">
        <v>0</v>
      </c>
      <c r="U123" t="s">
        <v>13</v>
      </c>
      <c r="V123" t="s">
        <v>13</v>
      </c>
      <c r="W123" t="s">
        <v>13</v>
      </c>
      <c r="X123" t="s">
        <v>13</v>
      </c>
      <c r="Y123" t="s">
        <v>13</v>
      </c>
      <c r="Z123" t="s">
        <v>13</v>
      </c>
      <c r="AA123" t="s">
        <v>13</v>
      </c>
      <c r="AC123">
        <v>93</v>
      </c>
      <c r="AD123" t="s">
        <v>443</v>
      </c>
      <c r="AE123" s="2">
        <v>44742.361712962964</v>
      </c>
      <c r="AF123" t="s">
        <v>444</v>
      </c>
      <c r="AG123" t="s">
        <v>12</v>
      </c>
      <c r="AH123">
        <v>0</v>
      </c>
      <c r="AI123">
        <v>12.151999999999999</v>
      </c>
      <c r="AJ123" s="3">
        <v>17830</v>
      </c>
      <c r="AK123">
        <v>3.7040000000000002</v>
      </c>
      <c r="AL123" t="s">
        <v>13</v>
      </c>
      <c r="AM123" t="s">
        <v>13</v>
      </c>
      <c r="AN123" t="s">
        <v>13</v>
      </c>
      <c r="AO123" t="s">
        <v>13</v>
      </c>
      <c r="AQ123">
        <v>1</v>
      </c>
      <c r="AS123" s="14">
        <v>127</v>
      </c>
      <c r="AT123" s="10">
        <f t="shared" si="40"/>
        <v>10.28354233</v>
      </c>
      <c r="AU123" s="11">
        <f t="shared" si="41"/>
        <v>3573.6479648720001</v>
      </c>
      <c r="AW123" s="6">
        <f t="shared" si="42"/>
        <v>14.676517125000002</v>
      </c>
      <c r="AX123" s="7">
        <f t="shared" si="43"/>
        <v>3320.5568583470003</v>
      </c>
      <c r="AZ123" s="8">
        <f t="shared" si="44"/>
        <v>16.267254004999998</v>
      </c>
      <c r="BA123" s="9">
        <f t="shared" si="45"/>
        <v>3400.0688012860001</v>
      </c>
      <c r="BC123" s="10">
        <f t="shared" si="46"/>
        <v>10.28354233</v>
      </c>
      <c r="BD123" s="11">
        <f t="shared" si="47"/>
        <v>3573.6479648720001</v>
      </c>
      <c r="BF123" s="16">
        <f t="shared" si="48"/>
        <v>6.1953057199999995</v>
      </c>
      <c r="BG123" s="17">
        <f t="shared" si="49"/>
        <v>1371.888232</v>
      </c>
      <c r="BI123">
        <v>93</v>
      </c>
      <c r="BJ123" t="s">
        <v>443</v>
      </c>
      <c r="BK123" s="2">
        <v>44742.361712962964</v>
      </c>
      <c r="BL123" t="s">
        <v>444</v>
      </c>
      <c r="BM123" t="s">
        <v>12</v>
      </c>
      <c r="BN123">
        <v>0</v>
      </c>
      <c r="BO123">
        <v>2.7189999999999999</v>
      </c>
      <c r="BP123" s="3">
        <v>4956322</v>
      </c>
      <c r="BQ123">
        <v>956.779</v>
      </c>
      <c r="BR123" t="s">
        <v>13</v>
      </c>
      <c r="BS123" t="s">
        <v>13</v>
      </c>
      <c r="BT123" t="s">
        <v>13</v>
      </c>
      <c r="BU123" t="s">
        <v>13</v>
      </c>
    </row>
    <row r="124" spans="1:73" x14ac:dyDescent="0.3">
      <c r="A124">
        <v>91</v>
      </c>
      <c r="B124" t="s">
        <v>341</v>
      </c>
      <c r="C124" s="2">
        <v>44740.347118055557</v>
      </c>
      <c r="D124" s="13" t="s">
        <v>342</v>
      </c>
      <c r="E124" t="s">
        <v>12</v>
      </c>
      <c r="F124">
        <v>0</v>
      </c>
      <c r="G124">
        <v>6.03</v>
      </c>
      <c r="H124" s="3">
        <v>7095</v>
      </c>
      <c r="I124">
        <v>0.01</v>
      </c>
      <c r="J124" t="s">
        <v>13</v>
      </c>
      <c r="K124" t="s">
        <v>13</v>
      </c>
      <c r="L124" t="s">
        <v>13</v>
      </c>
      <c r="M124" t="s">
        <v>13</v>
      </c>
      <c r="O124">
        <v>91</v>
      </c>
      <c r="P124" t="s">
        <v>341</v>
      </c>
      <c r="Q124" s="2">
        <v>44740.347118055557</v>
      </c>
      <c r="R124" t="s">
        <v>342</v>
      </c>
      <c r="S124" t="s">
        <v>12</v>
      </c>
      <c r="T124">
        <v>0</v>
      </c>
      <c r="U124" t="s">
        <v>13</v>
      </c>
      <c r="V124" t="s">
        <v>13</v>
      </c>
      <c r="W124" t="s">
        <v>13</v>
      </c>
      <c r="X124" t="s">
        <v>13</v>
      </c>
      <c r="Y124" t="s">
        <v>13</v>
      </c>
      <c r="Z124" t="s">
        <v>13</v>
      </c>
      <c r="AA124" t="s">
        <v>13</v>
      </c>
      <c r="AC124">
        <v>91</v>
      </c>
      <c r="AD124" t="s">
        <v>341</v>
      </c>
      <c r="AE124" s="2">
        <v>44740.347118055557</v>
      </c>
      <c r="AF124" t="s">
        <v>342</v>
      </c>
      <c r="AG124" t="s">
        <v>12</v>
      </c>
      <c r="AH124">
        <v>0</v>
      </c>
      <c r="AI124">
        <v>12.17</v>
      </c>
      <c r="AJ124" s="3">
        <v>16088</v>
      </c>
      <c r="AK124">
        <v>3.3359999999999999</v>
      </c>
      <c r="AL124" t="s">
        <v>13</v>
      </c>
      <c r="AM124" t="s">
        <v>13</v>
      </c>
      <c r="AN124" t="s">
        <v>13</v>
      </c>
      <c r="AO124" t="s">
        <v>13</v>
      </c>
      <c r="AQ124">
        <v>1</v>
      </c>
      <c r="AS124" s="14">
        <v>91</v>
      </c>
      <c r="AT124" s="10">
        <f t="shared" si="40"/>
        <v>11.432875832500001</v>
      </c>
      <c r="AU124" s="11">
        <f t="shared" si="41"/>
        <v>3215.0844180531203</v>
      </c>
      <c r="AW124" s="6">
        <f t="shared" si="42"/>
        <v>15.89067928125</v>
      </c>
      <c r="AX124" s="7">
        <f t="shared" si="43"/>
        <v>3001.29883358912</v>
      </c>
      <c r="AZ124" s="8">
        <f t="shared" si="44"/>
        <v>17.492038501250001</v>
      </c>
      <c r="BA124" s="9">
        <f t="shared" si="45"/>
        <v>3067.9591259225599</v>
      </c>
      <c r="BC124" s="10">
        <f t="shared" si="46"/>
        <v>11.432875832500001</v>
      </c>
      <c r="BD124" s="11">
        <f t="shared" si="47"/>
        <v>3215.0844180531203</v>
      </c>
      <c r="BF124" s="16">
        <f t="shared" si="48"/>
        <v>6.8612196800000005</v>
      </c>
      <c r="BG124" s="17">
        <f t="shared" si="49"/>
        <v>1283.9189043199999</v>
      </c>
      <c r="BI124">
        <v>91</v>
      </c>
      <c r="BJ124" t="s">
        <v>341</v>
      </c>
      <c r="BK124" s="2">
        <v>44740.347118055557</v>
      </c>
      <c r="BL124" t="s">
        <v>342</v>
      </c>
      <c r="BM124" t="s">
        <v>12</v>
      </c>
      <c r="BN124">
        <v>0</v>
      </c>
      <c r="BO124">
        <v>2.7240000000000002</v>
      </c>
      <c r="BP124" s="3">
        <v>4956522</v>
      </c>
      <c r="BQ124">
        <v>956.78099999999995</v>
      </c>
      <c r="BR124" t="s">
        <v>13</v>
      </c>
      <c r="BS124" t="s">
        <v>13</v>
      </c>
      <c r="BT124" t="s">
        <v>13</v>
      </c>
      <c r="BU124" t="s">
        <v>13</v>
      </c>
    </row>
    <row r="125" spans="1:73" x14ac:dyDescent="0.3">
      <c r="A125">
        <v>96</v>
      </c>
      <c r="B125" t="s">
        <v>351</v>
      </c>
      <c r="C125" s="2">
        <v>44740.453472222223</v>
      </c>
      <c r="D125" s="13" t="s">
        <v>352</v>
      </c>
      <c r="E125" t="s">
        <v>12</v>
      </c>
      <c r="F125">
        <v>0</v>
      </c>
      <c r="G125">
        <v>6.0250000000000004</v>
      </c>
      <c r="H125" s="3">
        <v>7086</v>
      </c>
      <c r="I125">
        <v>0.01</v>
      </c>
      <c r="J125" t="s">
        <v>13</v>
      </c>
      <c r="K125" t="s">
        <v>13</v>
      </c>
      <c r="L125" t="s">
        <v>13</v>
      </c>
      <c r="M125" t="s">
        <v>13</v>
      </c>
      <c r="O125">
        <v>96</v>
      </c>
      <c r="P125" t="s">
        <v>351</v>
      </c>
      <c r="Q125" s="2">
        <v>44740.453472222223</v>
      </c>
      <c r="R125" t="s">
        <v>352</v>
      </c>
      <c r="S125" t="s">
        <v>12</v>
      </c>
      <c r="T125">
        <v>0</v>
      </c>
      <c r="U125" t="s">
        <v>13</v>
      </c>
      <c r="V125" t="s">
        <v>13</v>
      </c>
      <c r="W125" t="s">
        <v>13</v>
      </c>
      <c r="X125" t="s">
        <v>13</v>
      </c>
      <c r="Y125" t="s">
        <v>13</v>
      </c>
      <c r="Z125" t="s">
        <v>13</v>
      </c>
      <c r="AA125" t="s">
        <v>13</v>
      </c>
      <c r="AC125">
        <v>96</v>
      </c>
      <c r="AD125" t="s">
        <v>351</v>
      </c>
      <c r="AE125" s="2">
        <v>44740.453472222223</v>
      </c>
      <c r="AF125" t="s">
        <v>352</v>
      </c>
      <c r="AG125" t="s">
        <v>12</v>
      </c>
      <c r="AH125">
        <v>0</v>
      </c>
      <c r="AI125">
        <v>12.17</v>
      </c>
      <c r="AJ125" s="3">
        <v>17102</v>
      </c>
      <c r="AK125">
        <v>3.55</v>
      </c>
      <c r="AL125" t="s">
        <v>13</v>
      </c>
      <c r="AM125" t="s">
        <v>13</v>
      </c>
      <c r="AN125" t="s">
        <v>13</v>
      </c>
      <c r="AO125" t="s">
        <v>13</v>
      </c>
      <c r="AQ125">
        <v>1</v>
      </c>
      <c r="AS125" s="14">
        <v>96</v>
      </c>
      <c r="AT125" s="10">
        <f t="shared" si="40"/>
        <v>11.4068172388</v>
      </c>
      <c r="AU125" s="11">
        <f t="shared" si="41"/>
        <v>3423.8193511299201</v>
      </c>
      <c r="AW125" s="6">
        <f t="shared" si="42"/>
        <v>15.863622164999997</v>
      </c>
      <c r="AX125" s="7">
        <f t="shared" si="43"/>
        <v>3187.1819305809204</v>
      </c>
      <c r="AZ125" s="8">
        <f t="shared" si="44"/>
        <v>17.465027601799999</v>
      </c>
      <c r="BA125" s="9">
        <f t="shared" si="45"/>
        <v>3261.2887011509597</v>
      </c>
      <c r="BC125" s="10">
        <f t="shared" si="46"/>
        <v>11.4068172388</v>
      </c>
      <c r="BD125" s="11">
        <f t="shared" si="47"/>
        <v>3423.8193511299201</v>
      </c>
      <c r="BF125" s="16">
        <f t="shared" si="48"/>
        <v>6.8463674192000008</v>
      </c>
      <c r="BG125" s="17">
        <f t="shared" si="49"/>
        <v>1336.39462112</v>
      </c>
      <c r="BI125">
        <v>96</v>
      </c>
      <c r="BJ125" t="s">
        <v>351</v>
      </c>
      <c r="BK125" s="2">
        <v>44740.453472222223</v>
      </c>
      <c r="BL125" t="s">
        <v>352</v>
      </c>
      <c r="BM125" t="s">
        <v>12</v>
      </c>
      <c r="BN125">
        <v>0</v>
      </c>
      <c r="BO125">
        <v>2.7240000000000002</v>
      </c>
      <c r="BP125" s="3">
        <v>4835158</v>
      </c>
      <c r="BQ125">
        <v>955.53399999999999</v>
      </c>
      <c r="BR125" t="s">
        <v>13</v>
      </c>
      <c r="BS125" t="s">
        <v>13</v>
      </c>
      <c r="BT125" t="s">
        <v>13</v>
      </c>
      <c r="BU125" t="s">
        <v>13</v>
      </c>
    </row>
    <row r="126" spans="1:73" x14ac:dyDescent="0.3">
      <c r="A126">
        <v>76</v>
      </c>
      <c r="B126" t="s">
        <v>621</v>
      </c>
      <c r="C126" s="2">
        <v>44748.011759259258</v>
      </c>
      <c r="D126" t="s">
        <v>622</v>
      </c>
      <c r="E126" t="s">
        <v>12</v>
      </c>
      <c r="F126">
        <v>0</v>
      </c>
      <c r="G126">
        <v>6.0110000000000001</v>
      </c>
      <c r="H126" s="3">
        <v>10596</v>
      </c>
      <c r="I126">
        <v>1.7000000000000001E-2</v>
      </c>
      <c r="J126" t="s">
        <v>13</v>
      </c>
      <c r="K126" t="s">
        <v>13</v>
      </c>
      <c r="L126" t="s">
        <v>13</v>
      </c>
      <c r="M126" t="s">
        <v>13</v>
      </c>
      <c r="O126">
        <v>76</v>
      </c>
      <c r="P126" t="s">
        <v>621</v>
      </c>
      <c r="Q126" s="2">
        <v>44748.011759259258</v>
      </c>
      <c r="R126" t="s">
        <v>622</v>
      </c>
      <c r="S126" t="s">
        <v>12</v>
      </c>
      <c r="T126">
        <v>0</v>
      </c>
      <c r="U126" t="s">
        <v>13</v>
      </c>
      <c r="V126" t="s">
        <v>13</v>
      </c>
      <c r="W126" t="s">
        <v>13</v>
      </c>
      <c r="X126" t="s">
        <v>13</v>
      </c>
      <c r="Y126" t="s">
        <v>13</v>
      </c>
      <c r="Z126" t="s">
        <v>13</v>
      </c>
      <c r="AA126" t="s">
        <v>13</v>
      </c>
      <c r="AC126">
        <v>76</v>
      </c>
      <c r="AD126" t="s">
        <v>621</v>
      </c>
      <c r="AE126" s="2">
        <v>44748.011759259258</v>
      </c>
      <c r="AF126" t="s">
        <v>622</v>
      </c>
      <c r="AG126" t="s">
        <v>12</v>
      </c>
      <c r="AH126">
        <v>0</v>
      </c>
      <c r="AI126">
        <v>12.143000000000001</v>
      </c>
      <c r="AJ126" s="3">
        <v>19404</v>
      </c>
      <c r="AK126">
        <v>4.0359999999999996</v>
      </c>
      <c r="AL126" t="s">
        <v>13</v>
      </c>
      <c r="AM126" t="s">
        <v>13</v>
      </c>
      <c r="AN126" t="s">
        <v>13</v>
      </c>
      <c r="AO126" t="s">
        <v>13</v>
      </c>
      <c r="AQ126">
        <v>1</v>
      </c>
      <c r="AS126" s="14">
        <v>110</v>
      </c>
      <c r="AT126" s="10">
        <f t="shared" si="40"/>
        <v>22.400365354103361</v>
      </c>
      <c r="AU126" s="11">
        <f t="shared" si="41"/>
        <v>3897.4981316876801</v>
      </c>
      <c r="AW126" s="6">
        <f t="shared" si="42"/>
        <v>26.67702834</v>
      </c>
      <c r="AX126" s="7">
        <f t="shared" si="43"/>
        <v>3608.6977398916802</v>
      </c>
      <c r="AZ126" s="8">
        <f t="shared" si="44"/>
        <v>27.495785926385601</v>
      </c>
      <c r="BA126" s="9">
        <f t="shared" si="45"/>
        <v>3700.0646625878398</v>
      </c>
      <c r="BC126" s="10">
        <f t="shared" si="46"/>
        <v>22.400365354103361</v>
      </c>
      <c r="BD126" s="11">
        <f t="shared" si="47"/>
        <v>3897.4981316876801</v>
      </c>
      <c r="BF126" s="16">
        <f t="shared" si="48"/>
        <v>12.825534483199998</v>
      </c>
      <c r="BG126" s="17">
        <f t="shared" si="49"/>
        <v>1442.3963804800003</v>
      </c>
      <c r="BI126">
        <v>76</v>
      </c>
      <c r="BJ126" t="s">
        <v>621</v>
      </c>
      <c r="BK126" s="2">
        <v>44748.011759259258</v>
      </c>
      <c r="BL126" t="s">
        <v>622</v>
      </c>
      <c r="BM126" t="s">
        <v>12</v>
      </c>
      <c r="BN126">
        <v>0</v>
      </c>
      <c r="BO126">
        <v>2.7069999999999999</v>
      </c>
      <c r="BP126" s="3">
        <v>4874990</v>
      </c>
      <c r="BQ126">
        <v>955.96799999999996</v>
      </c>
      <c r="BR126" t="s">
        <v>13</v>
      </c>
      <c r="BS126" t="s">
        <v>13</v>
      </c>
      <c r="BT126" t="s">
        <v>13</v>
      </c>
      <c r="BU126" t="s">
        <v>13</v>
      </c>
    </row>
    <row r="127" spans="1:73" x14ac:dyDescent="0.3">
      <c r="A127">
        <v>71</v>
      </c>
      <c r="B127" t="s">
        <v>494</v>
      </c>
      <c r="C127" s="2">
        <v>44743.013888888891</v>
      </c>
      <c r="D127" t="s">
        <v>495</v>
      </c>
      <c r="E127" t="s">
        <v>12</v>
      </c>
      <c r="F127">
        <v>0</v>
      </c>
      <c r="G127">
        <v>6.02</v>
      </c>
      <c r="H127" s="3">
        <v>10190</v>
      </c>
      <c r="I127">
        <v>1.6E-2</v>
      </c>
      <c r="J127" t="s">
        <v>13</v>
      </c>
      <c r="K127" t="s">
        <v>13</v>
      </c>
      <c r="L127" t="s">
        <v>13</v>
      </c>
      <c r="M127" t="s">
        <v>13</v>
      </c>
      <c r="O127">
        <v>71</v>
      </c>
      <c r="P127" t="s">
        <v>494</v>
      </c>
      <c r="Q127" s="2">
        <v>44743.013888888891</v>
      </c>
      <c r="R127" t="s">
        <v>495</v>
      </c>
      <c r="S127" t="s">
        <v>12</v>
      </c>
      <c r="T127">
        <v>0</v>
      </c>
      <c r="U127" t="s">
        <v>13</v>
      </c>
      <c r="V127" t="s">
        <v>13</v>
      </c>
      <c r="W127" t="s">
        <v>13</v>
      </c>
      <c r="X127" t="s">
        <v>13</v>
      </c>
      <c r="Y127" t="s">
        <v>13</v>
      </c>
      <c r="Z127" t="s">
        <v>13</v>
      </c>
      <c r="AA127" t="s">
        <v>13</v>
      </c>
      <c r="AC127">
        <v>71</v>
      </c>
      <c r="AD127" t="s">
        <v>494</v>
      </c>
      <c r="AE127" s="2">
        <v>44743.013888888891</v>
      </c>
      <c r="AF127" t="s">
        <v>495</v>
      </c>
      <c r="AG127" t="s">
        <v>12</v>
      </c>
      <c r="AH127">
        <v>0</v>
      </c>
      <c r="AI127">
        <v>12.163</v>
      </c>
      <c r="AJ127" s="3">
        <v>18400</v>
      </c>
      <c r="AK127">
        <v>3.8239999999999998</v>
      </c>
      <c r="AL127" t="s">
        <v>13</v>
      </c>
      <c r="AM127" t="s">
        <v>13</v>
      </c>
      <c r="AN127" t="s">
        <v>13</v>
      </c>
      <c r="AO127" t="s">
        <v>13</v>
      </c>
      <c r="AQ127">
        <v>1</v>
      </c>
      <c r="AS127" s="14">
        <v>71</v>
      </c>
      <c r="AT127" s="10">
        <f t="shared" si="40"/>
        <v>21.447757040505998</v>
      </c>
      <c r="AU127" s="11">
        <f t="shared" si="41"/>
        <v>3690.9399487999999</v>
      </c>
      <c r="AW127" s="6">
        <f t="shared" si="42"/>
        <v>25.399467125000001</v>
      </c>
      <c r="AX127" s="7">
        <f t="shared" si="43"/>
        <v>3424.9385888000002</v>
      </c>
      <c r="AZ127" s="8">
        <f t="shared" si="44"/>
        <v>26.426996215510002</v>
      </c>
      <c r="BA127" s="9">
        <f t="shared" si="45"/>
        <v>3508.7170144000002</v>
      </c>
      <c r="BC127" s="10">
        <f t="shared" si="46"/>
        <v>21.447757040505998</v>
      </c>
      <c r="BD127" s="11">
        <f t="shared" si="47"/>
        <v>3690.9399487999999</v>
      </c>
      <c r="BF127" s="16">
        <f t="shared" si="48"/>
        <v>12.114771719999997</v>
      </c>
      <c r="BG127" s="17">
        <f t="shared" si="49"/>
        <v>1398.4059999999999</v>
      </c>
      <c r="BI127">
        <v>71</v>
      </c>
      <c r="BJ127" t="s">
        <v>494</v>
      </c>
      <c r="BK127" s="2">
        <v>44743.013888888891</v>
      </c>
      <c r="BL127" t="s">
        <v>495</v>
      </c>
      <c r="BM127" t="s">
        <v>12</v>
      </c>
      <c r="BN127">
        <v>0</v>
      </c>
      <c r="BO127">
        <v>2.718</v>
      </c>
      <c r="BP127" s="3">
        <v>4939486</v>
      </c>
      <c r="BQ127">
        <v>956.61800000000005</v>
      </c>
      <c r="BR127" t="s">
        <v>13</v>
      </c>
      <c r="BS127" t="s">
        <v>13</v>
      </c>
      <c r="BT127" t="s">
        <v>13</v>
      </c>
      <c r="BU127" t="s">
        <v>13</v>
      </c>
    </row>
    <row r="128" spans="1:73" x14ac:dyDescent="0.3">
      <c r="A128">
        <v>70</v>
      </c>
      <c r="B128" t="s">
        <v>492</v>
      </c>
      <c r="C128" s="2">
        <v>44742.992627314816</v>
      </c>
      <c r="D128" t="s">
        <v>493</v>
      </c>
      <c r="E128" t="s">
        <v>12</v>
      </c>
      <c r="F128">
        <v>0</v>
      </c>
      <c r="G128">
        <v>6.024</v>
      </c>
      <c r="H128" s="3">
        <v>9802</v>
      </c>
      <c r="I128">
        <v>1.4999999999999999E-2</v>
      </c>
      <c r="J128" t="s">
        <v>13</v>
      </c>
      <c r="K128" t="s">
        <v>13</v>
      </c>
      <c r="L128" t="s">
        <v>13</v>
      </c>
      <c r="M128" t="s">
        <v>13</v>
      </c>
      <c r="O128">
        <v>70</v>
      </c>
      <c r="P128" t="s">
        <v>492</v>
      </c>
      <c r="Q128" s="2">
        <v>44742.992627314816</v>
      </c>
      <c r="R128" t="s">
        <v>493</v>
      </c>
      <c r="S128" t="s">
        <v>12</v>
      </c>
      <c r="T128">
        <v>0</v>
      </c>
      <c r="U128" t="s">
        <v>13</v>
      </c>
      <c r="V128" s="3" t="s">
        <v>13</v>
      </c>
      <c r="W128" t="s">
        <v>13</v>
      </c>
      <c r="X128" t="s">
        <v>13</v>
      </c>
      <c r="Y128" t="s">
        <v>13</v>
      </c>
      <c r="Z128" t="s">
        <v>13</v>
      </c>
      <c r="AA128" t="s">
        <v>13</v>
      </c>
      <c r="AC128">
        <v>70</v>
      </c>
      <c r="AD128" t="s">
        <v>492</v>
      </c>
      <c r="AE128" s="2">
        <v>44742.992627314816</v>
      </c>
      <c r="AF128" t="s">
        <v>493</v>
      </c>
      <c r="AG128" t="s">
        <v>12</v>
      </c>
      <c r="AH128">
        <v>0</v>
      </c>
      <c r="AI128">
        <v>12.169</v>
      </c>
      <c r="AJ128" s="3">
        <v>15063</v>
      </c>
      <c r="AK128">
        <v>3.1190000000000002</v>
      </c>
      <c r="AL128" t="s">
        <v>13</v>
      </c>
      <c r="AM128" t="s">
        <v>13</v>
      </c>
      <c r="AN128" t="s">
        <v>13</v>
      </c>
      <c r="AO128" t="s">
        <v>13</v>
      </c>
      <c r="AQ128">
        <v>1</v>
      </c>
      <c r="AS128" s="14">
        <v>70</v>
      </c>
      <c r="AT128" s="10">
        <f t="shared" si="40"/>
        <v>20.338998141200001</v>
      </c>
      <c r="AU128" s="11">
        <f t="shared" si="41"/>
        <v>3004.0317659111201</v>
      </c>
      <c r="AW128" s="6">
        <f t="shared" si="42"/>
        <v>24.185093084999998</v>
      </c>
      <c r="AX128" s="7">
        <f t="shared" si="43"/>
        <v>2813.2680655658701</v>
      </c>
      <c r="AZ128" s="8">
        <f t="shared" si="44"/>
        <v>25.190256128200005</v>
      </c>
      <c r="BA128" s="9">
        <f t="shared" si="45"/>
        <v>2872.4983040640595</v>
      </c>
      <c r="BC128" s="10">
        <f t="shared" si="46"/>
        <v>20.338998141200001</v>
      </c>
      <c r="BD128" s="11">
        <f t="shared" si="47"/>
        <v>3004.0317659111201</v>
      </c>
      <c r="BF128" s="16">
        <f t="shared" si="48"/>
        <v>11.4402033008</v>
      </c>
      <c r="BG128" s="17">
        <f t="shared" si="49"/>
        <v>1227.2791673199999</v>
      </c>
      <c r="BI128">
        <v>70</v>
      </c>
      <c r="BJ128" t="s">
        <v>492</v>
      </c>
      <c r="BK128" s="2">
        <v>44742.992627314816</v>
      </c>
      <c r="BL128" t="s">
        <v>493</v>
      </c>
      <c r="BM128" t="s">
        <v>12</v>
      </c>
      <c r="BN128">
        <v>0</v>
      </c>
      <c r="BO128">
        <v>2.7210000000000001</v>
      </c>
      <c r="BP128" s="3">
        <v>4880443</v>
      </c>
      <c r="BQ128">
        <v>956.02499999999998</v>
      </c>
      <c r="BR128" t="s">
        <v>13</v>
      </c>
      <c r="BS128" t="s">
        <v>13</v>
      </c>
      <c r="BT128" t="s">
        <v>13</v>
      </c>
      <c r="BU128" t="s">
        <v>13</v>
      </c>
    </row>
    <row r="129" spans="1:73" x14ac:dyDescent="0.3">
      <c r="A129">
        <v>84</v>
      </c>
      <c r="B129" t="s">
        <v>327</v>
      </c>
      <c r="C129" s="2">
        <v>44740.198379629626</v>
      </c>
      <c r="D129" t="s">
        <v>328</v>
      </c>
      <c r="E129" t="s">
        <v>12</v>
      </c>
      <c r="F129">
        <v>0</v>
      </c>
      <c r="G129">
        <v>6.0469999999999997</v>
      </c>
      <c r="H129" s="3">
        <v>3408</v>
      </c>
      <c r="I129">
        <v>2E-3</v>
      </c>
      <c r="J129" t="s">
        <v>13</v>
      </c>
      <c r="K129" t="s">
        <v>13</v>
      </c>
      <c r="L129" t="s">
        <v>13</v>
      </c>
      <c r="M129" t="s">
        <v>13</v>
      </c>
      <c r="O129">
        <v>84</v>
      </c>
      <c r="P129" t="s">
        <v>327</v>
      </c>
      <c r="Q129" s="2">
        <v>44740.198379629626</v>
      </c>
      <c r="R129" t="s">
        <v>328</v>
      </c>
      <c r="S129" t="s">
        <v>12</v>
      </c>
      <c r="T129">
        <v>0</v>
      </c>
      <c r="U129" t="s">
        <v>13</v>
      </c>
      <c r="V129" t="s">
        <v>13</v>
      </c>
      <c r="W129" t="s">
        <v>13</v>
      </c>
      <c r="X129" t="s">
        <v>13</v>
      </c>
      <c r="Y129" t="s">
        <v>13</v>
      </c>
      <c r="Z129" t="s">
        <v>13</v>
      </c>
      <c r="AA129" t="s">
        <v>13</v>
      </c>
      <c r="AC129">
        <v>84</v>
      </c>
      <c r="AD129" t="s">
        <v>327</v>
      </c>
      <c r="AE129" s="2">
        <v>44740.198379629626</v>
      </c>
      <c r="AF129" t="s">
        <v>328</v>
      </c>
      <c r="AG129" t="s">
        <v>12</v>
      </c>
      <c r="AH129">
        <v>0</v>
      </c>
      <c r="AI129">
        <v>12.101000000000001</v>
      </c>
      <c r="AJ129" s="3">
        <v>62635</v>
      </c>
      <c r="AK129">
        <v>13.058999999999999</v>
      </c>
      <c r="AL129" t="s">
        <v>13</v>
      </c>
      <c r="AM129" t="s">
        <v>13</v>
      </c>
      <c r="AN129" t="s">
        <v>13</v>
      </c>
      <c r="AO129" t="s">
        <v>13</v>
      </c>
      <c r="AQ129">
        <v>1</v>
      </c>
      <c r="AS129" s="14">
        <v>84</v>
      </c>
      <c r="AT129" s="10">
        <f t="shared" si="40"/>
        <v>2.7279208192000004</v>
      </c>
      <c r="AU129" s="11">
        <f t="shared" si="41"/>
        <v>12742.835884898001</v>
      </c>
      <c r="AW129" s="6">
        <f t="shared" si="42"/>
        <v>5.0944473600000002</v>
      </c>
      <c r="AX129" s="7">
        <f t="shared" si="43"/>
        <v>11401.10329976675</v>
      </c>
      <c r="AZ129" s="8">
        <f t="shared" si="44"/>
        <v>5.6407258111999994</v>
      </c>
      <c r="BA129" s="9">
        <f t="shared" si="45"/>
        <v>11908.163691161501</v>
      </c>
      <c r="BC129" s="10">
        <f t="shared" si="46"/>
        <v>2.7279208192000004</v>
      </c>
      <c r="BD129" s="11">
        <f t="shared" si="47"/>
        <v>12742.835884898001</v>
      </c>
      <c r="BF129" s="16">
        <f t="shared" si="48"/>
        <v>0.98286745280000076</v>
      </c>
      <c r="BG129" s="17">
        <f t="shared" si="49"/>
        <v>47.371782999999922</v>
      </c>
      <c r="BI129">
        <v>84</v>
      </c>
      <c r="BJ129" t="s">
        <v>327</v>
      </c>
      <c r="BK129" s="2">
        <v>44740.198379629626</v>
      </c>
      <c r="BL129" t="s">
        <v>328</v>
      </c>
      <c r="BM129" t="s">
        <v>12</v>
      </c>
      <c r="BN129">
        <v>0</v>
      </c>
      <c r="BO129">
        <v>2.7210000000000001</v>
      </c>
      <c r="BP129" s="3">
        <v>4809799</v>
      </c>
      <c r="BQ129">
        <v>955.24099999999999</v>
      </c>
      <c r="BR129" t="s">
        <v>13</v>
      </c>
      <c r="BS129" t="s">
        <v>13</v>
      </c>
      <c r="BT129" t="s">
        <v>13</v>
      </c>
      <c r="BU129" t="s">
        <v>13</v>
      </c>
    </row>
    <row r="130" spans="1:73" x14ac:dyDescent="0.3">
      <c r="A130">
        <v>84</v>
      </c>
      <c r="B130" t="s">
        <v>425</v>
      </c>
      <c r="C130" s="2">
        <v>44742.170208333337</v>
      </c>
      <c r="D130" s="18" t="s">
        <v>426</v>
      </c>
      <c r="E130" t="s">
        <v>12</v>
      </c>
      <c r="F130">
        <v>0</v>
      </c>
      <c r="G130">
        <v>6.0339999999999998</v>
      </c>
      <c r="H130" s="3">
        <v>2937</v>
      </c>
      <c r="I130">
        <v>1E-3</v>
      </c>
      <c r="J130" t="s">
        <v>13</v>
      </c>
      <c r="K130" t="s">
        <v>13</v>
      </c>
      <c r="L130" t="s">
        <v>13</v>
      </c>
      <c r="M130" t="s">
        <v>13</v>
      </c>
      <c r="O130">
        <v>84</v>
      </c>
      <c r="P130" t="s">
        <v>425</v>
      </c>
      <c r="Q130" s="2">
        <v>44742.170208333337</v>
      </c>
      <c r="R130" t="s">
        <v>426</v>
      </c>
      <c r="S130" t="s">
        <v>12</v>
      </c>
      <c r="T130">
        <v>0</v>
      </c>
      <c r="U130" t="s">
        <v>13</v>
      </c>
      <c r="V130" t="s">
        <v>13</v>
      </c>
      <c r="W130" t="s">
        <v>13</v>
      </c>
      <c r="X130" t="s">
        <v>13</v>
      </c>
      <c r="Y130" t="s">
        <v>13</v>
      </c>
      <c r="Z130" t="s">
        <v>13</v>
      </c>
      <c r="AA130" t="s">
        <v>13</v>
      </c>
      <c r="AC130">
        <v>84</v>
      </c>
      <c r="AD130" t="s">
        <v>425</v>
      </c>
      <c r="AE130" s="2">
        <v>44742.170208333337</v>
      </c>
      <c r="AF130" t="s">
        <v>426</v>
      </c>
      <c r="AG130" t="s">
        <v>12</v>
      </c>
      <c r="AH130">
        <v>0</v>
      </c>
      <c r="AI130">
        <v>12.117000000000001</v>
      </c>
      <c r="AJ130" s="3">
        <v>66425</v>
      </c>
      <c r="AK130">
        <v>13.840999999999999</v>
      </c>
      <c r="AL130" t="s">
        <v>13</v>
      </c>
      <c r="AM130" t="s">
        <v>13</v>
      </c>
      <c r="AN130" t="s">
        <v>13</v>
      </c>
      <c r="AO130" t="s">
        <v>13</v>
      </c>
      <c r="AQ130">
        <v>2</v>
      </c>
      <c r="AR130" t="s">
        <v>650</v>
      </c>
      <c r="AS130" s="14">
        <v>118</v>
      </c>
      <c r="AT130" s="10">
        <f t="shared" si="40"/>
        <v>1.9004545957000001</v>
      </c>
      <c r="AU130" s="11">
        <f t="shared" si="41"/>
        <v>13513.746098449998</v>
      </c>
      <c r="AW130" s="6">
        <f t="shared" si="42"/>
        <v>3.7568868412499992</v>
      </c>
      <c r="AX130" s="7">
        <f t="shared" si="43"/>
        <v>12073.06614516875</v>
      </c>
      <c r="AZ130" s="8">
        <f t="shared" si="44"/>
        <v>4.0132760964500012</v>
      </c>
      <c r="BA130" s="9">
        <f t="shared" si="45"/>
        <v>12624.8583170375</v>
      </c>
      <c r="BC130" s="10">
        <f t="shared" si="46"/>
        <v>1.9004545957000001</v>
      </c>
      <c r="BD130" s="11">
        <f t="shared" si="47"/>
        <v>13513.746098449998</v>
      </c>
      <c r="BF130" s="16">
        <f t="shared" si="48"/>
        <v>0.2616986288000005</v>
      </c>
      <c r="BG130" s="17">
        <f t="shared" si="49"/>
        <v>-381.44852500000036</v>
      </c>
      <c r="BI130">
        <v>84</v>
      </c>
      <c r="BJ130" t="s">
        <v>425</v>
      </c>
      <c r="BK130" s="2">
        <v>44742.170208333337</v>
      </c>
      <c r="BL130" t="s">
        <v>426</v>
      </c>
      <c r="BM130" t="s">
        <v>12</v>
      </c>
      <c r="BN130">
        <v>0</v>
      </c>
      <c r="BO130">
        <v>2.7229999999999999</v>
      </c>
      <c r="BP130" s="3">
        <v>4939655</v>
      </c>
      <c r="BQ130">
        <v>956.62</v>
      </c>
      <c r="BR130" t="s">
        <v>13</v>
      </c>
      <c r="BS130" t="s">
        <v>13</v>
      </c>
      <c r="BT130" t="s">
        <v>13</v>
      </c>
      <c r="BU130" t="s">
        <v>13</v>
      </c>
    </row>
    <row r="131" spans="1:73" x14ac:dyDescent="0.3">
      <c r="A131">
        <v>56</v>
      </c>
      <c r="B131" t="s">
        <v>466</v>
      </c>
      <c r="C131" s="2">
        <v>44742.694745370369</v>
      </c>
      <c r="D131" s="18" t="s">
        <v>426</v>
      </c>
      <c r="E131" t="s">
        <v>12</v>
      </c>
      <c r="F131">
        <v>0</v>
      </c>
      <c r="G131">
        <v>6.02</v>
      </c>
      <c r="H131" s="3">
        <v>12266</v>
      </c>
      <c r="I131">
        <v>0.02</v>
      </c>
      <c r="J131" t="s">
        <v>13</v>
      </c>
      <c r="K131" t="s">
        <v>13</v>
      </c>
      <c r="L131" t="s">
        <v>13</v>
      </c>
      <c r="M131" t="s">
        <v>13</v>
      </c>
      <c r="O131">
        <v>56</v>
      </c>
      <c r="P131" t="s">
        <v>466</v>
      </c>
      <c r="Q131" s="2">
        <v>44742.694745370369</v>
      </c>
      <c r="R131" t="s">
        <v>426</v>
      </c>
      <c r="S131" t="s">
        <v>12</v>
      </c>
      <c r="T131">
        <v>0</v>
      </c>
      <c r="U131" t="s">
        <v>13</v>
      </c>
      <c r="V131" t="s">
        <v>13</v>
      </c>
      <c r="W131" t="s">
        <v>13</v>
      </c>
      <c r="X131" t="s">
        <v>13</v>
      </c>
      <c r="Y131" t="s">
        <v>13</v>
      </c>
      <c r="Z131" t="s">
        <v>13</v>
      </c>
      <c r="AA131" t="s">
        <v>13</v>
      </c>
      <c r="AC131">
        <v>56</v>
      </c>
      <c r="AD131" t="s">
        <v>466</v>
      </c>
      <c r="AE131" s="2">
        <v>44742.694745370369</v>
      </c>
      <c r="AF131" t="s">
        <v>426</v>
      </c>
      <c r="AG131" t="s">
        <v>12</v>
      </c>
      <c r="AH131">
        <v>0</v>
      </c>
      <c r="AI131">
        <v>12.138</v>
      </c>
      <c r="AJ131" s="3">
        <v>43299</v>
      </c>
      <c r="AK131">
        <v>9.048</v>
      </c>
      <c r="AL131" t="s">
        <v>13</v>
      </c>
      <c r="AM131" t="s">
        <v>13</v>
      </c>
      <c r="AN131" t="s">
        <v>13</v>
      </c>
      <c r="AO131" t="s">
        <v>13</v>
      </c>
      <c r="AQ131">
        <v>2</v>
      </c>
      <c r="AR131" t="s">
        <v>656</v>
      </c>
      <c r="AS131" s="14">
        <v>56</v>
      </c>
      <c r="AT131" s="10">
        <f t="shared" si="40"/>
        <v>26.318450373951759</v>
      </c>
      <c r="AU131" s="11">
        <f t="shared" si="41"/>
        <v>8798.3583172064791</v>
      </c>
      <c r="AW131" s="6">
        <f t="shared" si="42"/>
        <v>32.005693564999994</v>
      </c>
      <c r="AX131" s="7">
        <f t="shared" si="43"/>
        <v>7944.7831905192306</v>
      </c>
      <c r="AZ131" s="8">
        <f t="shared" si="44"/>
        <v>31.891620019999603</v>
      </c>
      <c r="BA131" s="9">
        <f t="shared" si="45"/>
        <v>8244.4264966997398</v>
      </c>
      <c r="BC131" s="10">
        <f t="shared" si="46"/>
        <v>26.318450373951759</v>
      </c>
      <c r="BD131" s="11">
        <f t="shared" si="47"/>
        <v>8798.3583172064791</v>
      </c>
      <c r="BF131" s="16">
        <f t="shared" si="48"/>
        <v>15.8018124912</v>
      </c>
      <c r="BG131" s="17">
        <f t="shared" si="49"/>
        <v>1466.0247122799999</v>
      </c>
      <c r="BI131">
        <v>56</v>
      </c>
      <c r="BJ131" t="s">
        <v>466</v>
      </c>
      <c r="BK131" s="2">
        <v>44742.694745370369</v>
      </c>
      <c r="BL131" t="s">
        <v>426</v>
      </c>
      <c r="BM131" t="s">
        <v>12</v>
      </c>
      <c r="BN131">
        <v>0</v>
      </c>
      <c r="BO131">
        <v>2.7189999999999999</v>
      </c>
      <c r="BP131" s="3">
        <v>4917855</v>
      </c>
      <c r="BQ131">
        <v>956.40700000000004</v>
      </c>
      <c r="BR131" t="s">
        <v>13</v>
      </c>
      <c r="BS131" t="s">
        <v>13</v>
      </c>
      <c r="BT131" t="s">
        <v>13</v>
      </c>
      <c r="BU131" t="s">
        <v>13</v>
      </c>
    </row>
    <row r="132" spans="1:73" x14ac:dyDescent="0.3">
      <c r="A132">
        <v>77</v>
      </c>
      <c r="B132" t="s">
        <v>411</v>
      </c>
      <c r="C132" s="2">
        <v>44742.020532407405</v>
      </c>
      <c r="D132" t="s">
        <v>412</v>
      </c>
      <c r="E132" t="s">
        <v>12</v>
      </c>
      <c r="F132">
        <v>0</v>
      </c>
      <c r="G132">
        <v>6.0250000000000004</v>
      </c>
      <c r="H132" s="3">
        <v>2988</v>
      </c>
      <c r="I132">
        <v>1E-3</v>
      </c>
      <c r="J132" t="s">
        <v>13</v>
      </c>
      <c r="K132" t="s">
        <v>13</v>
      </c>
      <c r="L132" t="s">
        <v>13</v>
      </c>
      <c r="M132" t="s">
        <v>13</v>
      </c>
      <c r="O132">
        <v>77</v>
      </c>
      <c r="P132" t="s">
        <v>411</v>
      </c>
      <c r="Q132" s="2">
        <v>44742.020532407405</v>
      </c>
      <c r="R132" t="s">
        <v>412</v>
      </c>
      <c r="S132" t="s">
        <v>12</v>
      </c>
      <c r="T132">
        <v>0</v>
      </c>
      <c r="U132" t="s">
        <v>13</v>
      </c>
      <c r="V132" t="s">
        <v>13</v>
      </c>
      <c r="W132" t="s">
        <v>13</v>
      </c>
      <c r="X132" t="s">
        <v>13</v>
      </c>
      <c r="Y132" t="s">
        <v>13</v>
      </c>
      <c r="Z132" t="s">
        <v>13</v>
      </c>
      <c r="AA132" t="s">
        <v>13</v>
      </c>
      <c r="AC132">
        <v>77</v>
      </c>
      <c r="AD132" t="s">
        <v>411</v>
      </c>
      <c r="AE132" s="2">
        <v>44742.020532407405</v>
      </c>
      <c r="AF132" t="s">
        <v>412</v>
      </c>
      <c r="AG132" t="s">
        <v>12</v>
      </c>
      <c r="AH132">
        <v>0</v>
      </c>
      <c r="AI132">
        <v>12.087999999999999</v>
      </c>
      <c r="AJ132" s="3">
        <v>77058</v>
      </c>
      <c r="AK132">
        <v>16.027000000000001</v>
      </c>
      <c r="AL132" t="s">
        <v>13</v>
      </c>
      <c r="AM132" t="s">
        <v>13</v>
      </c>
      <c r="AN132" t="s">
        <v>13</v>
      </c>
      <c r="AO132" t="s">
        <v>13</v>
      </c>
      <c r="AQ132">
        <v>1</v>
      </c>
      <c r="AS132" s="14">
        <v>111</v>
      </c>
      <c r="AT132" s="10">
        <f t="shared" si="40"/>
        <v>1.9869405232000001</v>
      </c>
      <c r="AU132" s="11">
        <f t="shared" si="41"/>
        <v>15672.65248951072</v>
      </c>
      <c r="AW132" s="6">
        <f t="shared" si="42"/>
        <v>3.9012630599999998</v>
      </c>
      <c r="AX132" s="7">
        <f t="shared" si="43"/>
        <v>13948.658997201721</v>
      </c>
      <c r="AZ132" s="8">
        <f t="shared" si="44"/>
        <v>4.1907380552000006</v>
      </c>
      <c r="BA132" s="9">
        <f t="shared" si="45"/>
        <v>14633.08077098136</v>
      </c>
      <c r="BC132" s="10">
        <f t="shared" si="46"/>
        <v>1.9869405232000001</v>
      </c>
      <c r="BD132" s="11">
        <f t="shared" si="47"/>
        <v>15672.65248951072</v>
      </c>
      <c r="BF132" s="16">
        <f t="shared" si="48"/>
        <v>0.33946138879999932</v>
      </c>
      <c r="BG132" s="17">
        <f t="shared" si="49"/>
        <v>-1848.3002220799997</v>
      </c>
      <c r="BI132">
        <v>77</v>
      </c>
      <c r="BJ132" t="s">
        <v>411</v>
      </c>
      <c r="BK132" s="2">
        <v>44742.020532407405</v>
      </c>
      <c r="BL132" t="s">
        <v>412</v>
      </c>
      <c r="BM132" t="s">
        <v>12</v>
      </c>
      <c r="BN132">
        <v>0</v>
      </c>
      <c r="BO132">
        <v>2.698</v>
      </c>
      <c r="BP132" s="3">
        <v>5359321</v>
      </c>
      <c r="BQ132">
        <v>959.93499999999995</v>
      </c>
      <c r="BR132" t="s">
        <v>13</v>
      </c>
      <c r="BS132" t="s">
        <v>13</v>
      </c>
      <c r="BT132" t="s">
        <v>13</v>
      </c>
      <c r="BU132" t="s">
        <v>13</v>
      </c>
    </row>
    <row r="133" spans="1:73" x14ac:dyDescent="0.3">
      <c r="A133">
        <v>83</v>
      </c>
      <c r="B133" t="s">
        <v>634</v>
      </c>
      <c r="C133" s="2">
        <v>44748.160810185182</v>
      </c>
      <c r="D133" t="s">
        <v>635</v>
      </c>
      <c r="E133" t="s">
        <v>12</v>
      </c>
      <c r="F133">
        <v>0</v>
      </c>
      <c r="G133">
        <v>6.02</v>
      </c>
      <c r="H133" s="3">
        <v>99984</v>
      </c>
      <c r="I133">
        <v>0.19700000000000001</v>
      </c>
      <c r="J133" t="s">
        <v>13</v>
      </c>
      <c r="K133" t="s">
        <v>13</v>
      </c>
      <c r="L133" t="s">
        <v>13</v>
      </c>
      <c r="M133" t="s">
        <v>13</v>
      </c>
      <c r="O133">
        <v>83</v>
      </c>
      <c r="P133" t="s">
        <v>634</v>
      </c>
      <c r="Q133" s="2">
        <v>44748.160810185182</v>
      </c>
      <c r="R133" t="s">
        <v>635</v>
      </c>
      <c r="S133" t="s">
        <v>12</v>
      </c>
      <c r="T133">
        <v>0</v>
      </c>
      <c r="U133" t="s">
        <v>13</v>
      </c>
      <c r="V133" s="3" t="s">
        <v>13</v>
      </c>
      <c r="W133" t="s">
        <v>13</v>
      </c>
      <c r="X133" t="s">
        <v>13</v>
      </c>
      <c r="Y133" t="s">
        <v>13</v>
      </c>
      <c r="Z133" t="s">
        <v>13</v>
      </c>
      <c r="AA133" t="s">
        <v>13</v>
      </c>
      <c r="AC133">
        <v>83</v>
      </c>
      <c r="AD133" t="s">
        <v>634</v>
      </c>
      <c r="AE133" s="2">
        <v>44748.160810185182</v>
      </c>
      <c r="AF133" t="s">
        <v>635</v>
      </c>
      <c r="AG133" t="s">
        <v>12</v>
      </c>
      <c r="AH133">
        <v>0</v>
      </c>
      <c r="AI133">
        <v>12.102</v>
      </c>
      <c r="AJ133" s="3">
        <v>78714</v>
      </c>
      <c r="AK133">
        <v>16.367000000000001</v>
      </c>
      <c r="AL133" t="s">
        <v>13</v>
      </c>
      <c r="AM133" t="s">
        <v>13</v>
      </c>
      <c r="AN133" t="s">
        <v>13</v>
      </c>
      <c r="AO133" t="s">
        <v>13</v>
      </c>
      <c r="AQ133">
        <v>1</v>
      </c>
      <c r="AS133" s="14">
        <v>117</v>
      </c>
      <c r="AT133" s="10">
        <f t="shared" si="40"/>
        <v>231.48728970738176</v>
      </c>
      <c r="AU133" s="11">
        <f t="shared" si="41"/>
        <v>16008.364590326079</v>
      </c>
      <c r="AW133" s="6">
        <f t="shared" si="42"/>
        <v>306.36055563105282</v>
      </c>
      <c r="AX133" s="7">
        <f t="shared" si="43"/>
        <v>14239.48934642508</v>
      </c>
      <c r="AZ133" s="8">
        <f t="shared" si="44"/>
        <v>261.83812684904967</v>
      </c>
      <c r="BA133" s="9">
        <f t="shared" si="45"/>
        <v>14945.513566877042</v>
      </c>
      <c r="BC133" s="10">
        <f t="shared" si="46"/>
        <v>231.48728970738176</v>
      </c>
      <c r="BD133" s="11">
        <f t="shared" si="47"/>
        <v>16008.364590326079</v>
      </c>
      <c r="BF133" s="16">
        <f t="shared" si="48"/>
        <v>291.31527869119998</v>
      </c>
      <c r="BG133" s="17">
        <f t="shared" si="49"/>
        <v>-2111.7529971200006</v>
      </c>
      <c r="BI133">
        <v>83</v>
      </c>
      <c r="BJ133" t="s">
        <v>634</v>
      </c>
      <c r="BK133" s="2">
        <v>44748.160810185182</v>
      </c>
      <c r="BL133" t="s">
        <v>635</v>
      </c>
      <c r="BM133" t="s">
        <v>12</v>
      </c>
      <c r="BN133">
        <v>0</v>
      </c>
      <c r="BO133">
        <v>2.7280000000000002</v>
      </c>
      <c r="BP133" s="3">
        <v>4758298</v>
      </c>
      <c r="BQ133">
        <v>954.6</v>
      </c>
      <c r="BR133" t="s">
        <v>13</v>
      </c>
      <c r="BS133" t="s">
        <v>13</v>
      </c>
      <c r="BT133" t="s">
        <v>13</v>
      </c>
      <c r="BU133" t="s">
        <v>13</v>
      </c>
    </row>
    <row r="134" spans="1:73" x14ac:dyDescent="0.3">
      <c r="A134">
        <v>70</v>
      </c>
      <c r="B134" t="s">
        <v>397</v>
      </c>
      <c r="C134" s="2">
        <v>44741.871608796297</v>
      </c>
      <c r="D134" t="s">
        <v>398</v>
      </c>
      <c r="E134" t="s">
        <v>12</v>
      </c>
      <c r="F134">
        <v>0</v>
      </c>
      <c r="G134">
        <v>6.0190000000000001</v>
      </c>
      <c r="H134" s="3">
        <v>88674</v>
      </c>
      <c r="I134">
        <v>0.17399999999999999</v>
      </c>
      <c r="J134" t="s">
        <v>13</v>
      </c>
      <c r="K134" t="s">
        <v>13</v>
      </c>
      <c r="L134" t="s">
        <v>13</v>
      </c>
      <c r="M134" t="s">
        <v>13</v>
      </c>
      <c r="O134">
        <v>70</v>
      </c>
      <c r="P134" t="s">
        <v>397</v>
      </c>
      <c r="Q134" s="2">
        <v>44741.871608796297</v>
      </c>
      <c r="R134" t="s">
        <v>398</v>
      </c>
      <c r="S134" t="s">
        <v>12</v>
      </c>
      <c r="T134">
        <v>0</v>
      </c>
      <c r="U134" t="s">
        <v>13</v>
      </c>
      <c r="V134" t="s">
        <v>13</v>
      </c>
      <c r="W134" t="s">
        <v>13</v>
      </c>
      <c r="X134" t="s">
        <v>13</v>
      </c>
      <c r="Y134" t="s">
        <v>13</v>
      </c>
      <c r="Z134" t="s">
        <v>13</v>
      </c>
      <c r="AA134" t="s">
        <v>13</v>
      </c>
      <c r="AC134">
        <v>70</v>
      </c>
      <c r="AD134" t="s">
        <v>397</v>
      </c>
      <c r="AE134" s="2">
        <v>44741.871608796297</v>
      </c>
      <c r="AF134" t="s">
        <v>398</v>
      </c>
      <c r="AG134" t="s">
        <v>12</v>
      </c>
      <c r="AH134">
        <v>0</v>
      </c>
      <c r="AI134">
        <v>12.109</v>
      </c>
      <c r="AJ134" s="3">
        <v>69366</v>
      </c>
      <c r="AK134">
        <v>14.446999999999999</v>
      </c>
      <c r="AL134" t="s">
        <v>13</v>
      </c>
      <c r="AM134" t="s">
        <v>13</v>
      </c>
      <c r="AN134" t="s">
        <v>13</v>
      </c>
      <c r="AO134" t="s">
        <v>13</v>
      </c>
      <c r="AQ134">
        <v>1</v>
      </c>
      <c r="AS134" s="14">
        <v>104</v>
      </c>
      <c r="AT134" s="10">
        <f t="shared" si="40"/>
        <v>205.10325967565095</v>
      </c>
      <c r="AU134" s="11">
        <f t="shared" si="41"/>
        <v>14111.459097282879</v>
      </c>
      <c r="AW134" s="6">
        <f t="shared" si="42"/>
        <v>272.57738951112879</v>
      </c>
      <c r="AX134" s="7">
        <f t="shared" si="43"/>
        <v>12593.25963442188</v>
      </c>
      <c r="AZ134" s="8">
        <f t="shared" si="44"/>
        <v>232.2942438364316</v>
      </c>
      <c r="BA134" s="9">
        <f t="shared" si="45"/>
        <v>13180.683901795441</v>
      </c>
      <c r="BC134" s="10">
        <f t="shared" si="46"/>
        <v>205.10325967565095</v>
      </c>
      <c r="BD134" s="11">
        <f t="shared" si="47"/>
        <v>14111.459097282879</v>
      </c>
      <c r="BF134" s="16">
        <f t="shared" si="48"/>
        <v>242.65624759519997</v>
      </c>
      <c r="BG134" s="17">
        <f t="shared" si="49"/>
        <v>-748.25745632000019</v>
      </c>
      <c r="BI134">
        <v>70</v>
      </c>
      <c r="BJ134" t="s">
        <v>397</v>
      </c>
      <c r="BK134" s="2">
        <v>44741.871608796297</v>
      </c>
      <c r="BL134" t="s">
        <v>398</v>
      </c>
      <c r="BM134" t="s">
        <v>12</v>
      </c>
      <c r="BN134">
        <v>0</v>
      </c>
      <c r="BO134">
        <v>2.7189999999999999</v>
      </c>
      <c r="BP134" s="3">
        <v>5001739</v>
      </c>
      <c r="BQ134">
        <v>957.19600000000003</v>
      </c>
      <c r="BR134" t="s">
        <v>13</v>
      </c>
      <c r="BS134" t="s">
        <v>13</v>
      </c>
      <c r="BT134" t="s">
        <v>13</v>
      </c>
      <c r="BU134" t="s">
        <v>13</v>
      </c>
    </row>
    <row r="135" spans="1:73" x14ac:dyDescent="0.3">
      <c r="A135">
        <v>94</v>
      </c>
      <c r="B135" t="s">
        <v>347</v>
      </c>
      <c r="C135" s="2">
        <v>44740.410914351851</v>
      </c>
      <c r="D135" t="s">
        <v>348</v>
      </c>
      <c r="E135" t="s">
        <v>12</v>
      </c>
      <c r="F135">
        <v>0</v>
      </c>
      <c r="G135">
        <v>6.0170000000000003</v>
      </c>
      <c r="H135" s="3">
        <v>99539</v>
      </c>
      <c r="I135">
        <v>0.19600000000000001</v>
      </c>
      <c r="J135" t="s">
        <v>13</v>
      </c>
      <c r="K135" t="s">
        <v>13</v>
      </c>
      <c r="L135" t="s">
        <v>13</v>
      </c>
      <c r="M135" t="s">
        <v>13</v>
      </c>
      <c r="O135">
        <v>94</v>
      </c>
      <c r="P135" t="s">
        <v>347</v>
      </c>
      <c r="Q135" s="2">
        <v>44740.410914351851</v>
      </c>
      <c r="R135" t="s">
        <v>348</v>
      </c>
      <c r="S135" t="s">
        <v>12</v>
      </c>
      <c r="T135">
        <v>0</v>
      </c>
      <c r="U135" t="s">
        <v>13</v>
      </c>
      <c r="V135" t="s">
        <v>13</v>
      </c>
      <c r="W135" t="s">
        <v>13</v>
      </c>
      <c r="X135" t="s">
        <v>13</v>
      </c>
      <c r="Y135" t="s">
        <v>13</v>
      </c>
      <c r="Z135" t="s">
        <v>13</v>
      </c>
      <c r="AA135" t="s">
        <v>13</v>
      </c>
      <c r="AC135">
        <v>94</v>
      </c>
      <c r="AD135" t="s">
        <v>347</v>
      </c>
      <c r="AE135" s="2">
        <v>44740.410914351851</v>
      </c>
      <c r="AF135" t="s">
        <v>348</v>
      </c>
      <c r="AG135" t="s">
        <v>12</v>
      </c>
      <c r="AH135">
        <v>0</v>
      </c>
      <c r="AI135">
        <v>12.097</v>
      </c>
      <c r="AJ135" s="3">
        <v>80406</v>
      </c>
      <c r="AK135">
        <v>16.713000000000001</v>
      </c>
      <c r="AL135" t="s">
        <v>13</v>
      </c>
      <c r="AM135" t="s">
        <v>13</v>
      </c>
      <c r="AN135" t="s">
        <v>13</v>
      </c>
      <c r="AO135" t="s">
        <v>13</v>
      </c>
      <c r="AQ135">
        <v>1</v>
      </c>
      <c r="AS135" s="14">
        <v>94</v>
      </c>
      <c r="AT135" s="10">
        <f t="shared" si="40"/>
        <v>230.44958067155866</v>
      </c>
      <c r="AU135" s="11">
        <f t="shared" si="41"/>
        <v>16351.230214185282</v>
      </c>
      <c r="AW135" s="6">
        <f t="shared" si="42"/>
        <v>305.03527918035979</v>
      </c>
      <c r="AX135" s="7">
        <f t="shared" si="43"/>
        <v>14536.286514044279</v>
      </c>
      <c r="AZ135" s="8">
        <f t="shared" si="44"/>
        <v>260.67628628621117</v>
      </c>
      <c r="BA135" s="9">
        <f t="shared" si="45"/>
        <v>15264.646270166641</v>
      </c>
      <c r="BC135" s="10">
        <f t="shared" si="46"/>
        <v>230.44958067155866</v>
      </c>
      <c r="BD135" s="11">
        <f t="shared" si="47"/>
        <v>16351.230214185282</v>
      </c>
      <c r="BF135" s="16">
        <f t="shared" si="48"/>
        <v>289.32726361920004</v>
      </c>
      <c r="BG135" s="17">
        <f t="shared" si="49"/>
        <v>-2390.6764899200011</v>
      </c>
      <c r="BI135">
        <v>94</v>
      </c>
      <c r="BJ135" t="s">
        <v>347</v>
      </c>
      <c r="BK135" s="2">
        <v>44740.410914351851</v>
      </c>
      <c r="BL135" t="s">
        <v>348</v>
      </c>
      <c r="BM135" t="s">
        <v>12</v>
      </c>
      <c r="BN135">
        <v>0</v>
      </c>
      <c r="BO135">
        <v>2.7229999999999999</v>
      </c>
      <c r="BP135" s="3">
        <v>4779158</v>
      </c>
      <c r="BQ135">
        <v>954.86800000000005</v>
      </c>
      <c r="BR135" t="s">
        <v>13</v>
      </c>
      <c r="BS135" t="s">
        <v>13</v>
      </c>
      <c r="BT135" t="s">
        <v>13</v>
      </c>
      <c r="BU135" t="s">
        <v>13</v>
      </c>
    </row>
    <row r="136" spans="1:73" x14ac:dyDescent="0.3">
      <c r="A136">
        <v>82</v>
      </c>
      <c r="B136" t="s">
        <v>632</v>
      </c>
      <c r="C136" s="2">
        <v>44748.139525462961</v>
      </c>
      <c r="D136" t="s">
        <v>633</v>
      </c>
      <c r="E136" t="s">
        <v>12</v>
      </c>
      <c r="F136">
        <v>0</v>
      </c>
      <c r="G136">
        <v>6.0149999999999997</v>
      </c>
      <c r="H136" s="3">
        <v>6957</v>
      </c>
      <c r="I136">
        <v>8.9999999999999993E-3</v>
      </c>
      <c r="J136" t="s">
        <v>13</v>
      </c>
      <c r="K136" t="s">
        <v>13</v>
      </c>
      <c r="L136" t="s">
        <v>13</v>
      </c>
      <c r="M136" t="s">
        <v>13</v>
      </c>
      <c r="O136">
        <v>82</v>
      </c>
      <c r="P136" t="s">
        <v>632</v>
      </c>
      <c r="Q136" s="2">
        <v>44748.139525462961</v>
      </c>
      <c r="R136" t="s">
        <v>633</v>
      </c>
      <c r="S136" t="s">
        <v>12</v>
      </c>
      <c r="T136">
        <v>0</v>
      </c>
      <c r="U136" t="s">
        <v>13</v>
      </c>
      <c r="V136" t="s">
        <v>13</v>
      </c>
      <c r="W136" t="s">
        <v>13</v>
      </c>
      <c r="X136" t="s">
        <v>13</v>
      </c>
      <c r="Y136" t="s">
        <v>13</v>
      </c>
      <c r="Z136" t="s">
        <v>13</v>
      </c>
      <c r="AA136" t="s">
        <v>13</v>
      </c>
      <c r="AC136">
        <v>82</v>
      </c>
      <c r="AD136" t="s">
        <v>632</v>
      </c>
      <c r="AE136" s="2">
        <v>44748.139525462961</v>
      </c>
      <c r="AF136" t="s">
        <v>633</v>
      </c>
      <c r="AG136" t="s">
        <v>12</v>
      </c>
      <c r="AH136">
        <v>0</v>
      </c>
      <c r="AI136">
        <v>12.09</v>
      </c>
      <c r="AJ136" s="3">
        <v>65469</v>
      </c>
      <c r="AK136">
        <v>13.644</v>
      </c>
      <c r="AL136" t="s">
        <v>13</v>
      </c>
      <c r="AM136" t="s">
        <v>13</v>
      </c>
      <c r="AN136" t="s">
        <v>13</v>
      </c>
      <c r="AO136" t="s">
        <v>13</v>
      </c>
      <c r="AQ136">
        <v>1</v>
      </c>
      <c r="AS136" s="14">
        <v>116</v>
      </c>
      <c r="AT136" s="10">
        <f t="shared" si="40"/>
        <v>11.035897359700002</v>
      </c>
      <c r="AU136" s="11">
        <f t="shared" si="41"/>
        <v>13319.358732195278</v>
      </c>
      <c r="AW136" s="6">
        <f t="shared" si="42"/>
        <v>15.476181791249997</v>
      </c>
      <c r="AX136" s="7">
        <f t="shared" si="43"/>
        <v>11903.73845614803</v>
      </c>
      <c r="AZ136" s="8">
        <f t="shared" si="44"/>
        <v>17.076839750449999</v>
      </c>
      <c r="BA136" s="9">
        <f t="shared" si="45"/>
        <v>12444.12135123414</v>
      </c>
      <c r="BC136" s="10">
        <f t="shared" si="46"/>
        <v>11.035897359700002</v>
      </c>
      <c r="BD136" s="11">
        <f t="shared" si="47"/>
        <v>13319.358732195278</v>
      </c>
      <c r="BF136" s="16">
        <f t="shared" si="48"/>
        <v>6.6337556048000001</v>
      </c>
      <c r="BG136" s="17">
        <f t="shared" si="49"/>
        <v>-268.62171091999937</v>
      </c>
      <c r="BI136">
        <v>82</v>
      </c>
      <c r="BJ136" t="s">
        <v>632</v>
      </c>
      <c r="BK136" s="2">
        <v>44748.139525462961</v>
      </c>
      <c r="BL136" t="s">
        <v>633</v>
      </c>
      <c r="BM136" t="s">
        <v>12</v>
      </c>
      <c r="BN136">
        <v>0</v>
      </c>
      <c r="BO136">
        <v>2.7</v>
      </c>
      <c r="BP136" s="3">
        <v>5171694</v>
      </c>
      <c r="BQ136">
        <v>958.59699999999998</v>
      </c>
      <c r="BR136" t="s">
        <v>13</v>
      </c>
      <c r="BS136" t="s">
        <v>13</v>
      </c>
      <c r="BT136" t="s">
        <v>13</v>
      </c>
      <c r="BU136" t="s">
        <v>13</v>
      </c>
    </row>
    <row r="137" spans="1:73" x14ac:dyDescent="0.3">
      <c r="A137">
        <v>65</v>
      </c>
      <c r="B137" t="s">
        <v>482</v>
      </c>
      <c r="C137" s="2">
        <v>44742.886296296296</v>
      </c>
      <c r="D137" t="s">
        <v>483</v>
      </c>
      <c r="E137" t="s">
        <v>12</v>
      </c>
      <c r="F137">
        <v>0</v>
      </c>
      <c r="G137">
        <v>6.0110000000000001</v>
      </c>
      <c r="H137" s="3">
        <v>6642</v>
      </c>
      <c r="I137">
        <v>8.9999999999999993E-3</v>
      </c>
      <c r="J137" t="s">
        <v>13</v>
      </c>
      <c r="K137" t="s">
        <v>13</v>
      </c>
      <c r="L137" t="s">
        <v>13</v>
      </c>
      <c r="M137" t="s">
        <v>13</v>
      </c>
      <c r="O137">
        <v>65</v>
      </c>
      <c r="P137" t="s">
        <v>482</v>
      </c>
      <c r="Q137" s="2">
        <v>44742.886296296296</v>
      </c>
      <c r="R137" t="s">
        <v>483</v>
      </c>
      <c r="S137" t="s">
        <v>12</v>
      </c>
      <c r="T137">
        <v>0</v>
      </c>
      <c r="U137" t="s">
        <v>13</v>
      </c>
      <c r="V137" t="s">
        <v>13</v>
      </c>
      <c r="W137" t="s">
        <v>13</v>
      </c>
      <c r="X137" t="s">
        <v>13</v>
      </c>
      <c r="Y137" t="s">
        <v>13</v>
      </c>
      <c r="Z137" t="s">
        <v>13</v>
      </c>
      <c r="AA137" t="s">
        <v>13</v>
      </c>
      <c r="AC137">
        <v>65</v>
      </c>
      <c r="AD137" t="s">
        <v>482</v>
      </c>
      <c r="AE137" s="2">
        <v>44742.886296296296</v>
      </c>
      <c r="AF137" t="s">
        <v>483</v>
      </c>
      <c r="AG137" t="s">
        <v>12</v>
      </c>
      <c r="AH137">
        <v>0</v>
      </c>
      <c r="AI137">
        <v>12.097</v>
      </c>
      <c r="AJ137" s="3">
        <v>70349</v>
      </c>
      <c r="AK137">
        <v>14.648999999999999</v>
      </c>
      <c r="AL137" t="s">
        <v>13</v>
      </c>
      <c r="AM137" t="s">
        <v>13</v>
      </c>
      <c r="AN137" t="s">
        <v>13</v>
      </c>
      <c r="AO137" t="s">
        <v>13</v>
      </c>
      <c r="AQ137">
        <v>1</v>
      </c>
      <c r="AS137" s="14">
        <v>65</v>
      </c>
      <c r="AT137" s="10">
        <f t="shared" si="40"/>
        <v>10.1504844292</v>
      </c>
      <c r="AU137" s="11">
        <f t="shared" si="41"/>
        <v>14311.140284438479</v>
      </c>
      <c r="AW137" s="6">
        <f t="shared" si="42"/>
        <v>14.533078484999999</v>
      </c>
      <c r="AX137" s="7">
        <f t="shared" si="43"/>
        <v>12766.887012351232</v>
      </c>
      <c r="AZ137" s="8">
        <f t="shared" si="44"/>
        <v>16.120834296199998</v>
      </c>
      <c r="BA137" s="9">
        <f t="shared" si="45"/>
        <v>13366.400355915741</v>
      </c>
      <c r="BC137" s="10">
        <f t="shared" si="46"/>
        <v>10.1504844292</v>
      </c>
      <c r="BD137" s="11">
        <f t="shared" si="47"/>
        <v>14311.140284438479</v>
      </c>
      <c r="BF137" s="16">
        <f t="shared" si="48"/>
        <v>6.1167130928000004</v>
      </c>
      <c r="BG137" s="17">
        <f t="shared" si="49"/>
        <v>-877.49423572000035</v>
      </c>
      <c r="BI137">
        <v>65</v>
      </c>
      <c r="BJ137" t="s">
        <v>482</v>
      </c>
      <c r="BK137" s="2">
        <v>44742.886296296296</v>
      </c>
      <c r="BL137" t="s">
        <v>483</v>
      </c>
      <c r="BM137" t="s">
        <v>12</v>
      </c>
      <c r="BN137">
        <v>0</v>
      </c>
      <c r="BO137">
        <v>2.7</v>
      </c>
      <c r="BP137" s="3">
        <v>5199820</v>
      </c>
      <c r="BQ137">
        <v>958.80899999999997</v>
      </c>
      <c r="BR137" t="s">
        <v>13</v>
      </c>
      <c r="BS137" t="s">
        <v>13</v>
      </c>
      <c r="BT137" t="s">
        <v>13</v>
      </c>
      <c r="BU137" t="s">
        <v>13</v>
      </c>
    </row>
    <row r="138" spans="1:73" x14ac:dyDescent="0.3">
      <c r="A138">
        <v>88</v>
      </c>
      <c r="B138" t="s">
        <v>433</v>
      </c>
      <c r="C138" s="2">
        <v>44742.255324074074</v>
      </c>
      <c r="D138" t="s">
        <v>434</v>
      </c>
      <c r="E138" t="s">
        <v>12</v>
      </c>
      <c r="F138">
        <v>0</v>
      </c>
      <c r="G138">
        <v>6.03</v>
      </c>
      <c r="H138" s="3">
        <v>5995</v>
      </c>
      <c r="I138">
        <v>7.0000000000000001E-3</v>
      </c>
      <c r="J138" t="s">
        <v>13</v>
      </c>
      <c r="K138" t="s">
        <v>13</v>
      </c>
      <c r="L138" t="s">
        <v>13</v>
      </c>
      <c r="M138" t="s">
        <v>13</v>
      </c>
      <c r="O138">
        <v>88</v>
      </c>
      <c r="P138" t="s">
        <v>433</v>
      </c>
      <c r="Q138" s="2">
        <v>44742.255324074074</v>
      </c>
      <c r="R138" t="s">
        <v>434</v>
      </c>
      <c r="S138" t="s">
        <v>12</v>
      </c>
      <c r="T138">
        <v>0</v>
      </c>
      <c r="U138" t="s">
        <v>13</v>
      </c>
      <c r="V138" t="s">
        <v>13</v>
      </c>
      <c r="W138" t="s">
        <v>13</v>
      </c>
      <c r="X138" t="s">
        <v>13</v>
      </c>
      <c r="Y138" t="s">
        <v>13</v>
      </c>
      <c r="Z138" t="s">
        <v>13</v>
      </c>
      <c r="AA138" t="s">
        <v>13</v>
      </c>
      <c r="AC138">
        <v>88</v>
      </c>
      <c r="AD138" t="s">
        <v>433</v>
      </c>
      <c r="AE138" s="2">
        <v>44742.255324074074</v>
      </c>
      <c r="AF138" t="s">
        <v>434</v>
      </c>
      <c r="AG138" t="s">
        <v>12</v>
      </c>
      <c r="AH138">
        <v>0</v>
      </c>
      <c r="AI138">
        <v>12.116</v>
      </c>
      <c r="AJ138" s="3">
        <v>67016</v>
      </c>
      <c r="AK138">
        <v>13.962999999999999</v>
      </c>
      <c r="AL138" t="s">
        <v>13</v>
      </c>
      <c r="AM138" t="s">
        <v>13</v>
      </c>
      <c r="AN138" t="s">
        <v>13</v>
      </c>
      <c r="AO138" t="s">
        <v>13</v>
      </c>
      <c r="AQ138">
        <v>1</v>
      </c>
      <c r="AS138" s="14">
        <v>122</v>
      </c>
      <c r="AT138" s="10">
        <f t="shared" si="40"/>
        <v>8.4223111325000009</v>
      </c>
      <c r="AU138" s="11">
        <f t="shared" si="41"/>
        <v>13633.893198586878</v>
      </c>
      <c r="AW138" s="6">
        <f t="shared" si="42"/>
        <v>12.609200531249998</v>
      </c>
      <c r="AX138" s="7">
        <f t="shared" si="43"/>
        <v>12177.687275050881</v>
      </c>
      <c r="AZ138" s="8">
        <f t="shared" si="44"/>
        <v>14.12116055125</v>
      </c>
      <c r="BA138" s="9">
        <f t="shared" si="45"/>
        <v>12736.575194397441</v>
      </c>
      <c r="BC138" s="10">
        <f t="shared" si="46"/>
        <v>8.4223111325000009</v>
      </c>
      <c r="BD138" s="11">
        <f t="shared" si="47"/>
        <v>13633.893198586878</v>
      </c>
      <c r="BF138" s="16">
        <f t="shared" si="48"/>
        <v>5.06418488</v>
      </c>
      <c r="BG138" s="17">
        <f t="shared" si="49"/>
        <v>-452.77071231999946</v>
      </c>
      <c r="BI138">
        <v>88</v>
      </c>
      <c r="BJ138" t="s">
        <v>433</v>
      </c>
      <c r="BK138" s="2">
        <v>44742.255324074074</v>
      </c>
      <c r="BL138" t="s">
        <v>434</v>
      </c>
      <c r="BM138" t="s">
        <v>12</v>
      </c>
      <c r="BN138">
        <v>0</v>
      </c>
      <c r="BO138">
        <v>2.7240000000000002</v>
      </c>
      <c r="BP138" s="3">
        <v>5073399</v>
      </c>
      <c r="BQ138">
        <v>957.81399999999996</v>
      </c>
      <c r="BR138" t="s">
        <v>13</v>
      </c>
      <c r="BS138" t="s">
        <v>13</v>
      </c>
      <c r="BT138" t="s">
        <v>13</v>
      </c>
      <c r="BU138" t="s">
        <v>13</v>
      </c>
    </row>
    <row r="139" spans="1:73" x14ac:dyDescent="0.3">
      <c r="C139" s="2"/>
      <c r="D139" t="s">
        <v>651</v>
      </c>
      <c r="H139" s="3"/>
      <c r="Q139" s="2"/>
      <c r="AE139" s="2"/>
      <c r="AJ139" s="3"/>
      <c r="AQ139">
        <v>3</v>
      </c>
      <c r="AR139" t="s">
        <v>652</v>
      </c>
      <c r="AS139" s="14"/>
      <c r="AT139" s="10"/>
      <c r="AU139" s="11"/>
      <c r="AW139" s="6"/>
      <c r="AX139" s="7"/>
      <c r="AZ139" s="8"/>
      <c r="BA139" s="9"/>
      <c r="BC139" s="10"/>
      <c r="BD139" s="11"/>
      <c r="BF139" s="16"/>
      <c r="BG139" s="17"/>
      <c r="BK139" s="2"/>
      <c r="BP139" s="3"/>
    </row>
    <row r="140" spans="1:73" x14ac:dyDescent="0.3">
      <c r="A140">
        <v>52</v>
      </c>
      <c r="B140" t="s">
        <v>458</v>
      </c>
      <c r="C140" s="2">
        <v>44742.609652777777</v>
      </c>
      <c r="D140" t="s">
        <v>459</v>
      </c>
      <c r="E140" t="s">
        <v>12</v>
      </c>
      <c r="F140">
        <v>0</v>
      </c>
      <c r="G140">
        <v>6.016</v>
      </c>
      <c r="H140" s="3">
        <v>12428</v>
      </c>
      <c r="I140">
        <v>0.02</v>
      </c>
      <c r="J140" t="s">
        <v>13</v>
      </c>
      <c r="K140" t="s">
        <v>13</v>
      </c>
      <c r="L140" t="s">
        <v>13</v>
      </c>
      <c r="M140" t="s">
        <v>13</v>
      </c>
      <c r="O140">
        <v>52</v>
      </c>
      <c r="P140" t="s">
        <v>458</v>
      </c>
      <c r="Q140" s="2">
        <v>44742.609652777777</v>
      </c>
      <c r="R140" t="s">
        <v>459</v>
      </c>
      <c r="S140" t="s">
        <v>12</v>
      </c>
      <c r="T140">
        <v>0</v>
      </c>
      <c r="U140" t="s">
        <v>13</v>
      </c>
      <c r="V140" s="3" t="s">
        <v>13</v>
      </c>
      <c r="W140" t="s">
        <v>13</v>
      </c>
      <c r="X140" t="s">
        <v>13</v>
      </c>
      <c r="Y140" t="s">
        <v>13</v>
      </c>
      <c r="Z140" t="s">
        <v>13</v>
      </c>
      <c r="AA140" t="s">
        <v>13</v>
      </c>
      <c r="AC140">
        <v>52</v>
      </c>
      <c r="AD140" t="s">
        <v>458</v>
      </c>
      <c r="AE140" s="2">
        <v>44742.609652777777</v>
      </c>
      <c r="AF140" t="s">
        <v>459</v>
      </c>
      <c r="AG140" t="s">
        <v>12</v>
      </c>
      <c r="AH140">
        <v>0</v>
      </c>
      <c r="AI140">
        <v>12.137</v>
      </c>
      <c r="AJ140" s="3">
        <v>35831</v>
      </c>
      <c r="AK140">
        <v>7.4880000000000004</v>
      </c>
      <c r="AL140" t="s">
        <v>13</v>
      </c>
      <c r="AM140" t="s">
        <v>13</v>
      </c>
      <c r="AN140" t="s">
        <v>13</v>
      </c>
      <c r="AO140" t="s">
        <v>13</v>
      </c>
      <c r="AQ140">
        <v>1</v>
      </c>
      <c r="AS140" s="14">
        <v>52</v>
      </c>
      <c r="AT140" s="10">
        <f t="shared" ref="AT140:AT171" si="50">IF(H140&lt;10000,((0.0000001453*H140^2)+(0.0008349*H140)+(-1.805)),(IF(H140&lt;700000,((-0.00000000008054*H140^2)+(0.002348*H140)+(-2.47)), ((-0.00000001938*V140^2)+(0.2471*V140)+(226.8)))))</f>
        <v>26.698504179480636</v>
      </c>
      <c r="AU140" s="11">
        <f t="shared" ref="AU140:AU171" si="51">(-0.00000002552*AJ140^2)+(0.2067*AJ140)+(-103.7)</f>
        <v>7269.80357848328</v>
      </c>
      <c r="AW140" s="6">
        <f t="shared" ref="AW140:AW171" si="52">IF(H140&lt;15000,((0.00000002125*H140^2)+(0.002705*H140)+(-4.371)),(IF(H140&lt;700000,((-0.0000000008162*H140^2)+(0.003141*H140)+(0.4702)), ((0.000000003285*V140^2)+(0.1899*V140)+(559.5)))))</f>
        <v>32.528912659999996</v>
      </c>
      <c r="AX140" s="7">
        <f t="shared" ref="AX140:AX171" si="53">((-0.00000006277*AJ140^2)+(0.1854*AJ140)+(34.83))</f>
        <v>6597.3094725860301</v>
      </c>
      <c r="AZ140" s="8">
        <f t="shared" ref="AZ140:AZ171" si="54">IF(H140&lt;10000,((-0.00000005795*H140^2)+(0.003823*H140)+(-6.715)),(IF(H140&lt;700000,((-0.0000000001209*H140^2)+(0.002635*H140)+(-0.4111)), ((-0.00000002007*V140^2)+(0.2564*V140)+(286.1)))))</f>
        <v>32.318006368254409</v>
      </c>
      <c r="BA140" s="9">
        <f t="shared" ref="BA140:BA171" si="55">(-0.00000001626*AJ140^2)+(0.1912*AJ140)+(-3.858)</f>
        <v>6826.1536272781395</v>
      </c>
      <c r="BC140" s="10">
        <f t="shared" ref="BC140:BC171" si="56">IF(H140&lt;10000,((0.0000001453*H140^2)+(0.0008349*H140)+(-1.805)),(IF(H140&lt;700000,((-0.00000000008054*H140^2)+(0.002348*H140)+(-2.47)), ((-0.00000001938*V140^2)+(0.2471*V140)+(226.8)))))</f>
        <v>26.698504179480636</v>
      </c>
      <c r="BD140" s="11">
        <f t="shared" ref="BD140:BD171" si="57">(-0.00000002552*AJ140^2)+(0.2067*AJ140)+(-103.7)</f>
        <v>7269.80357848328</v>
      </c>
      <c r="BF140" s="16">
        <f t="shared" ref="BF140:BF171" si="58">IF(H140&lt;100000,((0.0000000152*H140^2)+(0.0014347*H140)+(-4.08313)),((0.00000295*V140^2)+(0.083061*V140)+(133)))</f>
        <v>16.095040396799998</v>
      </c>
      <c r="BG140" s="17">
        <f t="shared" ref="BG140:BG171" si="59">(-0.00000172*AJ140^2)+(0.108838*AJ140)+(-21.89)</f>
        <v>1669.6442130799999</v>
      </c>
      <c r="BI140">
        <v>52</v>
      </c>
      <c r="BJ140" t="s">
        <v>458</v>
      </c>
      <c r="BK140" s="2">
        <v>44742.609652777777</v>
      </c>
      <c r="BL140" t="s">
        <v>459</v>
      </c>
      <c r="BM140" t="s">
        <v>12</v>
      </c>
      <c r="BN140">
        <v>0</v>
      </c>
      <c r="BO140">
        <v>2.7120000000000002</v>
      </c>
      <c r="BP140" s="3">
        <v>5068243</v>
      </c>
      <c r="BQ140">
        <v>957.77099999999996</v>
      </c>
      <c r="BR140" t="s">
        <v>13</v>
      </c>
      <c r="BS140" t="s">
        <v>13</v>
      </c>
      <c r="BT140" t="s">
        <v>13</v>
      </c>
      <c r="BU140" t="s">
        <v>13</v>
      </c>
    </row>
    <row r="141" spans="1:73" x14ac:dyDescent="0.3">
      <c r="A141">
        <v>78</v>
      </c>
      <c r="B141" t="s">
        <v>508</v>
      </c>
      <c r="C141" s="2">
        <v>44743.162789351853</v>
      </c>
      <c r="D141" t="s">
        <v>509</v>
      </c>
      <c r="E141" t="s">
        <v>12</v>
      </c>
      <c r="F141">
        <v>0</v>
      </c>
      <c r="G141">
        <v>6.008</v>
      </c>
      <c r="H141" s="3">
        <v>13221</v>
      </c>
      <c r="I141">
        <v>2.1999999999999999E-2</v>
      </c>
      <c r="J141" t="s">
        <v>13</v>
      </c>
      <c r="K141" t="s">
        <v>13</v>
      </c>
      <c r="L141" t="s">
        <v>13</v>
      </c>
      <c r="M141" t="s">
        <v>13</v>
      </c>
      <c r="O141">
        <v>78</v>
      </c>
      <c r="P141" t="s">
        <v>508</v>
      </c>
      <c r="Q141" s="2">
        <v>44743.162789351853</v>
      </c>
      <c r="R141" t="s">
        <v>509</v>
      </c>
      <c r="S141" t="s">
        <v>12</v>
      </c>
      <c r="T141">
        <v>0</v>
      </c>
      <c r="U141" t="s">
        <v>13</v>
      </c>
      <c r="V141" t="s">
        <v>13</v>
      </c>
      <c r="W141" t="s">
        <v>13</v>
      </c>
      <c r="X141" t="s">
        <v>13</v>
      </c>
      <c r="Y141" t="s">
        <v>13</v>
      </c>
      <c r="Z141" t="s">
        <v>13</v>
      </c>
      <c r="AA141" t="s">
        <v>13</v>
      </c>
      <c r="AC141">
        <v>78</v>
      </c>
      <c r="AD141" t="s">
        <v>508</v>
      </c>
      <c r="AE141" s="2">
        <v>44743.162789351853</v>
      </c>
      <c r="AF141" t="s">
        <v>509</v>
      </c>
      <c r="AG141" t="s">
        <v>12</v>
      </c>
      <c r="AH141">
        <v>0</v>
      </c>
      <c r="AI141">
        <v>12.124000000000001</v>
      </c>
      <c r="AJ141" s="3">
        <v>38358</v>
      </c>
      <c r="AK141">
        <v>8.0169999999999995</v>
      </c>
      <c r="AL141" t="s">
        <v>13</v>
      </c>
      <c r="AM141" t="s">
        <v>13</v>
      </c>
      <c r="AN141" t="s">
        <v>13</v>
      </c>
      <c r="AO141" t="s">
        <v>13</v>
      </c>
      <c r="AQ141">
        <v>1</v>
      </c>
      <c r="AS141" s="14">
        <v>78</v>
      </c>
      <c r="AT141" s="10">
        <f t="shared" si="50"/>
        <v>28.558830023505859</v>
      </c>
      <c r="AU141" s="11">
        <f t="shared" si="51"/>
        <v>7787.3501010947193</v>
      </c>
      <c r="AW141" s="6">
        <f t="shared" si="52"/>
        <v>35.106195371249996</v>
      </c>
      <c r="AX141" s="7">
        <f t="shared" si="53"/>
        <v>7054.0474289857202</v>
      </c>
      <c r="AZ141" s="8">
        <f t="shared" si="54"/>
        <v>34.405102303723105</v>
      </c>
      <c r="BA141" s="9">
        <f t="shared" si="55"/>
        <v>7306.2676739733597</v>
      </c>
      <c r="BC141" s="10">
        <f t="shared" si="56"/>
        <v>28.558830023505859</v>
      </c>
      <c r="BD141" s="11">
        <f t="shared" si="57"/>
        <v>7787.3501010947193</v>
      </c>
      <c r="BF141" s="16">
        <f t="shared" si="58"/>
        <v>17.5419202832</v>
      </c>
      <c r="BG141" s="17">
        <f t="shared" si="59"/>
        <v>1622.2198019200002</v>
      </c>
      <c r="BI141">
        <v>78</v>
      </c>
      <c r="BJ141" t="s">
        <v>508</v>
      </c>
      <c r="BK141" s="2">
        <v>44743.162789351853</v>
      </c>
      <c r="BL141" t="s">
        <v>509</v>
      </c>
      <c r="BM141" t="s">
        <v>12</v>
      </c>
      <c r="BN141">
        <v>0</v>
      </c>
      <c r="BO141">
        <v>2.698</v>
      </c>
      <c r="BP141" s="3">
        <v>5256725</v>
      </c>
      <c r="BQ141">
        <v>959.22500000000002</v>
      </c>
      <c r="BR141" t="s">
        <v>13</v>
      </c>
      <c r="BS141" t="s">
        <v>13</v>
      </c>
      <c r="BT141" t="s">
        <v>13</v>
      </c>
      <c r="BU141" t="s">
        <v>13</v>
      </c>
    </row>
    <row r="142" spans="1:73" x14ac:dyDescent="0.3">
      <c r="A142">
        <v>65</v>
      </c>
      <c r="B142" t="s">
        <v>599</v>
      </c>
      <c r="C142" s="2">
        <v>44747.777800925927</v>
      </c>
      <c r="D142" t="s">
        <v>600</v>
      </c>
      <c r="E142" t="s">
        <v>12</v>
      </c>
      <c r="F142">
        <v>0</v>
      </c>
      <c r="G142">
        <v>6.0069999999999997</v>
      </c>
      <c r="H142" s="3">
        <v>31933</v>
      </c>
      <c r="I142">
        <v>0.06</v>
      </c>
      <c r="J142" t="s">
        <v>13</v>
      </c>
      <c r="K142" t="s">
        <v>13</v>
      </c>
      <c r="L142" t="s">
        <v>13</v>
      </c>
      <c r="M142" t="s">
        <v>13</v>
      </c>
      <c r="O142">
        <v>65</v>
      </c>
      <c r="P142" t="s">
        <v>599</v>
      </c>
      <c r="Q142" s="2">
        <v>44747.777800925927</v>
      </c>
      <c r="R142" t="s">
        <v>600</v>
      </c>
      <c r="S142" t="s">
        <v>12</v>
      </c>
      <c r="T142">
        <v>0</v>
      </c>
      <c r="U142" t="s">
        <v>13</v>
      </c>
      <c r="V142" t="s">
        <v>13</v>
      </c>
      <c r="W142" t="s">
        <v>13</v>
      </c>
      <c r="X142" t="s">
        <v>13</v>
      </c>
      <c r="Y142" t="s">
        <v>13</v>
      </c>
      <c r="Z142" t="s">
        <v>13</v>
      </c>
      <c r="AA142" t="s">
        <v>13</v>
      </c>
      <c r="AC142">
        <v>65</v>
      </c>
      <c r="AD142" t="s">
        <v>599</v>
      </c>
      <c r="AE142" s="2">
        <v>44747.777800925927</v>
      </c>
      <c r="AF142" t="s">
        <v>600</v>
      </c>
      <c r="AG142" t="s">
        <v>12</v>
      </c>
      <c r="AH142">
        <v>0</v>
      </c>
      <c r="AI142">
        <v>12.154999999999999</v>
      </c>
      <c r="AJ142" s="3">
        <v>17690</v>
      </c>
      <c r="AK142">
        <v>3.6739999999999999</v>
      </c>
      <c r="AL142" t="s">
        <v>13</v>
      </c>
      <c r="AM142" t="s">
        <v>13</v>
      </c>
      <c r="AN142" t="s">
        <v>13</v>
      </c>
      <c r="AO142" t="s">
        <v>13</v>
      </c>
      <c r="AQ142">
        <v>1</v>
      </c>
      <c r="AS142" s="14">
        <v>99</v>
      </c>
      <c r="AT142" s="10">
        <f t="shared" si="50"/>
        <v>72.426556033975942</v>
      </c>
      <c r="AU142" s="11">
        <f t="shared" si="51"/>
        <v>3544.8368707279997</v>
      </c>
      <c r="AW142" s="6">
        <f t="shared" si="52"/>
        <v>99.939460401678204</v>
      </c>
      <c r="AX142" s="7">
        <f t="shared" si="53"/>
        <v>3294.9130010029999</v>
      </c>
      <c r="AZ142" s="8">
        <f t="shared" si="54"/>
        <v>83.609071276479895</v>
      </c>
      <c r="BA142" s="9">
        <f t="shared" si="55"/>
        <v>3373.381659014</v>
      </c>
      <c r="BC142" s="10">
        <f t="shared" si="56"/>
        <v>72.426556033975942</v>
      </c>
      <c r="BD142" s="11">
        <f t="shared" si="57"/>
        <v>3544.8368707279997</v>
      </c>
      <c r="BF142" s="16">
        <f t="shared" si="58"/>
        <v>57.230835732800003</v>
      </c>
      <c r="BG142" s="17">
        <f t="shared" si="59"/>
        <v>1365.2041280000001</v>
      </c>
      <c r="BI142">
        <v>65</v>
      </c>
      <c r="BJ142" t="s">
        <v>599</v>
      </c>
      <c r="BK142" s="2">
        <v>44747.777800925927</v>
      </c>
      <c r="BL142" t="s">
        <v>600</v>
      </c>
      <c r="BM142" t="s">
        <v>12</v>
      </c>
      <c r="BN142">
        <v>0</v>
      </c>
      <c r="BO142">
        <v>2.7090000000000001</v>
      </c>
      <c r="BP142" s="3">
        <v>4954694</v>
      </c>
      <c r="BQ142">
        <v>956.76400000000001</v>
      </c>
      <c r="BR142" t="s">
        <v>13</v>
      </c>
      <c r="BS142" t="s">
        <v>13</v>
      </c>
      <c r="BT142" t="s">
        <v>13</v>
      </c>
      <c r="BU142" t="s">
        <v>13</v>
      </c>
    </row>
    <row r="143" spans="1:73" x14ac:dyDescent="0.3">
      <c r="A143">
        <v>74</v>
      </c>
      <c r="B143" t="s">
        <v>617</v>
      </c>
      <c r="C143" s="2">
        <v>44747.969247685185</v>
      </c>
      <c r="D143" t="s">
        <v>618</v>
      </c>
      <c r="E143" t="s">
        <v>12</v>
      </c>
      <c r="F143">
        <v>0</v>
      </c>
      <c r="G143">
        <v>6.02</v>
      </c>
      <c r="H143" s="3">
        <v>31130</v>
      </c>
      <c r="I143">
        <v>5.8000000000000003E-2</v>
      </c>
      <c r="J143" t="s">
        <v>13</v>
      </c>
      <c r="K143" t="s">
        <v>13</v>
      </c>
      <c r="L143" t="s">
        <v>13</v>
      </c>
      <c r="M143" t="s">
        <v>13</v>
      </c>
      <c r="O143">
        <v>74</v>
      </c>
      <c r="P143" t="s">
        <v>617</v>
      </c>
      <c r="Q143" s="2">
        <v>44747.969247685185</v>
      </c>
      <c r="R143" t="s">
        <v>618</v>
      </c>
      <c r="S143" t="s">
        <v>12</v>
      </c>
      <c r="T143">
        <v>0</v>
      </c>
      <c r="U143" t="s">
        <v>13</v>
      </c>
      <c r="V143" s="3" t="s">
        <v>13</v>
      </c>
      <c r="W143" t="s">
        <v>13</v>
      </c>
      <c r="X143" t="s">
        <v>13</v>
      </c>
      <c r="Y143" t="s">
        <v>13</v>
      </c>
      <c r="Z143" t="s">
        <v>13</v>
      </c>
      <c r="AA143" t="s">
        <v>13</v>
      </c>
      <c r="AC143">
        <v>74</v>
      </c>
      <c r="AD143" t="s">
        <v>617</v>
      </c>
      <c r="AE143" s="2">
        <v>44747.969247685185</v>
      </c>
      <c r="AF143" t="s">
        <v>618</v>
      </c>
      <c r="AG143" t="s">
        <v>12</v>
      </c>
      <c r="AH143">
        <v>0</v>
      </c>
      <c r="AI143">
        <v>12.162000000000001</v>
      </c>
      <c r="AJ143" s="3">
        <v>14212</v>
      </c>
      <c r="AK143">
        <v>2.9390000000000001</v>
      </c>
      <c r="AL143" t="s">
        <v>13</v>
      </c>
      <c r="AM143" t="s">
        <v>13</v>
      </c>
      <c r="AN143" t="s">
        <v>13</v>
      </c>
      <c r="AO143" t="s">
        <v>13</v>
      </c>
      <c r="AQ143">
        <v>1</v>
      </c>
      <c r="AS143" s="14">
        <v>108</v>
      </c>
      <c r="AT143" s="10">
        <f t="shared" si="50"/>
        <v>70.545190546473989</v>
      </c>
      <c r="AU143" s="11">
        <f t="shared" si="51"/>
        <v>2828.7658463091198</v>
      </c>
      <c r="AW143" s="6">
        <f t="shared" si="52"/>
        <v>97.45856943422001</v>
      </c>
      <c r="AX143" s="7">
        <f t="shared" si="53"/>
        <v>2657.0564561451201</v>
      </c>
      <c r="AZ143" s="8">
        <f t="shared" si="54"/>
        <v>81.499288602790003</v>
      </c>
      <c r="BA143" s="9">
        <f t="shared" si="55"/>
        <v>2710.1921898505602</v>
      </c>
      <c r="BC143" s="10">
        <f t="shared" si="56"/>
        <v>70.545190546473989</v>
      </c>
      <c r="BD143" s="11">
        <f t="shared" si="57"/>
        <v>2828.7658463091198</v>
      </c>
      <c r="BF143" s="16">
        <f t="shared" si="58"/>
        <v>55.309049880000003</v>
      </c>
      <c r="BG143" s="17">
        <f t="shared" si="59"/>
        <v>1177.5084323199999</v>
      </c>
      <c r="BI143">
        <v>74</v>
      </c>
      <c r="BJ143" t="s">
        <v>617</v>
      </c>
      <c r="BK143" s="2">
        <v>44747.969247685185</v>
      </c>
      <c r="BL143" t="s">
        <v>618</v>
      </c>
      <c r="BM143" t="s">
        <v>12</v>
      </c>
      <c r="BN143">
        <v>0</v>
      </c>
      <c r="BO143">
        <v>2.722</v>
      </c>
      <c r="BP143" s="3">
        <v>4849785</v>
      </c>
      <c r="BQ143">
        <v>955.697</v>
      </c>
      <c r="BR143" t="s">
        <v>13</v>
      </c>
      <c r="BS143" t="s">
        <v>13</v>
      </c>
      <c r="BT143" t="s">
        <v>13</v>
      </c>
      <c r="BU143" t="s">
        <v>13</v>
      </c>
    </row>
    <row r="144" spans="1:73" x14ac:dyDescent="0.3">
      <c r="A144">
        <v>63</v>
      </c>
      <c r="B144" t="s">
        <v>595</v>
      </c>
      <c r="C144" s="2">
        <v>44747.735266203701</v>
      </c>
      <c r="D144" t="s">
        <v>596</v>
      </c>
      <c r="E144" t="s">
        <v>12</v>
      </c>
      <c r="F144">
        <v>0</v>
      </c>
      <c r="G144">
        <v>6.016</v>
      </c>
      <c r="H144" s="3">
        <v>32198</v>
      </c>
      <c r="I144">
        <v>0.06</v>
      </c>
      <c r="J144" t="s">
        <v>13</v>
      </c>
      <c r="K144" t="s">
        <v>13</v>
      </c>
      <c r="L144" t="s">
        <v>13</v>
      </c>
      <c r="M144" t="s">
        <v>13</v>
      </c>
      <c r="O144">
        <v>63</v>
      </c>
      <c r="P144" t="s">
        <v>595</v>
      </c>
      <c r="Q144" s="2">
        <v>44747.735266203701</v>
      </c>
      <c r="R144" t="s">
        <v>596</v>
      </c>
      <c r="S144" t="s">
        <v>12</v>
      </c>
      <c r="T144">
        <v>0</v>
      </c>
      <c r="U144" t="s">
        <v>13</v>
      </c>
      <c r="V144" s="3" t="s">
        <v>13</v>
      </c>
      <c r="W144" t="s">
        <v>13</v>
      </c>
      <c r="X144" t="s">
        <v>13</v>
      </c>
      <c r="Y144" t="s">
        <v>13</v>
      </c>
      <c r="Z144" t="s">
        <v>13</v>
      </c>
      <c r="AA144" t="s">
        <v>13</v>
      </c>
      <c r="AC144">
        <v>63</v>
      </c>
      <c r="AD144" t="s">
        <v>595</v>
      </c>
      <c r="AE144" s="2">
        <v>44747.735266203701</v>
      </c>
      <c r="AF144" t="s">
        <v>596</v>
      </c>
      <c r="AG144" t="s">
        <v>12</v>
      </c>
      <c r="AH144">
        <v>0</v>
      </c>
      <c r="AI144">
        <v>12.163</v>
      </c>
      <c r="AJ144" s="3">
        <v>12843</v>
      </c>
      <c r="AK144">
        <v>2.65</v>
      </c>
      <c r="AL144" t="s">
        <v>13</v>
      </c>
      <c r="AM144" t="s">
        <v>13</v>
      </c>
      <c r="AN144" t="s">
        <v>13</v>
      </c>
      <c r="AO144" t="s">
        <v>13</v>
      </c>
      <c r="AQ144">
        <v>1</v>
      </c>
      <c r="AS144" s="14">
        <v>97</v>
      </c>
      <c r="AT144" s="10">
        <f t="shared" si="50"/>
        <v>73.047407279629837</v>
      </c>
      <c r="AU144" s="11">
        <f t="shared" si="51"/>
        <v>2546.7387635975201</v>
      </c>
      <c r="AW144" s="6">
        <f t="shared" si="52"/>
        <v>100.75795431529521</v>
      </c>
      <c r="AX144" s="7">
        <f t="shared" si="53"/>
        <v>2405.5687499222699</v>
      </c>
      <c r="AZ144" s="8">
        <f t="shared" si="54"/>
        <v>84.305291615436403</v>
      </c>
      <c r="BA144" s="9">
        <f t="shared" si="55"/>
        <v>2449.0416325272599</v>
      </c>
      <c r="BC144" s="10">
        <f t="shared" si="56"/>
        <v>73.047407279629837</v>
      </c>
      <c r="BD144" s="11">
        <f t="shared" si="57"/>
        <v>2546.7387635975201</v>
      </c>
      <c r="BF144" s="16">
        <f t="shared" si="58"/>
        <v>57.869350900800001</v>
      </c>
      <c r="BG144" s="17">
        <f t="shared" si="59"/>
        <v>1092.21507772</v>
      </c>
      <c r="BI144">
        <v>63</v>
      </c>
      <c r="BJ144" t="s">
        <v>595</v>
      </c>
      <c r="BK144" s="2">
        <v>44747.735266203701</v>
      </c>
      <c r="BL144" t="s">
        <v>596</v>
      </c>
      <c r="BM144" t="s">
        <v>12</v>
      </c>
      <c r="BN144">
        <v>0</v>
      </c>
      <c r="BO144">
        <v>2.7160000000000002</v>
      </c>
      <c r="BP144" s="3">
        <v>4990114</v>
      </c>
      <c r="BQ144">
        <v>957.09199999999998</v>
      </c>
      <c r="BR144" t="s">
        <v>13</v>
      </c>
      <c r="BS144" t="s">
        <v>13</v>
      </c>
      <c r="BT144" t="s">
        <v>13</v>
      </c>
      <c r="BU144" t="s">
        <v>13</v>
      </c>
    </row>
    <row r="145" spans="1:73" x14ac:dyDescent="0.3">
      <c r="A145">
        <v>64</v>
      </c>
      <c r="B145" t="s">
        <v>385</v>
      </c>
      <c r="C145" s="2">
        <v>44741.743923611109</v>
      </c>
      <c r="D145" t="s">
        <v>386</v>
      </c>
      <c r="E145" t="s">
        <v>12</v>
      </c>
      <c r="F145">
        <v>0</v>
      </c>
      <c r="G145">
        <v>6.0819999999999999</v>
      </c>
      <c r="H145" s="3">
        <v>1631</v>
      </c>
      <c r="I145">
        <v>-2E-3</v>
      </c>
      <c r="J145" t="s">
        <v>13</v>
      </c>
      <c r="K145" t="s">
        <v>13</v>
      </c>
      <c r="L145" t="s">
        <v>13</v>
      </c>
      <c r="M145" t="s">
        <v>13</v>
      </c>
      <c r="O145">
        <v>64</v>
      </c>
      <c r="P145" t="s">
        <v>385</v>
      </c>
      <c r="Q145" s="2">
        <v>44741.743923611109</v>
      </c>
      <c r="R145" t="s">
        <v>386</v>
      </c>
      <c r="S145" t="s">
        <v>12</v>
      </c>
      <c r="T145">
        <v>0</v>
      </c>
      <c r="U145" t="s">
        <v>13</v>
      </c>
      <c r="V145" s="3" t="s">
        <v>13</v>
      </c>
      <c r="W145" t="s">
        <v>13</v>
      </c>
      <c r="X145" t="s">
        <v>13</v>
      </c>
      <c r="Y145" t="s">
        <v>13</v>
      </c>
      <c r="Z145" t="s">
        <v>13</v>
      </c>
      <c r="AA145" t="s">
        <v>13</v>
      </c>
      <c r="AC145">
        <v>64</v>
      </c>
      <c r="AD145" t="s">
        <v>385</v>
      </c>
      <c r="AE145" s="2">
        <v>44741.743923611109</v>
      </c>
      <c r="AF145" t="s">
        <v>386</v>
      </c>
      <c r="AG145" t="s">
        <v>12</v>
      </c>
      <c r="AH145">
        <v>0</v>
      </c>
      <c r="AI145">
        <v>12.17</v>
      </c>
      <c r="AJ145" s="3">
        <v>30140</v>
      </c>
      <c r="AK145">
        <v>6.2949999999999999</v>
      </c>
      <c r="AL145" t="s">
        <v>13</v>
      </c>
      <c r="AM145" t="s">
        <v>13</v>
      </c>
      <c r="AN145" t="s">
        <v>13</v>
      </c>
      <c r="AO145" t="s">
        <v>13</v>
      </c>
      <c r="AQ145">
        <v>1</v>
      </c>
      <c r="AS145" s="14">
        <v>98</v>
      </c>
      <c r="AT145" s="10">
        <f t="shared" si="50"/>
        <v>-5.6756706699999881E-2</v>
      </c>
      <c r="AU145" s="11">
        <f t="shared" si="51"/>
        <v>6103.0551318080006</v>
      </c>
      <c r="AW145" s="6">
        <f t="shared" si="52"/>
        <v>9.7383421249999991E-2</v>
      </c>
      <c r="AX145" s="7">
        <f t="shared" si="53"/>
        <v>5565.7645017080004</v>
      </c>
      <c r="AZ145" s="8">
        <f t="shared" si="54"/>
        <v>-0.63384332995000037</v>
      </c>
      <c r="BA145" s="9">
        <f t="shared" si="55"/>
        <v>5744.1390973039997</v>
      </c>
      <c r="BC145" s="10">
        <f t="shared" si="56"/>
        <v>-5.6756706699999881E-2</v>
      </c>
      <c r="BD145" s="11">
        <f t="shared" si="57"/>
        <v>6103.0551318080006</v>
      </c>
      <c r="BF145" s="16">
        <f t="shared" si="58"/>
        <v>-1.7026998527999999</v>
      </c>
      <c r="BG145" s="17">
        <f t="shared" si="59"/>
        <v>1696.0056079999999</v>
      </c>
      <c r="BI145">
        <v>64</v>
      </c>
      <c r="BJ145" t="s">
        <v>385</v>
      </c>
      <c r="BK145" s="2">
        <v>44741.743923611109</v>
      </c>
      <c r="BL145" t="s">
        <v>386</v>
      </c>
      <c r="BM145" t="s">
        <v>12</v>
      </c>
      <c r="BN145">
        <v>0</v>
      </c>
      <c r="BO145">
        <v>2.7349999999999999</v>
      </c>
      <c r="BP145" s="3">
        <v>5157959</v>
      </c>
      <c r="BQ145">
        <v>958.49199999999996</v>
      </c>
      <c r="BR145" t="s">
        <v>13</v>
      </c>
      <c r="BS145" t="s">
        <v>13</v>
      </c>
      <c r="BT145" t="s">
        <v>13</v>
      </c>
      <c r="BU145" t="s">
        <v>13</v>
      </c>
    </row>
    <row r="146" spans="1:73" x14ac:dyDescent="0.3">
      <c r="A146">
        <v>101</v>
      </c>
      <c r="B146" t="s">
        <v>554</v>
      </c>
      <c r="C146" s="2">
        <v>44743.652129629627</v>
      </c>
      <c r="D146" t="s">
        <v>555</v>
      </c>
      <c r="E146" t="s">
        <v>12</v>
      </c>
      <c r="F146">
        <v>0</v>
      </c>
      <c r="G146">
        <v>6.0469999999999997</v>
      </c>
      <c r="H146" s="3">
        <v>1577</v>
      </c>
      <c r="I146">
        <v>-2E-3</v>
      </c>
      <c r="J146" t="s">
        <v>13</v>
      </c>
      <c r="K146" t="s">
        <v>13</v>
      </c>
      <c r="L146" t="s">
        <v>13</v>
      </c>
      <c r="M146" t="s">
        <v>13</v>
      </c>
      <c r="O146">
        <v>101</v>
      </c>
      <c r="P146" t="s">
        <v>554</v>
      </c>
      <c r="Q146" s="2">
        <v>44743.652129629627</v>
      </c>
      <c r="R146" t="s">
        <v>555</v>
      </c>
      <c r="S146" t="s">
        <v>12</v>
      </c>
      <c r="T146">
        <v>0</v>
      </c>
      <c r="U146" t="s">
        <v>13</v>
      </c>
      <c r="V146" t="s">
        <v>13</v>
      </c>
      <c r="W146" t="s">
        <v>13</v>
      </c>
      <c r="X146" t="s">
        <v>13</v>
      </c>
      <c r="Y146" t="s">
        <v>13</v>
      </c>
      <c r="Z146" t="s">
        <v>13</v>
      </c>
      <c r="AA146" t="s">
        <v>13</v>
      </c>
      <c r="AC146">
        <v>101</v>
      </c>
      <c r="AD146" t="s">
        <v>554</v>
      </c>
      <c r="AE146" s="2">
        <v>44743.652129629627</v>
      </c>
      <c r="AF146" t="s">
        <v>555</v>
      </c>
      <c r="AG146" t="s">
        <v>12</v>
      </c>
      <c r="AH146">
        <v>0</v>
      </c>
      <c r="AI146">
        <v>12.124000000000001</v>
      </c>
      <c r="AJ146" s="3">
        <v>34559</v>
      </c>
      <c r="AK146">
        <v>7.2220000000000004</v>
      </c>
      <c r="AL146" t="s">
        <v>13</v>
      </c>
      <c r="AM146" t="s">
        <v>13</v>
      </c>
      <c r="AN146" t="s">
        <v>13</v>
      </c>
      <c r="AO146" t="s">
        <v>13</v>
      </c>
      <c r="AQ146">
        <v>1</v>
      </c>
      <c r="AS146" s="14">
        <v>101</v>
      </c>
      <c r="AT146" s="10">
        <f t="shared" si="50"/>
        <v>-0.12701191629999986</v>
      </c>
      <c r="AU146" s="11">
        <f t="shared" si="51"/>
        <v>7009.1661392448805</v>
      </c>
      <c r="AW146" s="6">
        <f t="shared" si="52"/>
        <v>-5.2367758749999993E-2</v>
      </c>
      <c r="AX146" s="7">
        <f t="shared" si="53"/>
        <v>6367.1008523276305</v>
      </c>
      <c r="AZ146" s="8">
        <f t="shared" si="54"/>
        <v>-0.83024653555000061</v>
      </c>
      <c r="BA146" s="9">
        <f t="shared" si="55"/>
        <v>6584.4030839389397</v>
      </c>
      <c r="BC146" s="10">
        <f t="shared" si="56"/>
        <v>-0.12701191629999986</v>
      </c>
      <c r="BD146" s="11">
        <f t="shared" si="57"/>
        <v>7009.1661392448805</v>
      </c>
      <c r="BF146" s="16">
        <f t="shared" si="58"/>
        <v>-1.7828067792</v>
      </c>
      <c r="BG146" s="17">
        <f t="shared" si="59"/>
        <v>1685.2043346800003</v>
      </c>
      <c r="BI146">
        <v>101</v>
      </c>
      <c r="BJ146" t="s">
        <v>554</v>
      </c>
      <c r="BK146" s="2">
        <v>44743.652129629627</v>
      </c>
      <c r="BL146" t="s">
        <v>555</v>
      </c>
      <c r="BM146" t="s">
        <v>12</v>
      </c>
      <c r="BN146">
        <v>0</v>
      </c>
      <c r="BO146">
        <v>2.6989999999999998</v>
      </c>
      <c r="BP146" s="3">
        <v>5234422</v>
      </c>
      <c r="BQ146">
        <v>959.06399999999996</v>
      </c>
      <c r="BR146" t="s">
        <v>13</v>
      </c>
      <c r="BS146" t="s">
        <v>13</v>
      </c>
      <c r="BT146" t="s">
        <v>13</v>
      </c>
      <c r="BU146" t="s">
        <v>13</v>
      </c>
    </row>
    <row r="147" spans="1:73" x14ac:dyDescent="0.3">
      <c r="A147">
        <v>84</v>
      </c>
      <c r="B147" t="s">
        <v>520</v>
      </c>
      <c r="C147" s="2">
        <v>44743.290335648147</v>
      </c>
      <c r="D147" t="s">
        <v>521</v>
      </c>
      <c r="E147" t="s">
        <v>12</v>
      </c>
      <c r="F147">
        <v>0</v>
      </c>
      <c r="G147">
        <v>6.069</v>
      </c>
      <c r="H147" s="3">
        <v>1623</v>
      </c>
      <c r="I147">
        <v>-2E-3</v>
      </c>
      <c r="J147" t="s">
        <v>13</v>
      </c>
      <c r="K147" t="s">
        <v>13</v>
      </c>
      <c r="L147" t="s">
        <v>13</v>
      </c>
      <c r="M147" t="s">
        <v>13</v>
      </c>
      <c r="O147">
        <v>84</v>
      </c>
      <c r="P147" t="s">
        <v>520</v>
      </c>
      <c r="Q147" s="2">
        <v>44743.290335648147</v>
      </c>
      <c r="R147" t="s">
        <v>521</v>
      </c>
      <c r="S147" t="s">
        <v>12</v>
      </c>
      <c r="T147">
        <v>0</v>
      </c>
      <c r="U147" t="s">
        <v>13</v>
      </c>
      <c r="V147" t="s">
        <v>13</v>
      </c>
      <c r="W147" t="s">
        <v>13</v>
      </c>
      <c r="X147" t="s">
        <v>13</v>
      </c>
      <c r="Y147" t="s">
        <v>13</v>
      </c>
      <c r="Z147" t="s">
        <v>13</v>
      </c>
      <c r="AA147" t="s">
        <v>13</v>
      </c>
      <c r="AC147">
        <v>84</v>
      </c>
      <c r="AD147" t="s">
        <v>520</v>
      </c>
      <c r="AE147" s="2">
        <v>44743.290335648147</v>
      </c>
      <c r="AF147" t="s">
        <v>521</v>
      </c>
      <c r="AG147" t="s">
        <v>12</v>
      </c>
      <c r="AH147">
        <v>0</v>
      </c>
      <c r="AI147">
        <v>12.18</v>
      </c>
      <c r="AJ147" s="3">
        <v>26129</v>
      </c>
      <c r="AK147">
        <v>5.4530000000000003</v>
      </c>
      <c r="AL147" t="s">
        <v>13</v>
      </c>
      <c r="AM147" t="s">
        <v>13</v>
      </c>
      <c r="AN147" t="s">
        <v>13</v>
      </c>
      <c r="AO147" t="s">
        <v>13</v>
      </c>
      <c r="AQ147">
        <v>1</v>
      </c>
      <c r="AS147" s="14">
        <v>84</v>
      </c>
      <c r="AT147" s="10">
        <f t="shared" si="50"/>
        <v>-6.7218356299999948E-2</v>
      </c>
      <c r="AU147" s="11">
        <f t="shared" si="51"/>
        <v>5279.7411671616801</v>
      </c>
      <c r="AW147" s="6">
        <f t="shared" si="52"/>
        <v>7.5190241249998735E-2</v>
      </c>
      <c r="AX147" s="7">
        <f t="shared" si="53"/>
        <v>4836.2919742844297</v>
      </c>
      <c r="AZ147" s="8">
        <f t="shared" si="54"/>
        <v>-0.66291877554999967</v>
      </c>
      <c r="BA147" s="9">
        <f t="shared" si="55"/>
        <v>4980.9056973373399</v>
      </c>
      <c r="BC147" s="10">
        <f t="shared" si="56"/>
        <v>-6.7218356299999948E-2</v>
      </c>
      <c r="BD147" s="11">
        <f t="shared" si="57"/>
        <v>5279.7411671616801</v>
      </c>
      <c r="BF147" s="16">
        <f t="shared" si="58"/>
        <v>-1.7145731392000001</v>
      </c>
      <c r="BG147" s="17">
        <f t="shared" si="59"/>
        <v>1647.6517194799999</v>
      </c>
      <c r="BI147">
        <v>84</v>
      </c>
      <c r="BJ147" t="s">
        <v>520</v>
      </c>
      <c r="BK147" s="2">
        <v>44743.290335648147</v>
      </c>
      <c r="BL147" t="s">
        <v>521</v>
      </c>
      <c r="BM147" t="s">
        <v>12</v>
      </c>
      <c r="BN147">
        <v>0</v>
      </c>
      <c r="BO147">
        <v>2.7360000000000002</v>
      </c>
      <c r="BP147" s="3">
        <v>5424616</v>
      </c>
      <c r="BQ147">
        <v>960.36300000000006</v>
      </c>
      <c r="BR147" t="s">
        <v>13</v>
      </c>
      <c r="BS147" t="s">
        <v>13</v>
      </c>
      <c r="BT147" t="s">
        <v>13</v>
      </c>
      <c r="BU147" t="s">
        <v>13</v>
      </c>
    </row>
    <row r="148" spans="1:73" x14ac:dyDescent="0.3">
      <c r="A148">
        <v>74</v>
      </c>
      <c r="B148" t="s">
        <v>500</v>
      </c>
      <c r="C148" s="2">
        <v>44743.077708333331</v>
      </c>
      <c r="D148" t="s">
        <v>501</v>
      </c>
      <c r="E148" t="s">
        <v>12</v>
      </c>
      <c r="F148">
        <v>0</v>
      </c>
      <c r="G148">
        <v>6.02</v>
      </c>
      <c r="H148" s="3">
        <v>21502</v>
      </c>
      <c r="I148">
        <v>3.9E-2</v>
      </c>
      <c r="J148" t="s">
        <v>13</v>
      </c>
      <c r="K148" t="s">
        <v>13</v>
      </c>
      <c r="L148" t="s">
        <v>13</v>
      </c>
      <c r="M148" t="s">
        <v>13</v>
      </c>
      <c r="O148">
        <v>74</v>
      </c>
      <c r="P148" t="s">
        <v>500</v>
      </c>
      <c r="Q148" s="2">
        <v>44743.077708333331</v>
      </c>
      <c r="R148" t="s">
        <v>501</v>
      </c>
      <c r="S148" t="s">
        <v>12</v>
      </c>
      <c r="T148">
        <v>0</v>
      </c>
      <c r="U148" t="s">
        <v>13</v>
      </c>
      <c r="V148" t="s">
        <v>13</v>
      </c>
      <c r="W148" t="s">
        <v>13</v>
      </c>
      <c r="X148" t="s">
        <v>13</v>
      </c>
      <c r="Y148" t="s">
        <v>13</v>
      </c>
      <c r="Z148" t="s">
        <v>13</v>
      </c>
      <c r="AA148" t="s">
        <v>13</v>
      </c>
      <c r="AC148">
        <v>74</v>
      </c>
      <c r="AD148" t="s">
        <v>500</v>
      </c>
      <c r="AE148" s="2">
        <v>44743.077708333331</v>
      </c>
      <c r="AF148" t="s">
        <v>501</v>
      </c>
      <c r="AG148" t="s">
        <v>12</v>
      </c>
      <c r="AH148">
        <v>0</v>
      </c>
      <c r="AI148">
        <v>12.166</v>
      </c>
      <c r="AJ148" s="3">
        <v>20158</v>
      </c>
      <c r="AK148">
        <v>4.1950000000000003</v>
      </c>
      <c r="AL148" t="s">
        <v>13</v>
      </c>
      <c r="AM148" t="s">
        <v>13</v>
      </c>
      <c r="AN148" t="s">
        <v>13</v>
      </c>
      <c r="AO148" t="s">
        <v>13</v>
      </c>
      <c r="AQ148">
        <v>1</v>
      </c>
      <c r="AS148" s="14">
        <v>74</v>
      </c>
      <c r="AT148" s="10">
        <f t="shared" si="50"/>
        <v>47.979459458237834</v>
      </c>
      <c r="AU148" s="11">
        <f t="shared" si="51"/>
        <v>4052.5886765187197</v>
      </c>
      <c r="AW148" s="6">
        <f t="shared" si="52"/>
        <v>67.630623353535213</v>
      </c>
      <c r="AX148" s="7">
        <f t="shared" si="53"/>
        <v>3746.6169266097199</v>
      </c>
      <c r="AZ148" s="8">
        <f t="shared" si="54"/>
        <v>56.19077357711641</v>
      </c>
      <c r="BA148" s="9">
        <f t="shared" si="55"/>
        <v>3843.7444308853601</v>
      </c>
      <c r="BC148" s="10">
        <f t="shared" si="56"/>
        <v>47.979459458237834</v>
      </c>
      <c r="BD148" s="11">
        <f t="shared" si="57"/>
        <v>4052.5886765187197</v>
      </c>
      <c r="BF148" s="16">
        <f t="shared" si="58"/>
        <v>33.793296660800003</v>
      </c>
      <c r="BG148" s="17">
        <f t="shared" si="59"/>
        <v>1473.15306592</v>
      </c>
      <c r="BI148">
        <v>74</v>
      </c>
      <c r="BJ148" t="s">
        <v>500</v>
      </c>
      <c r="BK148" s="2">
        <v>44743.077708333331</v>
      </c>
      <c r="BL148" t="s">
        <v>501</v>
      </c>
      <c r="BM148" t="s">
        <v>12</v>
      </c>
      <c r="BN148">
        <v>0</v>
      </c>
      <c r="BO148">
        <v>2.722</v>
      </c>
      <c r="BP148" s="3">
        <v>4860946</v>
      </c>
      <c r="BQ148">
        <v>955.81799999999998</v>
      </c>
      <c r="BR148" t="s">
        <v>13</v>
      </c>
      <c r="BS148" t="s">
        <v>13</v>
      </c>
      <c r="BT148" t="s">
        <v>13</v>
      </c>
      <c r="BU148" t="s">
        <v>13</v>
      </c>
    </row>
    <row r="149" spans="1:73" x14ac:dyDescent="0.3">
      <c r="A149">
        <v>81</v>
      </c>
      <c r="B149" t="s">
        <v>514</v>
      </c>
      <c r="C149" s="2">
        <v>44743.226574074077</v>
      </c>
      <c r="D149" t="s">
        <v>515</v>
      </c>
      <c r="E149" t="s">
        <v>12</v>
      </c>
      <c r="F149">
        <v>0</v>
      </c>
      <c r="G149">
        <v>6.0060000000000002</v>
      </c>
      <c r="H149" s="3">
        <v>22623</v>
      </c>
      <c r="I149">
        <v>4.1000000000000002E-2</v>
      </c>
      <c r="J149" t="s">
        <v>13</v>
      </c>
      <c r="K149" t="s">
        <v>13</v>
      </c>
      <c r="L149" t="s">
        <v>13</v>
      </c>
      <c r="M149" t="s">
        <v>13</v>
      </c>
      <c r="O149">
        <v>81</v>
      </c>
      <c r="P149" t="s">
        <v>514</v>
      </c>
      <c r="Q149" s="2">
        <v>44743.226574074077</v>
      </c>
      <c r="R149" t="s">
        <v>515</v>
      </c>
      <c r="S149" t="s">
        <v>12</v>
      </c>
      <c r="T149">
        <v>0</v>
      </c>
      <c r="U149" t="s">
        <v>13</v>
      </c>
      <c r="V149" t="s">
        <v>13</v>
      </c>
      <c r="W149" t="s">
        <v>13</v>
      </c>
      <c r="X149" t="s">
        <v>13</v>
      </c>
      <c r="Y149" t="s">
        <v>13</v>
      </c>
      <c r="Z149" t="s">
        <v>13</v>
      </c>
      <c r="AA149" t="s">
        <v>13</v>
      </c>
      <c r="AC149">
        <v>81</v>
      </c>
      <c r="AD149" t="s">
        <v>514</v>
      </c>
      <c r="AE149" s="2">
        <v>44743.226574074077</v>
      </c>
      <c r="AF149" t="s">
        <v>515</v>
      </c>
      <c r="AG149" t="s">
        <v>12</v>
      </c>
      <c r="AH149">
        <v>0</v>
      </c>
      <c r="AI149">
        <v>12.14</v>
      </c>
      <c r="AJ149" s="3">
        <v>17788</v>
      </c>
      <c r="AK149">
        <v>3.6949999999999998</v>
      </c>
      <c r="AL149" t="s">
        <v>13</v>
      </c>
      <c r="AM149" t="s">
        <v>13</v>
      </c>
      <c r="AN149" t="s">
        <v>13</v>
      </c>
      <c r="AO149" t="s">
        <v>13</v>
      </c>
      <c r="AQ149">
        <v>1</v>
      </c>
      <c r="AS149" s="14">
        <v>81</v>
      </c>
      <c r="AT149" s="10">
        <f t="shared" si="50"/>
        <v>50.607583617610338</v>
      </c>
      <c r="AU149" s="11">
        <f t="shared" si="51"/>
        <v>3565.00474166912</v>
      </c>
      <c r="AW149" s="6">
        <f t="shared" si="52"/>
        <v>71.111311734710199</v>
      </c>
      <c r="AX149" s="7">
        <f t="shared" si="53"/>
        <v>3312.8639595051204</v>
      </c>
      <c r="AZ149" s="8">
        <f t="shared" si="54"/>
        <v>59.138628364403907</v>
      </c>
      <c r="BA149" s="9">
        <f t="shared" si="55"/>
        <v>3392.0627255305603</v>
      </c>
      <c r="BC149" s="10">
        <f t="shared" si="56"/>
        <v>50.607583617610338</v>
      </c>
      <c r="BD149" s="11">
        <f t="shared" si="57"/>
        <v>3565.00474166912</v>
      </c>
      <c r="BF149" s="16">
        <f t="shared" si="58"/>
        <v>36.153450060800004</v>
      </c>
      <c r="BG149" s="17">
        <f t="shared" si="59"/>
        <v>1369.8900803199999</v>
      </c>
      <c r="BI149">
        <v>81</v>
      </c>
      <c r="BJ149" t="s">
        <v>514</v>
      </c>
      <c r="BK149" s="2">
        <v>44743.226574074077</v>
      </c>
      <c r="BL149" t="s">
        <v>515</v>
      </c>
      <c r="BM149" t="s">
        <v>12</v>
      </c>
      <c r="BN149">
        <v>0</v>
      </c>
      <c r="BO149">
        <v>2.698</v>
      </c>
      <c r="BP149" s="3">
        <v>5244500</v>
      </c>
      <c r="BQ149">
        <v>959.13699999999994</v>
      </c>
      <c r="BR149" t="s">
        <v>13</v>
      </c>
      <c r="BS149" t="s">
        <v>13</v>
      </c>
      <c r="BT149" t="s">
        <v>13</v>
      </c>
      <c r="BU149" t="s">
        <v>13</v>
      </c>
    </row>
    <row r="150" spans="1:73" x14ac:dyDescent="0.3">
      <c r="A150">
        <v>59</v>
      </c>
      <c r="B150" t="s">
        <v>587</v>
      </c>
      <c r="C150" s="2">
        <v>44747.650173611109</v>
      </c>
      <c r="D150" t="s">
        <v>588</v>
      </c>
      <c r="E150" t="s">
        <v>12</v>
      </c>
      <c r="F150">
        <v>0</v>
      </c>
      <c r="G150">
        <v>6.0060000000000002</v>
      </c>
      <c r="H150" s="3">
        <v>23225</v>
      </c>
      <c r="I150">
        <v>4.2000000000000003E-2</v>
      </c>
      <c r="J150" t="s">
        <v>13</v>
      </c>
      <c r="K150" t="s">
        <v>13</v>
      </c>
      <c r="L150" t="s">
        <v>13</v>
      </c>
      <c r="M150" t="s">
        <v>13</v>
      </c>
      <c r="O150">
        <v>59</v>
      </c>
      <c r="P150" t="s">
        <v>587</v>
      </c>
      <c r="Q150" s="2">
        <v>44747.650173611109</v>
      </c>
      <c r="R150" t="s">
        <v>588</v>
      </c>
      <c r="S150" t="s">
        <v>12</v>
      </c>
      <c r="T150">
        <v>0</v>
      </c>
      <c r="U150" t="s">
        <v>13</v>
      </c>
      <c r="V150" s="3" t="s">
        <v>13</v>
      </c>
      <c r="W150" t="s">
        <v>13</v>
      </c>
      <c r="X150" t="s">
        <v>13</v>
      </c>
      <c r="Y150" t="s">
        <v>13</v>
      </c>
      <c r="Z150" t="s">
        <v>13</v>
      </c>
      <c r="AA150" t="s">
        <v>13</v>
      </c>
      <c r="AC150">
        <v>59</v>
      </c>
      <c r="AD150" t="s">
        <v>587</v>
      </c>
      <c r="AE150" s="2">
        <v>44747.650173611109</v>
      </c>
      <c r="AF150" t="s">
        <v>588</v>
      </c>
      <c r="AG150" t="s">
        <v>12</v>
      </c>
      <c r="AH150">
        <v>0</v>
      </c>
      <c r="AI150">
        <v>12.135999999999999</v>
      </c>
      <c r="AJ150" s="3">
        <v>21049</v>
      </c>
      <c r="AK150">
        <v>4.383</v>
      </c>
      <c r="AL150" t="s">
        <v>13</v>
      </c>
      <c r="AM150" t="s">
        <v>13</v>
      </c>
      <c r="AN150" t="s">
        <v>13</v>
      </c>
      <c r="AO150" t="s">
        <v>13</v>
      </c>
      <c r="AQ150">
        <v>1</v>
      </c>
      <c r="AS150" s="14">
        <v>93</v>
      </c>
      <c r="AT150" s="10">
        <f t="shared" si="50"/>
        <v>52.018856673662498</v>
      </c>
      <c r="AU150" s="11">
        <f t="shared" si="51"/>
        <v>4235.8213985664806</v>
      </c>
      <c r="AW150" s="6">
        <f t="shared" si="52"/>
        <v>72.979666209875006</v>
      </c>
      <c r="AX150" s="7">
        <f t="shared" si="53"/>
        <v>3909.5036986292303</v>
      </c>
      <c r="AZ150" s="8">
        <f t="shared" si="54"/>
        <v>60.721561464437507</v>
      </c>
      <c r="BA150" s="9">
        <f t="shared" si="55"/>
        <v>4013.5066378797396</v>
      </c>
      <c r="BC150" s="10">
        <f t="shared" si="56"/>
        <v>52.018856673662498</v>
      </c>
      <c r="BD150" s="11">
        <f t="shared" si="57"/>
        <v>4235.8213985664806</v>
      </c>
      <c r="BF150" s="16">
        <f t="shared" si="58"/>
        <v>37.436667</v>
      </c>
      <c r="BG150" s="17">
        <f t="shared" si="59"/>
        <v>1506.9771722799999</v>
      </c>
      <c r="BI150">
        <v>59</v>
      </c>
      <c r="BJ150" t="s">
        <v>587</v>
      </c>
      <c r="BK150" s="2">
        <v>44747.650173611109</v>
      </c>
      <c r="BL150" t="s">
        <v>588</v>
      </c>
      <c r="BM150" t="s">
        <v>12</v>
      </c>
      <c r="BN150">
        <v>0</v>
      </c>
      <c r="BO150">
        <v>2.6960000000000002</v>
      </c>
      <c r="BP150" s="3">
        <v>5280971</v>
      </c>
      <c r="BQ150">
        <v>959.39700000000005</v>
      </c>
      <c r="BR150" t="s">
        <v>13</v>
      </c>
      <c r="BS150" t="s">
        <v>13</v>
      </c>
      <c r="BT150" t="s">
        <v>13</v>
      </c>
      <c r="BU150" t="s">
        <v>13</v>
      </c>
    </row>
    <row r="151" spans="1:73" x14ac:dyDescent="0.3">
      <c r="A151">
        <v>64</v>
      </c>
      <c r="B151" t="s">
        <v>480</v>
      </c>
      <c r="C151" s="2">
        <v>44742.865011574075</v>
      </c>
      <c r="D151" t="s">
        <v>481</v>
      </c>
      <c r="E151" t="s">
        <v>12</v>
      </c>
      <c r="F151">
        <v>0</v>
      </c>
      <c r="G151">
        <v>6.04</v>
      </c>
      <c r="H151" s="3">
        <v>2401</v>
      </c>
      <c r="I151">
        <v>0</v>
      </c>
      <c r="J151" t="s">
        <v>13</v>
      </c>
      <c r="K151" t="s">
        <v>13</v>
      </c>
      <c r="L151" t="s">
        <v>13</v>
      </c>
      <c r="M151" t="s">
        <v>13</v>
      </c>
      <c r="O151">
        <v>64</v>
      </c>
      <c r="P151" t="s">
        <v>480</v>
      </c>
      <c r="Q151" s="2">
        <v>44742.865011574075</v>
      </c>
      <c r="R151" t="s">
        <v>481</v>
      </c>
      <c r="S151" t="s">
        <v>12</v>
      </c>
      <c r="T151">
        <v>0</v>
      </c>
      <c r="U151" t="s">
        <v>13</v>
      </c>
      <c r="V151" t="s">
        <v>13</v>
      </c>
      <c r="W151" t="s">
        <v>13</v>
      </c>
      <c r="X151" t="s">
        <v>13</v>
      </c>
      <c r="Y151" t="s">
        <v>13</v>
      </c>
      <c r="Z151" t="s">
        <v>13</v>
      </c>
      <c r="AA151" t="s">
        <v>13</v>
      </c>
      <c r="AC151">
        <v>64</v>
      </c>
      <c r="AD151" t="s">
        <v>480</v>
      </c>
      <c r="AE151" s="2">
        <v>44742.865011574075</v>
      </c>
      <c r="AF151" t="s">
        <v>481</v>
      </c>
      <c r="AG151" t="s">
        <v>12</v>
      </c>
      <c r="AH151">
        <v>0</v>
      </c>
      <c r="AI151">
        <v>12.143000000000001</v>
      </c>
      <c r="AJ151" s="3">
        <v>30445</v>
      </c>
      <c r="AK151">
        <v>6.359</v>
      </c>
      <c r="AL151" t="s">
        <v>13</v>
      </c>
      <c r="AM151" t="s">
        <v>13</v>
      </c>
      <c r="AN151" t="s">
        <v>13</v>
      </c>
      <c r="AO151" t="s">
        <v>13</v>
      </c>
      <c r="AQ151">
        <v>1</v>
      </c>
      <c r="AS151" s="14">
        <v>64</v>
      </c>
      <c r="AT151" s="10">
        <f t="shared" si="50"/>
        <v>1.0372204853</v>
      </c>
      <c r="AU151" s="11">
        <f t="shared" si="51"/>
        <v>6165.6270624019999</v>
      </c>
      <c r="AW151" s="6">
        <f t="shared" si="52"/>
        <v>2.2462070212499992</v>
      </c>
      <c r="AX151" s="7">
        <f t="shared" si="53"/>
        <v>5621.1516109707509</v>
      </c>
      <c r="AZ151" s="8">
        <f t="shared" si="54"/>
        <v>2.129952782050001</v>
      </c>
      <c r="BA151" s="9">
        <f t="shared" si="55"/>
        <v>5802.1546381134995</v>
      </c>
      <c r="BC151" s="10">
        <f t="shared" si="56"/>
        <v>1.0372204853</v>
      </c>
      <c r="BD151" s="11">
        <f t="shared" si="57"/>
        <v>6165.6270624019999</v>
      </c>
      <c r="BF151" s="16">
        <f t="shared" si="58"/>
        <v>-0.55079032480000034</v>
      </c>
      <c r="BG151" s="17">
        <f t="shared" si="59"/>
        <v>1697.4183070000001</v>
      </c>
      <c r="BI151">
        <v>64</v>
      </c>
      <c r="BJ151" t="s">
        <v>480</v>
      </c>
      <c r="BK151" s="2">
        <v>44742.865011574075</v>
      </c>
      <c r="BL151" t="s">
        <v>481</v>
      </c>
      <c r="BM151" t="s">
        <v>12</v>
      </c>
      <c r="BN151">
        <v>0</v>
      </c>
      <c r="BO151">
        <v>2.718</v>
      </c>
      <c r="BP151" s="3">
        <v>4941232</v>
      </c>
      <c r="BQ151">
        <v>956.63499999999999</v>
      </c>
      <c r="BR151" t="s">
        <v>13</v>
      </c>
      <c r="BS151" t="s">
        <v>13</v>
      </c>
      <c r="BT151" t="s">
        <v>13</v>
      </c>
      <c r="BU151" t="s">
        <v>13</v>
      </c>
    </row>
    <row r="152" spans="1:73" x14ac:dyDescent="0.3">
      <c r="A152">
        <v>75</v>
      </c>
      <c r="B152" t="s">
        <v>407</v>
      </c>
      <c r="C152" s="2">
        <v>44741.978009259263</v>
      </c>
      <c r="D152" t="s">
        <v>408</v>
      </c>
      <c r="E152" t="s">
        <v>12</v>
      </c>
      <c r="F152">
        <v>0</v>
      </c>
      <c r="G152">
        <v>6.048</v>
      </c>
      <c r="H152" s="3">
        <v>2295</v>
      </c>
      <c r="I152">
        <v>0</v>
      </c>
      <c r="J152" t="s">
        <v>13</v>
      </c>
      <c r="K152" t="s">
        <v>13</v>
      </c>
      <c r="L152" t="s">
        <v>13</v>
      </c>
      <c r="M152" t="s">
        <v>13</v>
      </c>
      <c r="O152">
        <v>75</v>
      </c>
      <c r="P152" t="s">
        <v>407</v>
      </c>
      <c r="Q152" s="2">
        <v>44741.978009259263</v>
      </c>
      <c r="R152" t="s">
        <v>408</v>
      </c>
      <c r="S152" t="s">
        <v>12</v>
      </c>
      <c r="T152">
        <v>0</v>
      </c>
      <c r="U152" t="s">
        <v>13</v>
      </c>
      <c r="V152" t="s">
        <v>13</v>
      </c>
      <c r="W152" t="s">
        <v>13</v>
      </c>
      <c r="X152" t="s">
        <v>13</v>
      </c>
      <c r="Y152" t="s">
        <v>13</v>
      </c>
      <c r="Z152" t="s">
        <v>13</v>
      </c>
      <c r="AA152" t="s">
        <v>13</v>
      </c>
      <c r="AC152">
        <v>75</v>
      </c>
      <c r="AD152" t="s">
        <v>407</v>
      </c>
      <c r="AE152" s="2">
        <v>44741.978009259263</v>
      </c>
      <c r="AF152" t="s">
        <v>408</v>
      </c>
      <c r="AG152" t="s">
        <v>12</v>
      </c>
      <c r="AH152">
        <v>0</v>
      </c>
      <c r="AI152">
        <v>12.157</v>
      </c>
      <c r="AJ152" s="3">
        <v>38903</v>
      </c>
      <c r="AK152">
        <v>8.1300000000000008</v>
      </c>
      <c r="AL152" t="s">
        <v>13</v>
      </c>
      <c r="AM152" t="s">
        <v>13</v>
      </c>
      <c r="AN152" t="s">
        <v>13</v>
      </c>
      <c r="AO152" t="s">
        <v>13</v>
      </c>
      <c r="AQ152">
        <v>1</v>
      </c>
      <c r="AS152" s="14">
        <v>109</v>
      </c>
      <c r="AT152" s="10">
        <f t="shared" si="50"/>
        <v>0.87639423249999981</v>
      </c>
      <c r="AU152" s="11">
        <f t="shared" si="51"/>
        <v>7898.9270242023204</v>
      </c>
      <c r="AW152" s="6">
        <f t="shared" si="52"/>
        <v>1.9488992812500001</v>
      </c>
      <c r="AX152" s="7">
        <f t="shared" si="53"/>
        <v>7152.44735721707</v>
      </c>
      <c r="AZ152" s="8">
        <f t="shared" si="54"/>
        <v>1.7535609012500011</v>
      </c>
      <c r="BA152" s="9">
        <f t="shared" si="55"/>
        <v>7409.7870101696599</v>
      </c>
      <c r="BC152" s="10">
        <f t="shared" si="56"/>
        <v>0.87639423249999981</v>
      </c>
      <c r="BD152" s="11">
        <f t="shared" si="57"/>
        <v>7898.9270242023204</v>
      </c>
      <c r="BF152" s="16">
        <f t="shared" si="58"/>
        <v>-0.71043471999999985</v>
      </c>
      <c r="BG152" s="17">
        <f t="shared" si="59"/>
        <v>1609.1120505200004</v>
      </c>
      <c r="BI152">
        <v>75</v>
      </c>
      <c r="BJ152" t="s">
        <v>407</v>
      </c>
      <c r="BK152" s="2">
        <v>44741.978009259263</v>
      </c>
      <c r="BL152" t="s">
        <v>408</v>
      </c>
      <c r="BM152" t="s">
        <v>12</v>
      </c>
      <c r="BN152">
        <v>0</v>
      </c>
      <c r="BO152">
        <v>2.7290000000000001</v>
      </c>
      <c r="BP152" s="3">
        <v>5166413</v>
      </c>
      <c r="BQ152">
        <v>958.55700000000002</v>
      </c>
      <c r="BR152" t="s">
        <v>13</v>
      </c>
      <c r="BS152" t="s">
        <v>13</v>
      </c>
      <c r="BT152" t="s">
        <v>13</v>
      </c>
      <c r="BU152" t="s">
        <v>13</v>
      </c>
    </row>
    <row r="153" spans="1:73" x14ac:dyDescent="0.3">
      <c r="A153">
        <v>77</v>
      </c>
      <c r="B153" t="s">
        <v>506</v>
      </c>
      <c r="C153" s="2">
        <v>44743.141516203701</v>
      </c>
      <c r="D153" t="s">
        <v>507</v>
      </c>
      <c r="E153" t="s">
        <v>12</v>
      </c>
      <c r="F153">
        <v>0</v>
      </c>
      <c r="G153">
        <v>6.0369999999999999</v>
      </c>
      <c r="H153" s="3">
        <v>2554</v>
      </c>
      <c r="I153">
        <v>0</v>
      </c>
      <c r="J153" t="s">
        <v>13</v>
      </c>
      <c r="K153" t="s">
        <v>13</v>
      </c>
      <c r="L153" t="s">
        <v>13</v>
      </c>
      <c r="M153" t="s">
        <v>13</v>
      </c>
      <c r="O153">
        <v>77</v>
      </c>
      <c r="P153" t="s">
        <v>506</v>
      </c>
      <c r="Q153" s="2">
        <v>44743.141516203701</v>
      </c>
      <c r="R153" t="s">
        <v>507</v>
      </c>
      <c r="S153" t="s">
        <v>12</v>
      </c>
      <c r="T153">
        <v>0</v>
      </c>
      <c r="U153" t="s">
        <v>13</v>
      </c>
      <c r="V153" t="s">
        <v>13</v>
      </c>
      <c r="W153" t="s">
        <v>13</v>
      </c>
      <c r="X153" t="s">
        <v>13</v>
      </c>
      <c r="Y153" t="s">
        <v>13</v>
      </c>
      <c r="Z153" t="s">
        <v>13</v>
      </c>
      <c r="AA153" t="s">
        <v>13</v>
      </c>
      <c r="AC153">
        <v>77</v>
      </c>
      <c r="AD153" t="s">
        <v>506</v>
      </c>
      <c r="AE153" s="2">
        <v>44743.141516203701</v>
      </c>
      <c r="AF153" t="s">
        <v>507</v>
      </c>
      <c r="AG153" t="s">
        <v>12</v>
      </c>
      <c r="AH153">
        <v>0</v>
      </c>
      <c r="AI153">
        <v>12.145</v>
      </c>
      <c r="AJ153" s="3">
        <v>34479</v>
      </c>
      <c r="AK153">
        <v>7.2050000000000001</v>
      </c>
      <c r="AL153" t="s">
        <v>13</v>
      </c>
      <c r="AM153" t="s">
        <v>13</v>
      </c>
      <c r="AN153" t="s">
        <v>13</v>
      </c>
      <c r="AO153" t="s">
        <v>13</v>
      </c>
      <c r="AQ153">
        <v>1</v>
      </c>
      <c r="AS153" s="14">
        <v>77</v>
      </c>
      <c r="AT153" s="10">
        <f t="shared" si="50"/>
        <v>1.2751142948</v>
      </c>
      <c r="AU153" s="11">
        <f t="shared" si="51"/>
        <v>6992.7710872256803</v>
      </c>
      <c r="AW153" s="6">
        <f t="shared" si="52"/>
        <v>2.6761819649999996</v>
      </c>
      <c r="AX153" s="7">
        <f t="shared" si="53"/>
        <v>6352.61553354843</v>
      </c>
      <c r="AZ153" s="8">
        <f t="shared" si="54"/>
        <v>2.6709390178000003</v>
      </c>
      <c r="BA153" s="9">
        <f t="shared" si="55"/>
        <v>6569.1968885693404</v>
      </c>
      <c r="BC153" s="10">
        <f t="shared" si="56"/>
        <v>1.2751142948</v>
      </c>
      <c r="BD153" s="11">
        <f t="shared" si="57"/>
        <v>6992.7710872256803</v>
      </c>
      <c r="BF153" s="16">
        <f t="shared" si="58"/>
        <v>-0.31975787679999979</v>
      </c>
      <c r="BG153" s="17">
        <f t="shared" si="59"/>
        <v>1685.9969234799999</v>
      </c>
      <c r="BI153">
        <v>77</v>
      </c>
      <c r="BJ153" t="s">
        <v>506</v>
      </c>
      <c r="BK153" s="2">
        <v>44743.141516203701</v>
      </c>
      <c r="BL153" t="s">
        <v>507</v>
      </c>
      <c r="BM153" t="s">
        <v>12</v>
      </c>
      <c r="BN153">
        <v>0</v>
      </c>
      <c r="BO153">
        <v>2.7189999999999999</v>
      </c>
      <c r="BP153" s="3">
        <v>4908569</v>
      </c>
      <c r="BQ153">
        <v>956.31399999999996</v>
      </c>
      <c r="BR153" t="s">
        <v>13</v>
      </c>
      <c r="BS153" t="s">
        <v>13</v>
      </c>
      <c r="BT153" t="s">
        <v>13</v>
      </c>
      <c r="BU153" t="s">
        <v>13</v>
      </c>
    </row>
    <row r="154" spans="1:73" x14ac:dyDescent="0.3">
      <c r="A154">
        <v>57</v>
      </c>
      <c r="B154" t="s">
        <v>583</v>
      </c>
      <c r="C154" s="2">
        <v>44747.607615740744</v>
      </c>
      <c r="D154" t="s">
        <v>584</v>
      </c>
      <c r="E154" t="s">
        <v>12</v>
      </c>
      <c r="F154">
        <v>0</v>
      </c>
      <c r="G154">
        <v>6.0190000000000001</v>
      </c>
      <c r="H154" s="3">
        <v>30371</v>
      </c>
      <c r="I154">
        <v>5.7000000000000002E-2</v>
      </c>
      <c r="J154" t="s">
        <v>13</v>
      </c>
      <c r="K154" t="s">
        <v>13</v>
      </c>
      <c r="L154" t="s">
        <v>13</v>
      </c>
      <c r="M154" t="s">
        <v>13</v>
      </c>
      <c r="O154">
        <v>57</v>
      </c>
      <c r="P154" t="s">
        <v>583</v>
      </c>
      <c r="Q154" s="2">
        <v>44747.607615740744</v>
      </c>
      <c r="R154" t="s">
        <v>584</v>
      </c>
      <c r="S154" t="s">
        <v>12</v>
      </c>
      <c r="T154">
        <v>0</v>
      </c>
      <c r="U154" t="s">
        <v>13</v>
      </c>
      <c r="V154" s="3" t="s">
        <v>13</v>
      </c>
      <c r="W154" t="s">
        <v>13</v>
      </c>
      <c r="X154" t="s">
        <v>13</v>
      </c>
      <c r="Y154" t="s">
        <v>13</v>
      </c>
      <c r="Z154" t="s">
        <v>13</v>
      </c>
      <c r="AA154" t="s">
        <v>13</v>
      </c>
      <c r="AC154">
        <v>57</v>
      </c>
      <c r="AD154" t="s">
        <v>583</v>
      </c>
      <c r="AE154" s="2">
        <v>44747.607615740744</v>
      </c>
      <c r="AF154" t="s">
        <v>584</v>
      </c>
      <c r="AG154" t="s">
        <v>12</v>
      </c>
      <c r="AH154">
        <v>0</v>
      </c>
      <c r="AI154">
        <v>12.096</v>
      </c>
      <c r="AJ154" s="3">
        <v>83863</v>
      </c>
      <c r="AK154">
        <v>17.420000000000002</v>
      </c>
      <c r="AL154" t="s">
        <v>13</v>
      </c>
      <c r="AM154" t="s">
        <v>13</v>
      </c>
      <c r="AN154" t="s">
        <v>13</v>
      </c>
      <c r="AO154" t="s">
        <v>13</v>
      </c>
      <c r="AQ154">
        <v>1</v>
      </c>
      <c r="AS154" s="14">
        <v>91</v>
      </c>
      <c r="AT154" s="10">
        <f t="shared" si="50"/>
        <v>68.766818093993848</v>
      </c>
      <c r="AU154" s="11">
        <f t="shared" si="51"/>
        <v>17051.299869335122</v>
      </c>
      <c r="AW154" s="6">
        <f t="shared" si="52"/>
        <v>95.112650045415819</v>
      </c>
      <c r="AX154" s="7">
        <f t="shared" si="53"/>
        <v>15141.56861618987</v>
      </c>
      <c r="AZ154" s="8">
        <f t="shared" si="54"/>
        <v>79.504967125203095</v>
      </c>
      <c r="BA154" s="9">
        <f t="shared" si="55"/>
        <v>15916.390974976061</v>
      </c>
      <c r="BC154" s="10">
        <f t="shared" si="56"/>
        <v>68.766818093993848</v>
      </c>
      <c r="BD154" s="11">
        <f t="shared" si="57"/>
        <v>17051.299869335122</v>
      </c>
      <c r="BF154" s="16">
        <f t="shared" si="58"/>
        <v>53.5105878432</v>
      </c>
      <c r="BG154" s="17">
        <f t="shared" si="59"/>
        <v>-2991.1735686800007</v>
      </c>
      <c r="BI154">
        <v>57</v>
      </c>
      <c r="BJ154" t="s">
        <v>583</v>
      </c>
      <c r="BK154" s="2">
        <v>44747.607615740744</v>
      </c>
      <c r="BL154" t="s">
        <v>584</v>
      </c>
      <c r="BM154" t="s">
        <v>12</v>
      </c>
      <c r="BN154">
        <v>0</v>
      </c>
      <c r="BO154">
        <v>2.72</v>
      </c>
      <c r="BP154" s="3">
        <v>4931409</v>
      </c>
      <c r="BQ154">
        <v>956.54</v>
      </c>
      <c r="BR154" t="s">
        <v>13</v>
      </c>
      <c r="BS154" t="s">
        <v>13</v>
      </c>
      <c r="BT154" t="s">
        <v>13</v>
      </c>
      <c r="BU154" t="s">
        <v>13</v>
      </c>
    </row>
    <row r="155" spans="1:73" x14ac:dyDescent="0.3">
      <c r="A155">
        <v>52</v>
      </c>
      <c r="B155" t="s">
        <v>573</v>
      </c>
      <c r="C155" s="2">
        <v>44747.501238425924</v>
      </c>
      <c r="D155" t="s">
        <v>574</v>
      </c>
      <c r="E155" t="s">
        <v>12</v>
      </c>
      <c r="F155">
        <v>0</v>
      </c>
      <c r="G155">
        <v>6.0049999999999999</v>
      </c>
      <c r="H155" s="3">
        <v>28990</v>
      </c>
      <c r="I155">
        <v>5.3999999999999999E-2</v>
      </c>
      <c r="J155" t="s">
        <v>13</v>
      </c>
      <c r="K155" t="s">
        <v>13</v>
      </c>
      <c r="L155" t="s">
        <v>13</v>
      </c>
      <c r="M155" t="s">
        <v>13</v>
      </c>
      <c r="O155">
        <v>52</v>
      </c>
      <c r="P155" t="s">
        <v>573</v>
      </c>
      <c r="Q155" s="2">
        <v>44747.501238425924</v>
      </c>
      <c r="R155" t="s">
        <v>574</v>
      </c>
      <c r="S155" t="s">
        <v>12</v>
      </c>
      <c r="T155">
        <v>0</v>
      </c>
      <c r="U155" t="s">
        <v>13</v>
      </c>
      <c r="V155" s="3" t="s">
        <v>13</v>
      </c>
      <c r="W155" t="s">
        <v>13</v>
      </c>
      <c r="X155" t="s">
        <v>13</v>
      </c>
      <c r="Y155" t="s">
        <v>13</v>
      </c>
      <c r="Z155" t="s">
        <v>13</v>
      </c>
      <c r="AA155" t="s">
        <v>13</v>
      </c>
      <c r="AC155">
        <v>52</v>
      </c>
      <c r="AD155" t="s">
        <v>573</v>
      </c>
      <c r="AE155" s="2">
        <v>44747.501238425924</v>
      </c>
      <c r="AF155" t="s">
        <v>574</v>
      </c>
      <c r="AG155" t="s">
        <v>12</v>
      </c>
      <c r="AH155">
        <v>0</v>
      </c>
      <c r="AI155">
        <v>12.077</v>
      </c>
      <c r="AJ155" s="3">
        <v>79885</v>
      </c>
      <c r="AK155">
        <v>16.606000000000002</v>
      </c>
      <c r="AL155" t="s">
        <v>13</v>
      </c>
      <c r="AM155" t="s">
        <v>13</v>
      </c>
      <c r="AN155" t="s">
        <v>13</v>
      </c>
      <c r="AO155" t="s">
        <v>13</v>
      </c>
      <c r="AQ155">
        <v>1</v>
      </c>
      <c r="AS155" s="14">
        <v>86</v>
      </c>
      <c r="AT155" s="10">
        <f t="shared" si="50"/>
        <v>65.530832565146</v>
      </c>
      <c r="AU155" s="11">
        <f t="shared" si="51"/>
        <v>16245.670730498001</v>
      </c>
      <c r="AW155" s="6">
        <f t="shared" si="52"/>
        <v>90.841839114380008</v>
      </c>
      <c r="AX155" s="7">
        <f t="shared" si="53"/>
        <v>14444.935137866751</v>
      </c>
      <c r="AZ155" s="8">
        <f t="shared" si="54"/>
        <v>75.875943209910005</v>
      </c>
      <c r="BA155" s="9">
        <f t="shared" si="55"/>
        <v>15166.388968961501</v>
      </c>
      <c r="BC155" s="10">
        <f t="shared" si="56"/>
        <v>65.530832565146</v>
      </c>
      <c r="BD155" s="11">
        <f t="shared" si="57"/>
        <v>16245.670730498001</v>
      </c>
      <c r="BF155" s="16">
        <f t="shared" si="58"/>
        <v>50.283208520000002</v>
      </c>
      <c r="BG155" s="17">
        <f t="shared" si="59"/>
        <v>-2303.741117</v>
      </c>
      <c r="BI155">
        <v>52</v>
      </c>
      <c r="BJ155" t="s">
        <v>573</v>
      </c>
      <c r="BK155" s="2">
        <v>44747.501238425924</v>
      </c>
      <c r="BL155" t="s">
        <v>574</v>
      </c>
      <c r="BM155" t="s">
        <v>12</v>
      </c>
      <c r="BN155">
        <v>0</v>
      </c>
      <c r="BO155">
        <v>2.7040000000000002</v>
      </c>
      <c r="BP155" s="3">
        <v>5016719</v>
      </c>
      <c r="BQ155">
        <v>957.32899999999995</v>
      </c>
      <c r="BR155" t="s">
        <v>13</v>
      </c>
      <c r="BS155" t="s">
        <v>13</v>
      </c>
      <c r="BT155" t="s">
        <v>13</v>
      </c>
      <c r="BU155" t="s">
        <v>13</v>
      </c>
    </row>
    <row r="156" spans="1:73" x14ac:dyDescent="0.3">
      <c r="A156">
        <v>95</v>
      </c>
      <c r="B156" t="s">
        <v>542</v>
      </c>
      <c r="C156" s="2">
        <v>44743.524328703701</v>
      </c>
      <c r="D156" t="s">
        <v>543</v>
      </c>
      <c r="E156" t="s">
        <v>12</v>
      </c>
      <c r="F156">
        <v>0</v>
      </c>
      <c r="G156">
        <v>6.0170000000000003</v>
      </c>
      <c r="H156" s="3">
        <v>31010</v>
      </c>
      <c r="I156">
        <v>5.8000000000000003E-2</v>
      </c>
      <c r="J156" t="s">
        <v>13</v>
      </c>
      <c r="K156" t="s">
        <v>13</v>
      </c>
      <c r="L156" t="s">
        <v>13</v>
      </c>
      <c r="M156" t="s">
        <v>13</v>
      </c>
      <c r="O156">
        <v>95</v>
      </c>
      <c r="P156" t="s">
        <v>542</v>
      </c>
      <c r="Q156" s="2">
        <v>44743.524328703701</v>
      </c>
      <c r="R156" t="s">
        <v>543</v>
      </c>
      <c r="S156" t="s">
        <v>12</v>
      </c>
      <c r="T156">
        <v>0</v>
      </c>
      <c r="U156" t="s">
        <v>13</v>
      </c>
      <c r="V156" s="3" t="s">
        <v>13</v>
      </c>
      <c r="W156" t="s">
        <v>13</v>
      </c>
      <c r="X156" t="s">
        <v>13</v>
      </c>
      <c r="Y156" t="s">
        <v>13</v>
      </c>
      <c r="Z156" t="s">
        <v>13</v>
      </c>
      <c r="AA156" t="s">
        <v>13</v>
      </c>
      <c r="AC156">
        <v>95</v>
      </c>
      <c r="AD156" t="s">
        <v>542</v>
      </c>
      <c r="AE156" s="2">
        <v>44743.524328703701</v>
      </c>
      <c r="AF156" t="s">
        <v>543</v>
      </c>
      <c r="AG156" t="s">
        <v>12</v>
      </c>
      <c r="AH156">
        <v>0</v>
      </c>
      <c r="AI156">
        <v>12.099</v>
      </c>
      <c r="AJ156" s="3">
        <v>81620</v>
      </c>
      <c r="AK156">
        <v>16.962</v>
      </c>
      <c r="AL156" t="s">
        <v>13</v>
      </c>
      <c r="AM156" t="s">
        <v>13</v>
      </c>
      <c r="AN156" t="s">
        <v>13</v>
      </c>
      <c r="AO156" t="s">
        <v>13</v>
      </c>
      <c r="AQ156">
        <v>1</v>
      </c>
      <c r="AS156" s="14">
        <v>95</v>
      </c>
      <c r="AT156" s="10">
        <f t="shared" si="50"/>
        <v>70.26403111714599</v>
      </c>
      <c r="AU156" s="11">
        <f t="shared" si="51"/>
        <v>16597.144241311998</v>
      </c>
      <c r="AW156" s="6">
        <f t="shared" si="52"/>
        <v>97.087735674380014</v>
      </c>
      <c r="AX156" s="7">
        <f t="shared" si="53"/>
        <v>14749.015282412</v>
      </c>
      <c r="AZ156" s="8">
        <f t="shared" si="54"/>
        <v>81.183990129910001</v>
      </c>
      <c r="BA156" s="9">
        <f t="shared" si="55"/>
        <v>15493.564735256001</v>
      </c>
      <c r="BC156" s="10">
        <f t="shared" si="56"/>
        <v>70.26403111714599</v>
      </c>
      <c r="BD156" s="11">
        <f t="shared" si="57"/>
        <v>16597.144241311998</v>
      </c>
      <c r="BF156" s="16">
        <f t="shared" si="58"/>
        <v>55.023542519999999</v>
      </c>
      <c r="BG156" s="17">
        <f t="shared" si="59"/>
        <v>-2596.8704079999993</v>
      </c>
      <c r="BI156">
        <v>95</v>
      </c>
      <c r="BJ156" t="s">
        <v>542</v>
      </c>
      <c r="BK156" s="2">
        <v>44743.524328703701</v>
      </c>
      <c r="BL156" t="s">
        <v>543</v>
      </c>
      <c r="BM156" t="s">
        <v>12</v>
      </c>
      <c r="BN156">
        <v>0</v>
      </c>
      <c r="BO156">
        <v>2.72</v>
      </c>
      <c r="BP156" s="3">
        <v>4892953</v>
      </c>
      <c r="BQ156">
        <v>956.15499999999997</v>
      </c>
      <c r="BR156" t="s">
        <v>13</v>
      </c>
      <c r="BS156" t="s">
        <v>13</v>
      </c>
      <c r="BT156" t="s">
        <v>13</v>
      </c>
      <c r="BU156" t="s">
        <v>13</v>
      </c>
    </row>
    <row r="157" spans="1:73" x14ac:dyDescent="0.3">
      <c r="A157">
        <v>69</v>
      </c>
      <c r="B157" t="s">
        <v>490</v>
      </c>
      <c r="C157" s="2">
        <v>44742.971365740741</v>
      </c>
      <c r="D157" t="s">
        <v>491</v>
      </c>
      <c r="E157" t="s">
        <v>12</v>
      </c>
      <c r="F157">
        <v>0</v>
      </c>
      <c r="G157">
        <v>6.0060000000000002</v>
      </c>
      <c r="H157" s="3">
        <v>23526</v>
      </c>
      <c r="I157">
        <v>4.2999999999999997E-2</v>
      </c>
      <c r="J157" t="s">
        <v>13</v>
      </c>
      <c r="K157" t="s">
        <v>13</v>
      </c>
      <c r="L157" t="s">
        <v>13</v>
      </c>
      <c r="M157" t="s">
        <v>13</v>
      </c>
      <c r="O157">
        <v>69</v>
      </c>
      <c r="P157" t="s">
        <v>490</v>
      </c>
      <c r="Q157" s="2">
        <v>44742.971365740741</v>
      </c>
      <c r="R157" t="s">
        <v>491</v>
      </c>
      <c r="S157" t="s">
        <v>12</v>
      </c>
      <c r="T157">
        <v>0</v>
      </c>
      <c r="U157" t="s">
        <v>13</v>
      </c>
      <c r="V157" s="3" t="s">
        <v>13</v>
      </c>
      <c r="W157" t="s">
        <v>13</v>
      </c>
      <c r="X157" t="s">
        <v>13</v>
      </c>
      <c r="Y157" t="s">
        <v>13</v>
      </c>
      <c r="Z157" t="s">
        <v>13</v>
      </c>
      <c r="AA157" t="s">
        <v>13</v>
      </c>
      <c r="AC157">
        <v>69</v>
      </c>
      <c r="AD157" t="s">
        <v>490</v>
      </c>
      <c r="AE157" s="2">
        <v>44742.971365740741</v>
      </c>
      <c r="AF157" t="s">
        <v>491</v>
      </c>
      <c r="AG157" t="s">
        <v>12</v>
      </c>
      <c r="AH157">
        <v>0</v>
      </c>
      <c r="AI157">
        <v>12.153</v>
      </c>
      <c r="AJ157" s="3">
        <v>18975</v>
      </c>
      <c r="AK157">
        <v>3.9460000000000002</v>
      </c>
      <c r="AL157" t="s">
        <v>13</v>
      </c>
      <c r="AM157" t="s">
        <v>13</v>
      </c>
      <c r="AN157" t="s">
        <v>13</v>
      </c>
      <c r="AO157" t="s">
        <v>13</v>
      </c>
      <c r="AQ157">
        <v>1</v>
      </c>
      <c r="AS157" s="14">
        <v>69</v>
      </c>
      <c r="AT157" s="10">
        <f t="shared" si="50"/>
        <v>52.724471310674957</v>
      </c>
      <c r="AU157" s="11">
        <f t="shared" si="51"/>
        <v>3809.24400805</v>
      </c>
      <c r="AW157" s="6">
        <f t="shared" si="52"/>
        <v>73.913621601848803</v>
      </c>
      <c r="AX157" s="7">
        <f t="shared" si="53"/>
        <v>3530.1946222687502</v>
      </c>
      <c r="AZ157" s="8">
        <f t="shared" si="54"/>
        <v>61.512995153471607</v>
      </c>
      <c r="BA157" s="9">
        <f t="shared" si="55"/>
        <v>3618.3075768374997</v>
      </c>
      <c r="BC157" s="10">
        <f t="shared" si="56"/>
        <v>52.724471310674957</v>
      </c>
      <c r="BD157" s="11">
        <f t="shared" si="57"/>
        <v>3809.24400805</v>
      </c>
      <c r="BF157" s="16">
        <f t="shared" si="58"/>
        <v>38.0824068752</v>
      </c>
      <c r="BG157" s="17">
        <f t="shared" si="59"/>
        <v>1424.0239749999998</v>
      </c>
      <c r="BI157">
        <v>69</v>
      </c>
      <c r="BJ157" t="s">
        <v>490</v>
      </c>
      <c r="BK157" s="2">
        <v>44742.971365740741</v>
      </c>
      <c r="BL157" t="s">
        <v>491</v>
      </c>
      <c r="BM157" t="s">
        <v>12</v>
      </c>
      <c r="BN157">
        <v>0</v>
      </c>
      <c r="BO157">
        <v>2.698</v>
      </c>
      <c r="BP157" s="3">
        <v>5242279</v>
      </c>
      <c r="BQ157">
        <v>959.12099999999998</v>
      </c>
      <c r="BR157" t="s">
        <v>13</v>
      </c>
      <c r="BS157" t="s">
        <v>13</v>
      </c>
      <c r="BT157" t="s">
        <v>13</v>
      </c>
      <c r="BU157" t="s">
        <v>13</v>
      </c>
    </row>
    <row r="158" spans="1:73" x14ac:dyDescent="0.3">
      <c r="A158">
        <v>103</v>
      </c>
      <c r="B158" t="s">
        <v>558</v>
      </c>
      <c r="C158" s="2">
        <v>44743.694780092592</v>
      </c>
      <c r="D158" t="s">
        <v>559</v>
      </c>
      <c r="E158" t="s">
        <v>12</v>
      </c>
      <c r="F158">
        <v>0</v>
      </c>
      <c r="G158">
        <v>6.0220000000000002</v>
      </c>
      <c r="H158" s="3">
        <v>21093</v>
      </c>
      <c r="I158">
        <v>3.7999999999999999E-2</v>
      </c>
      <c r="J158" t="s">
        <v>13</v>
      </c>
      <c r="K158" t="s">
        <v>13</v>
      </c>
      <c r="L158" t="s">
        <v>13</v>
      </c>
      <c r="M158" t="s">
        <v>13</v>
      </c>
      <c r="O158">
        <v>103</v>
      </c>
      <c r="P158" t="s">
        <v>558</v>
      </c>
      <c r="Q158" s="2">
        <v>44743.694780092592</v>
      </c>
      <c r="R158" t="s">
        <v>559</v>
      </c>
      <c r="S158" t="s">
        <v>12</v>
      </c>
      <c r="T158">
        <v>0</v>
      </c>
      <c r="U158" t="s">
        <v>13</v>
      </c>
      <c r="V158" t="s">
        <v>13</v>
      </c>
      <c r="W158" t="s">
        <v>13</v>
      </c>
      <c r="X158" t="s">
        <v>13</v>
      </c>
      <c r="Y158" t="s">
        <v>13</v>
      </c>
      <c r="Z158" t="s">
        <v>13</v>
      </c>
      <c r="AA158" t="s">
        <v>13</v>
      </c>
      <c r="AC158">
        <v>103</v>
      </c>
      <c r="AD158" t="s">
        <v>558</v>
      </c>
      <c r="AE158" s="2">
        <v>44743.694780092592</v>
      </c>
      <c r="AF158" t="s">
        <v>559</v>
      </c>
      <c r="AG158" t="s">
        <v>12</v>
      </c>
      <c r="AH158">
        <v>0</v>
      </c>
      <c r="AI158">
        <v>12.17</v>
      </c>
      <c r="AJ158" s="3">
        <v>16276</v>
      </c>
      <c r="AK158">
        <v>3.3759999999999999</v>
      </c>
      <c r="AL158" t="s">
        <v>13</v>
      </c>
      <c r="AM158" t="s">
        <v>13</v>
      </c>
      <c r="AN158" t="s">
        <v>13</v>
      </c>
      <c r="AO158" t="s">
        <v>13</v>
      </c>
      <c r="AQ158">
        <v>1</v>
      </c>
      <c r="AS158" s="14">
        <v>103</v>
      </c>
      <c r="AT158" s="10">
        <f t="shared" si="50"/>
        <v>47.020530574169534</v>
      </c>
      <c r="AU158" s="11">
        <f t="shared" si="51"/>
        <v>3253.7887433484798</v>
      </c>
      <c r="AW158" s="6">
        <f t="shared" si="52"/>
        <v>66.360173663486208</v>
      </c>
      <c r="AX158" s="7">
        <f t="shared" si="53"/>
        <v>3035.77211379248</v>
      </c>
      <c r="AZ158" s="8">
        <f t="shared" si="54"/>
        <v>55.115164818935902</v>
      </c>
      <c r="BA158" s="9">
        <f t="shared" si="55"/>
        <v>3103.8057930582399</v>
      </c>
      <c r="BC158" s="10">
        <f t="shared" si="56"/>
        <v>47.020530574169534</v>
      </c>
      <c r="BD158" s="11">
        <f t="shared" si="57"/>
        <v>3253.7887433484798</v>
      </c>
      <c r="BF158" s="16">
        <f t="shared" si="58"/>
        <v>32.941699764799999</v>
      </c>
      <c r="BG158" s="17">
        <f t="shared" si="59"/>
        <v>1293.91522528</v>
      </c>
      <c r="BI158">
        <v>103</v>
      </c>
      <c r="BJ158" t="s">
        <v>558</v>
      </c>
      <c r="BK158" s="2">
        <v>44743.694780092592</v>
      </c>
      <c r="BL158" t="s">
        <v>559</v>
      </c>
      <c r="BM158" t="s">
        <v>12</v>
      </c>
      <c r="BN158">
        <v>0</v>
      </c>
      <c r="BO158">
        <v>2.7229999999999999</v>
      </c>
      <c r="BP158" s="3">
        <v>4877628</v>
      </c>
      <c r="BQ158">
        <v>955.99599999999998</v>
      </c>
      <c r="BR158" t="s">
        <v>13</v>
      </c>
      <c r="BS158" t="s">
        <v>13</v>
      </c>
      <c r="BT158" t="s">
        <v>13</v>
      </c>
      <c r="BU158" t="s">
        <v>13</v>
      </c>
    </row>
    <row r="159" spans="1:73" x14ac:dyDescent="0.3">
      <c r="A159">
        <v>60</v>
      </c>
      <c r="B159" t="s">
        <v>473</v>
      </c>
      <c r="C159" s="2">
        <v>44742.779895833337</v>
      </c>
      <c r="D159" t="s">
        <v>474</v>
      </c>
      <c r="E159" t="s">
        <v>12</v>
      </c>
      <c r="F159">
        <v>0</v>
      </c>
      <c r="G159">
        <v>6.0049999999999999</v>
      </c>
      <c r="H159" s="3">
        <v>22154</v>
      </c>
      <c r="I159">
        <v>0.04</v>
      </c>
      <c r="J159" t="s">
        <v>13</v>
      </c>
      <c r="K159" t="s">
        <v>13</v>
      </c>
      <c r="L159" t="s">
        <v>13</v>
      </c>
      <c r="M159" t="s">
        <v>13</v>
      </c>
      <c r="O159">
        <v>60</v>
      </c>
      <c r="P159" t="s">
        <v>473</v>
      </c>
      <c r="Q159" s="2">
        <v>44742.779895833337</v>
      </c>
      <c r="R159" t="s">
        <v>474</v>
      </c>
      <c r="S159" t="s">
        <v>12</v>
      </c>
      <c r="T159">
        <v>0</v>
      </c>
      <c r="U159" t="s">
        <v>13</v>
      </c>
      <c r="V159" t="s">
        <v>13</v>
      </c>
      <c r="W159" t="s">
        <v>13</v>
      </c>
      <c r="X159" t="s">
        <v>13</v>
      </c>
      <c r="Y159" t="s">
        <v>13</v>
      </c>
      <c r="Z159" t="s">
        <v>13</v>
      </c>
      <c r="AA159" t="s">
        <v>13</v>
      </c>
      <c r="AC159">
        <v>60</v>
      </c>
      <c r="AD159" t="s">
        <v>473</v>
      </c>
      <c r="AE159" s="2">
        <v>44742.779895833337</v>
      </c>
      <c r="AF159" t="s">
        <v>474</v>
      </c>
      <c r="AG159" t="s">
        <v>12</v>
      </c>
      <c r="AH159">
        <v>0</v>
      </c>
      <c r="AI159">
        <v>12.141</v>
      </c>
      <c r="AJ159" s="3">
        <v>18125</v>
      </c>
      <c r="AK159">
        <v>3.766</v>
      </c>
      <c r="AL159" t="s">
        <v>13</v>
      </c>
      <c r="AM159" t="s">
        <v>13</v>
      </c>
      <c r="AN159" t="s">
        <v>13</v>
      </c>
      <c r="AO159" t="s">
        <v>13</v>
      </c>
      <c r="AQ159">
        <v>1</v>
      </c>
      <c r="AS159" s="14">
        <v>60</v>
      </c>
      <c r="AT159" s="10">
        <f t="shared" si="50"/>
        <v>49.508062990873356</v>
      </c>
      <c r="AU159" s="11">
        <f t="shared" si="51"/>
        <v>3634.3537812500003</v>
      </c>
      <c r="AW159" s="6">
        <f t="shared" si="52"/>
        <v>69.655323271800796</v>
      </c>
      <c r="AX159" s="7">
        <f t="shared" si="53"/>
        <v>3374.5840742187497</v>
      </c>
      <c r="AZ159" s="8">
        <f t="shared" si="54"/>
        <v>57.905352314335602</v>
      </c>
      <c r="BA159" s="9">
        <f t="shared" si="55"/>
        <v>3456.3003359374998</v>
      </c>
      <c r="BC159" s="10">
        <f t="shared" si="56"/>
        <v>49.508062990873356</v>
      </c>
      <c r="BD159" s="11">
        <f t="shared" si="57"/>
        <v>3634.3537812500003</v>
      </c>
      <c r="BF159" s="16">
        <f t="shared" si="58"/>
        <v>35.161369483200005</v>
      </c>
      <c r="BG159" s="17">
        <f t="shared" si="59"/>
        <v>1385.7518749999999</v>
      </c>
      <c r="BI159">
        <v>60</v>
      </c>
      <c r="BJ159" t="s">
        <v>473</v>
      </c>
      <c r="BK159" s="2">
        <v>44742.779895833337</v>
      </c>
      <c r="BL159" t="s">
        <v>474</v>
      </c>
      <c r="BM159" t="s">
        <v>12</v>
      </c>
      <c r="BN159">
        <v>0</v>
      </c>
      <c r="BO159">
        <v>2.6949999999999998</v>
      </c>
      <c r="BP159" s="3">
        <v>5335437</v>
      </c>
      <c r="BQ159">
        <v>959.774</v>
      </c>
      <c r="BR159" t="s">
        <v>13</v>
      </c>
      <c r="BS159" t="s">
        <v>13</v>
      </c>
      <c r="BT159" t="s">
        <v>13</v>
      </c>
      <c r="BU159" t="s">
        <v>13</v>
      </c>
    </row>
    <row r="160" spans="1:73" x14ac:dyDescent="0.3">
      <c r="A160">
        <v>86</v>
      </c>
      <c r="B160" t="s">
        <v>640</v>
      </c>
      <c r="C160" s="2">
        <v>44748.224629629629</v>
      </c>
      <c r="D160" t="s">
        <v>641</v>
      </c>
      <c r="E160" t="s">
        <v>12</v>
      </c>
      <c r="F160">
        <v>0</v>
      </c>
      <c r="G160">
        <v>6.0140000000000002</v>
      </c>
      <c r="H160" s="3">
        <v>158281</v>
      </c>
      <c r="I160">
        <v>0.315</v>
      </c>
      <c r="J160" t="s">
        <v>13</v>
      </c>
      <c r="K160" t="s">
        <v>13</v>
      </c>
      <c r="L160" t="s">
        <v>13</v>
      </c>
      <c r="M160" t="s">
        <v>13</v>
      </c>
      <c r="O160">
        <v>86</v>
      </c>
      <c r="P160" t="s">
        <v>640</v>
      </c>
      <c r="Q160" s="2">
        <v>44748.224629629629</v>
      </c>
      <c r="R160" t="s">
        <v>641</v>
      </c>
      <c r="S160" t="s">
        <v>12</v>
      </c>
      <c r="T160">
        <v>0</v>
      </c>
      <c r="U160" t="s">
        <v>13</v>
      </c>
      <c r="V160" t="s">
        <v>13</v>
      </c>
      <c r="W160" t="s">
        <v>13</v>
      </c>
      <c r="X160" t="s">
        <v>13</v>
      </c>
      <c r="Y160" t="s">
        <v>13</v>
      </c>
      <c r="Z160" t="s">
        <v>13</v>
      </c>
      <c r="AA160" t="s">
        <v>13</v>
      </c>
      <c r="AC160">
        <v>86</v>
      </c>
      <c r="AD160" t="s">
        <v>640</v>
      </c>
      <c r="AE160" s="2">
        <v>44748.224629629629</v>
      </c>
      <c r="AF160" t="s">
        <v>641</v>
      </c>
      <c r="AG160" t="s">
        <v>12</v>
      </c>
      <c r="AH160">
        <v>0</v>
      </c>
      <c r="AI160">
        <v>12.143000000000001</v>
      </c>
      <c r="AJ160" s="3">
        <v>21235</v>
      </c>
      <c r="AK160">
        <v>4.4219999999999997</v>
      </c>
      <c r="AL160" t="s">
        <v>13</v>
      </c>
      <c r="AM160" t="s">
        <v>13</v>
      </c>
      <c r="AN160" t="s">
        <v>13</v>
      </c>
      <c r="AO160" t="s">
        <v>13</v>
      </c>
      <c r="AQ160">
        <v>1</v>
      </c>
      <c r="AS160" s="14">
        <v>120</v>
      </c>
      <c r="AT160" s="10">
        <f t="shared" si="50"/>
        <v>367.15602945064103</v>
      </c>
      <c r="AU160" s="11">
        <f t="shared" si="51"/>
        <v>4274.0668882579994</v>
      </c>
      <c r="AW160" s="6">
        <f t="shared" si="52"/>
        <v>477.18266445683184</v>
      </c>
      <c r="AX160" s="7">
        <f t="shared" si="53"/>
        <v>3943.4944236267502</v>
      </c>
      <c r="AZ160" s="8">
        <f t="shared" si="54"/>
        <v>413.63044241721514</v>
      </c>
      <c r="BA160" s="9">
        <f t="shared" si="55"/>
        <v>4048.9419558414997</v>
      </c>
      <c r="BC160" s="10">
        <f t="shared" si="56"/>
        <v>367.15602945064103</v>
      </c>
      <c r="BD160" s="11">
        <f t="shared" si="57"/>
        <v>4274.0668882579994</v>
      </c>
      <c r="BF160" s="16" t="e">
        <f t="shared" si="58"/>
        <v>#VALUE!</v>
      </c>
      <c r="BG160" s="17">
        <f t="shared" si="59"/>
        <v>1513.6935430000001</v>
      </c>
      <c r="BI160">
        <v>86</v>
      </c>
      <c r="BJ160" t="s">
        <v>640</v>
      </c>
      <c r="BK160" s="2">
        <v>44748.224629629629</v>
      </c>
      <c r="BL160" t="s">
        <v>641</v>
      </c>
      <c r="BM160" t="s">
        <v>12</v>
      </c>
      <c r="BN160">
        <v>0</v>
      </c>
      <c r="BO160">
        <v>2.7189999999999999</v>
      </c>
      <c r="BP160" s="3">
        <v>4895687</v>
      </c>
      <c r="BQ160">
        <v>956.18299999999999</v>
      </c>
      <c r="BR160" t="s">
        <v>13</v>
      </c>
      <c r="BS160" t="s">
        <v>13</v>
      </c>
      <c r="BT160" t="s">
        <v>13</v>
      </c>
      <c r="BU160" t="s">
        <v>13</v>
      </c>
    </row>
    <row r="161" spans="1:73" x14ac:dyDescent="0.3">
      <c r="A161">
        <v>95</v>
      </c>
      <c r="B161" t="s">
        <v>349</v>
      </c>
      <c r="C161" s="2">
        <v>44740.432210648149</v>
      </c>
      <c r="D161" t="s">
        <v>350</v>
      </c>
      <c r="E161" t="s">
        <v>12</v>
      </c>
      <c r="F161">
        <v>0</v>
      </c>
      <c r="G161">
        <v>6.0170000000000003</v>
      </c>
      <c r="H161" s="3">
        <v>169279</v>
      </c>
      <c r="I161">
        <v>0.33700000000000002</v>
      </c>
      <c r="J161" t="s">
        <v>13</v>
      </c>
      <c r="K161" t="s">
        <v>13</v>
      </c>
      <c r="L161" t="s">
        <v>13</v>
      </c>
      <c r="M161" t="s">
        <v>13</v>
      </c>
      <c r="O161">
        <v>95</v>
      </c>
      <c r="P161" t="s">
        <v>349</v>
      </c>
      <c r="Q161" s="2">
        <v>44740.432210648149</v>
      </c>
      <c r="R161" t="s">
        <v>350</v>
      </c>
      <c r="S161" t="s">
        <v>12</v>
      </c>
      <c r="T161">
        <v>0</v>
      </c>
      <c r="U161">
        <v>5.9649999999999999</v>
      </c>
      <c r="V161" s="3">
        <v>1495</v>
      </c>
      <c r="W161">
        <v>0.51700000000000002</v>
      </c>
      <c r="X161" t="s">
        <v>13</v>
      </c>
      <c r="Y161" t="s">
        <v>13</v>
      </c>
      <c r="Z161" t="s">
        <v>13</v>
      </c>
      <c r="AA161" t="s">
        <v>13</v>
      </c>
      <c r="AC161">
        <v>95</v>
      </c>
      <c r="AD161" t="s">
        <v>349</v>
      </c>
      <c r="AE161" s="2">
        <v>44740.432210648149</v>
      </c>
      <c r="AF161" t="s">
        <v>350</v>
      </c>
      <c r="AG161" t="s">
        <v>12</v>
      </c>
      <c r="AH161">
        <v>0</v>
      </c>
      <c r="AI161">
        <v>12.157999999999999</v>
      </c>
      <c r="AJ161" s="3">
        <v>20517</v>
      </c>
      <c r="AK161">
        <v>4.2709999999999999</v>
      </c>
      <c r="AL161" t="s">
        <v>13</v>
      </c>
      <c r="AM161" t="s">
        <v>13</v>
      </c>
      <c r="AN161" t="s">
        <v>13</v>
      </c>
      <c r="AO161" t="s">
        <v>13</v>
      </c>
      <c r="AQ161">
        <v>1</v>
      </c>
      <c r="AS161" s="14">
        <v>95</v>
      </c>
      <c r="AT161" s="10">
        <f t="shared" si="50"/>
        <v>392.68918770760581</v>
      </c>
      <c r="AU161" s="11">
        <f t="shared" si="51"/>
        <v>4126.4213251847204</v>
      </c>
      <c r="AW161" s="6">
        <f t="shared" si="52"/>
        <v>508.78701797377573</v>
      </c>
      <c r="AX161" s="7">
        <f t="shared" si="53"/>
        <v>3812.2589386694704</v>
      </c>
      <c r="AZ161" s="8">
        <f t="shared" si="54"/>
        <v>442.17462957722319</v>
      </c>
      <c r="BA161" s="9">
        <f t="shared" si="55"/>
        <v>3912.1477970808601</v>
      </c>
      <c r="BC161" s="10">
        <f t="shared" si="56"/>
        <v>392.68918770760581</v>
      </c>
      <c r="BD161" s="11">
        <f t="shared" si="57"/>
        <v>4126.4213251847204</v>
      </c>
      <c r="BF161" s="16">
        <f t="shared" si="58"/>
        <v>263.76951874999997</v>
      </c>
      <c r="BG161" s="17">
        <f t="shared" si="59"/>
        <v>1487.10990892</v>
      </c>
      <c r="BI161">
        <v>95</v>
      </c>
      <c r="BJ161" t="s">
        <v>349</v>
      </c>
      <c r="BK161" s="2">
        <v>44740.432210648149</v>
      </c>
      <c r="BL161" t="s">
        <v>350</v>
      </c>
      <c r="BM161" t="s">
        <v>12</v>
      </c>
      <c r="BN161">
        <v>0</v>
      </c>
      <c r="BO161">
        <v>2.7229999999999999</v>
      </c>
      <c r="BP161" s="3">
        <v>4801238</v>
      </c>
      <c r="BQ161">
        <v>955.13900000000001</v>
      </c>
      <c r="BR161" t="s">
        <v>13</v>
      </c>
      <c r="BS161" t="s">
        <v>13</v>
      </c>
      <c r="BT161" t="s">
        <v>13</v>
      </c>
      <c r="BU161" t="s">
        <v>13</v>
      </c>
    </row>
    <row r="162" spans="1:73" x14ac:dyDescent="0.3">
      <c r="A162">
        <v>80</v>
      </c>
      <c r="B162" t="s">
        <v>417</v>
      </c>
      <c r="C162" s="2">
        <v>44742.085092592592</v>
      </c>
      <c r="D162" t="s">
        <v>418</v>
      </c>
      <c r="E162" t="s">
        <v>12</v>
      </c>
      <c r="F162">
        <v>0</v>
      </c>
      <c r="G162">
        <v>6.0209999999999999</v>
      </c>
      <c r="H162" s="3">
        <v>170130</v>
      </c>
      <c r="I162">
        <v>0.33900000000000002</v>
      </c>
      <c r="J162" t="s">
        <v>13</v>
      </c>
      <c r="K162" t="s">
        <v>13</v>
      </c>
      <c r="L162" t="s">
        <v>13</v>
      </c>
      <c r="M162" t="s">
        <v>13</v>
      </c>
      <c r="O162">
        <v>80</v>
      </c>
      <c r="P162" t="s">
        <v>417</v>
      </c>
      <c r="Q162" s="2">
        <v>44742.085092592592</v>
      </c>
      <c r="R162" t="s">
        <v>418</v>
      </c>
      <c r="S162" t="s">
        <v>12</v>
      </c>
      <c r="T162">
        <v>0</v>
      </c>
      <c r="U162">
        <v>5.9560000000000004</v>
      </c>
      <c r="V162" s="3">
        <v>1096</v>
      </c>
      <c r="W162">
        <v>0.41899999999999998</v>
      </c>
      <c r="X162" t="s">
        <v>13</v>
      </c>
      <c r="Y162" t="s">
        <v>13</v>
      </c>
      <c r="Z162" t="s">
        <v>13</v>
      </c>
      <c r="AA162" t="s">
        <v>13</v>
      </c>
      <c r="AC162">
        <v>80</v>
      </c>
      <c r="AD162" t="s">
        <v>417</v>
      </c>
      <c r="AE162" s="2">
        <v>44742.085092592592</v>
      </c>
      <c r="AF162" t="s">
        <v>418</v>
      </c>
      <c r="AG162" t="s">
        <v>12</v>
      </c>
      <c r="AH162">
        <v>0</v>
      </c>
      <c r="AI162">
        <v>12.161</v>
      </c>
      <c r="AJ162" s="3">
        <v>19837</v>
      </c>
      <c r="AK162">
        <v>4.1280000000000001</v>
      </c>
      <c r="AL162" t="s">
        <v>13</v>
      </c>
      <c r="AM162" t="s">
        <v>13</v>
      </c>
      <c r="AN162" t="s">
        <v>13</v>
      </c>
      <c r="AO162" t="s">
        <v>13</v>
      </c>
      <c r="AQ162">
        <v>1</v>
      </c>
      <c r="AS162" s="14">
        <v>114</v>
      </c>
      <c r="AT162" s="10">
        <f t="shared" si="50"/>
        <v>394.66407277087399</v>
      </c>
      <c r="AU162" s="11">
        <f t="shared" si="51"/>
        <v>3986.5656123591198</v>
      </c>
      <c r="AW162" s="6">
        <f t="shared" si="52"/>
        <v>511.22426016622001</v>
      </c>
      <c r="AX162" s="7">
        <f t="shared" si="53"/>
        <v>3687.9093926638702</v>
      </c>
      <c r="AZ162" s="8">
        <f t="shared" si="54"/>
        <v>444.38209417679002</v>
      </c>
      <c r="BA162" s="9">
        <f t="shared" si="55"/>
        <v>3782.57798318806</v>
      </c>
      <c r="BC162" s="10">
        <f t="shared" si="56"/>
        <v>394.66407277087399</v>
      </c>
      <c r="BD162" s="11">
        <f t="shared" si="57"/>
        <v>3986.5656123591198</v>
      </c>
      <c r="BF162" s="16">
        <f t="shared" si="58"/>
        <v>227.57844319999998</v>
      </c>
      <c r="BG162" s="17">
        <f t="shared" si="59"/>
        <v>1460.2981073199996</v>
      </c>
      <c r="BI162">
        <v>80</v>
      </c>
      <c r="BJ162" t="s">
        <v>417</v>
      </c>
      <c r="BK162" s="2">
        <v>44742.085092592592</v>
      </c>
      <c r="BL162" t="s">
        <v>418</v>
      </c>
      <c r="BM162" t="s">
        <v>12</v>
      </c>
      <c r="BN162">
        <v>0</v>
      </c>
      <c r="BO162">
        <v>2.7229999999999999</v>
      </c>
      <c r="BP162" s="3">
        <v>5050763</v>
      </c>
      <c r="BQ162">
        <v>957.62400000000002</v>
      </c>
      <c r="BR162" t="s">
        <v>13</v>
      </c>
      <c r="BS162" t="s">
        <v>13</v>
      </c>
      <c r="BT162" t="s">
        <v>13</v>
      </c>
      <c r="BU162" t="s">
        <v>13</v>
      </c>
    </row>
    <row r="163" spans="1:73" x14ac:dyDescent="0.3">
      <c r="A163">
        <v>72</v>
      </c>
      <c r="B163" t="s">
        <v>496</v>
      </c>
      <c r="C163" s="2">
        <v>44743.035162037035</v>
      </c>
      <c r="D163" t="s">
        <v>497</v>
      </c>
      <c r="E163" t="s">
        <v>12</v>
      </c>
      <c r="F163">
        <v>0</v>
      </c>
      <c r="G163">
        <v>6.0339999999999998</v>
      </c>
      <c r="H163" s="3">
        <v>1825</v>
      </c>
      <c r="I163">
        <v>-1E-3</v>
      </c>
      <c r="J163" t="s">
        <v>13</v>
      </c>
      <c r="K163" t="s">
        <v>13</v>
      </c>
      <c r="L163" t="s">
        <v>13</v>
      </c>
      <c r="M163" t="s">
        <v>13</v>
      </c>
      <c r="O163">
        <v>72</v>
      </c>
      <c r="P163" t="s">
        <v>496</v>
      </c>
      <c r="Q163" s="2">
        <v>44743.035162037035</v>
      </c>
      <c r="R163" t="s">
        <v>497</v>
      </c>
      <c r="S163" t="s">
        <v>12</v>
      </c>
      <c r="T163">
        <v>0</v>
      </c>
      <c r="U163" t="s">
        <v>13</v>
      </c>
      <c r="V163" t="s">
        <v>13</v>
      </c>
      <c r="W163" t="s">
        <v>13</v>
      </c>
      <c r="X163" t="s">
        <v>13</v>
      </c>
      <c r="Y163" t="s">
        <v>13</v>
      </c>
      <c r="Z163" t="s">
        <v>13</v>
      </c>
      <c r="AA163" t="s">
        <v>13</v>
      </c>
      <c r="AC163">
        <v>72</v>
      </c>
      <c r="AD163" t="s">
        <v>496</v>
      </c>
      <c r="AE163" s="2">
        <v>44743.035162037035</v>
      </c>
      <c r="AF163" t="s">
        <v>497</v>
      </c>
      <c r="AG163" t="s">
        <v>12</v>
      </c>
      <c r="AH163">
        <v>0</v>
      </c>
      <c r="AI163">
        <v>12.134</v>
      </c>
      <c r="AJ163" s="3">
        <v>29628</v>
      </c>
      <c r="AK163">
        <v>6.1879999999999997</v>
      </c>
      <c r="AL163" t="s">
        <v>13</v>
      </c>
      <c r="AM163" t="s">
        <v>13</v>
      </c>
      <c r="AN163" t="s">
        <v>13</v>
      </c>
      <c r="AO163" t="s">
        <v>13</v>
      </c>
      <c r="AQ163">
        <v>1</v>
      </c>
      <c r="AS163" s="14">
        <v>72</v>
      </c>
      <c r="AT163" s="10">
        <f t="shared" si="50"/>
        <v>0.2026323124999998</v>
      </c>
      <c r="AU163" s="11">
        <f t="shared" si="51"/>
        <v>5998.0056748403204</v>
      </c>
      <c r="AW163" s="6">
        <f t="shared" si="52"/>
        <v>0.63640078124999988</v>
      </c>
      <c r="AX163" s="7">
        <f t="shared" si="53"/>
        <v>5472.76054003632</v>
      </c>
      <c r="AZ163" s="8">
        <f t="shared" si="54"/>
        <v>6.8965281250000565E-2</v>
      </c>
      <c r="BA163" s="9">
        <f t="shared" si="55"/>
        <v>5646.74227307616</v>
      </c>
      <c r="BC163" s="10">
        <f t="shared" si="56"/>
        <v>0.2026323124999998</v>
      </c>
      <c r="BD163" s="11">
        <f t="shared" si="57"/>
        <v>5998.0056748403204</v>
      </c>
      <c r="BF163" s="16">
        <f t="shared" si="58"/>
        <v>-1.4141769999999996</v>
      </c>
      <c r="BG163" s="17">
        <f t="shared" si="59"/>
        <v>1692.9146435200003</v>
      </c>
      <c r="BI163">
        <v>72</v>
      </c>
      <c r="BJ163" t="s">
        <v>496</v>
      </c>
      <c r="BK163" s="2">
        <v>44743.035162037035</v>
      </c>
      <c r="BL163" t="s">
        <v>497</v>
      </c>
      <c r="BM163" t="s">
        <v>12</v>
      </c>
      <c r="BN163">
        <v>0</v>
      </c>
      <c r="BO163">
        <v>2.7</v>
      </c>
      <c r="BP163" s="3">
        <v>5227485</v>
      </c>
      <c r="BQ163">
        <v>959.01400000000001</v>
      </c>
      <c r="BR163" t="s">
        <v>13</v>
      </c>
      <c r="BS163" t="s">
        <v>13</v>
      </c>
      <c r="BT163" t="s">
        <v>13</v>
      </c>
      <c r="BU163" t="s">
        <v>13</v>
      </c>
    </row>
    <row r="164" spans="1:73" x14ac:dyDescent="0.3">
      <c r="A164">
        <v>56</v>
      </c>
      <c r="B164" t="s">
        <v>581</v>
      </c>
      <c r="C164" s="2">
        <v>44747.586342592593</v>
      </c>
      <c r="D164" t="s">
        <v>582</v>
      </c>
      <c r="E164" t="s">
        <v>12</v>
      </c>
      <c r="F164">
        <v>0</v>
      </c>
      <c r="G164">
        <v>6.0549999999999997</v>
      </c>
      <c r="H164" s="3">
        <v>2217</v>
      </c>
      <c r="I164">
        <v>0</v>
      </c>
      <c r="J164" t="s">
        <v>13</v>
      </c>
      <c r="K164" t="s">
        <v>13</v>
      </c>
      <c r="L164" t="s">
        <v>13</v>
      </c>
      <c r="M164" t="s">
        <v>13</v>
      </c>
      <c r="O164">
        <v>56</v>
      </c>
      <c r="P164" t="s">
        <v>581</v>
      </c>
      <c r="Q164" s="2">
        <v>44747.586342592593</v>
      </c>
      <c r="R164" t="s">
        <v>582</v>
      </c>
      <c r="S164" t="s">
        <v>12</v>
      </c>
      <c r="T164">
        <v>0</v>
      </c>
      <c r="U164" t="s">
        <v>13</v>
      </c>
      <c r="V164" t="s">
        <v>13</v>
      </c>
      <c r="W164" t="s">
        <v>13</v>
      </c>
      <c r="X164" t="s">
        <v>13</v>
      </c>
      <c r="Y164" t="s">
        <v>13</v>
      </c>
      <c r="Z164" t="s">
        <v>13</v>
      </c>
      <c r="AA164" t="s">
        <v>13</v>
      </c>
      <c r="AC164">
        <v>56</v>
      </c>
      <c r="AD164" t="s">
        <v>581</v>
      </c>
      <c r="AE164" s="2">
        <v>44747.586342592593</v>
      </c>
      <c r="AF164" t="s">
        <v>582</v>
      </c>
      <c r="AG164" t="s">
        <v>12</v>
      </c>
      <c r="AH164">
        <v>0</v>
      </c>
      <c r="AI164">
        <v>12.13</v>
      </c>
      <c r="AJ164" s="3">
        <v>26299</v>
      </c>
      <c r="AK164">
        <v>5.4889999999999999</v>
      </c>
      <c r="AL164" t="s">
        <v>13</v>
      </c>
      <c r="AM164" t="s">
        <v>13</v>
      </c>
      <c r="AN164" t="s">
        <v>13</v>
      </c>
      <c r="AO164" t="s">
        <v>13</v>
      </c>
      <c r="AQ164">
        <v>1</v>
      </c>
      <c r="AS164" s="14">
        <v>90</v>
      </c>
      <c r="AT164" s="10">
        <f t="shared" si="50"/>
        <v>0.76013573169999993</v>
      </c>
      <c r="AU164" s="11">
        <f t="shared" si="51"/>
        <v>5314.6527135264805</v>
      </c>
      <c r="AW164" s="6">
        <f t="shared" si="52"/>
        <v>1.730430641249999</v>
      </c>
      <c r="AX164" s="7">
        <f t="shared" si="53"/>
        <v>4867.2505203392302</v>
      </c>
      <c r="AZ164" s="8">
        <f t="shared" si="54"/>
        <v>1.4757615924500005</v>
      </c>
      <c r="BA164" s="9">
        <f t="shared" si="55"/>
        <v>5013.2647758597404</v>
      </c>
      <c r="BC164" s="10">
        <f t="shared" si="56"/>
        <v>0.76013573169999993</v>
      </c>
      <c r="BD164" s="11">
        <f t="shared" si="57"/>
        <v>5314.6527135264805</v>
      </c>
      <c r="BF164" s="16">
        <f t="shared" si="58"/>
        <v>-0.82769074720000013</v>
      </c>
      <c r="BG164" s="17">
        <f t="shared" si="59"/>
        <v>1650.8242322799999</v>
      </c>
      <c r="BI164">
        <v>56</v>
      </c>
      <c r="BJ164" t="s">
        <v>581</v>
      </c>
      <c r="BK164" s="2">
        <v>44747.586342592593</v>
      </c>
      <c r="BL164" t="s">
        <v>582</v>
      </c>
      <c r="BM164" t="s">
        <v>12</v>
      </c>
      <c r="BN164">
        <v>0</v>
      </c>
      <c r="BO164">
        <v>2.706</v>
      </c>
      <c r="BP164" s="3">
        <v>5018781</v>
      </c>
      <c r="BQ164">
        <v>957.34799999999996</v>
      </c>
      <c r="BR164" t="s">
        <v>13</v>
      </c>
      <c r="BS164" t="s">
        <v>13</v>
      </c>
      <c r="BT164" t="s">
        <v>13</v>
      </c>
      <c r="BU164" t="s">
        <v>13</v>
      </c>
    </row>
    <row r="165" spans="1:73" x14ac:dyDescent="0.3">
      <c r="A165">
        <v>87</v>
      </c>
      <c r="B165" t="s">
        <v>642</v>
      </c>
      <c r="C165" s="2">
        <v>44748.24591435185</v>
      </c>
      <c r="D165" t="s">
        <v>643</v>
      </c>
      <c r="E165" t="s">
        <v>12</v>
      </c>
      <c r="F165">
        <v>0</v>
      </c>
      <c r="G165">
        <v>6.07</v>
      </c>
      <c r="H165" s="3">
        <v>1966</v>
      </c>
      <c r="I165">
        <v>-1E-3</v>
      </c>
      <c r="J165" t="s">
        <v>13</v>
      </c>
      <c r="K165" t="s">
        <v>13</v>
      </c>
      <c r="L165" t="s">
        <v>13</v>
      </c>
      <c r="M165" t="s">
        <v>13</v>
      </c>
      <c r="O165">
        <v>87</v>
      </c>
      <c r="P165" t="s">
        <v>642</v>
      </c>
      <c r="Q165" s="2">
        <v>44748.24591435185</v>
      </c>
      <c r="R165" t="s">
        <v>643</v>
      </c>
      <c r="S165" t="s">
        <v>12</v>
      </c>
      <c r="T165">
        <v>0</v>
      </c>
      <c r="U165" t="s">
        <v>13</v>
      </c>
      <c r="V165" t="s">
        <v>13</v>
      </c>
      <c r="W165" t="s">
        <v>13</v>
      </c>
      <c r="X165" t="s">
        <v>13</v>
      </c>
      <c r="Y165" t="s">
        <v>13</v>
      </c>
      <c r="Z165" t="s">
        <v>13</v>
      </c>
      <c r="AA165" t="s">
        <v>13</v>
      </c>
      <c r="AC165">
        <v>87</v>
      </c>
      <c r="AD165" t="s">
        <v>642</v>
      </c>
      <c r="AE165" s="2">
        <v>44748.24591435185</v>
      </c>
      <c r="AF165" t="s">
        <v>643</v>
      </c>
      <c r="AG165" t="s">
        <v>12</v>
      </c>
      <c r="AH165">
        <v>0</v>
      </c>
      <c r="AI165">
        <v>12.143000000000001</v>
      </c>
      <c r="AJ165" s="3">
        <v>33463</v>
      </c>
      <c r="AK165">
        <v>6.992</v>
      </c>
      <c r="AL165" t="s">
        <v>13</v>
      </c>
      <c r="AM165" t="s">
        <v>13</v>
      </c>
      <c r="AN165" t="s">
        <v>13</v>
      </c>
      <c r="AO165" t="s">
        <v>13</v>
      </c>
      <c r="AQ165">
        <v>1</v>
      </c>
      <c r="AS165" s="14">
        <v>121</v>
      </c>
      <c r="AT165" s="10">
        <f t="shared" si="50"/>
        <v>0.39802056680000031</v>
      </c>
      <c r="AU165" s="11">
        <f t="shared" si="51"/>
        <v>6784.52550914312</v>
      </c>
      <c r="AW165" s="6">
        <f t="shared" si="52"/>
        <v>1.0291645649999994</v>
      </c>
      <c r="AX165" s="7">
        <f t="shared" si="53"/>
        <v>6168.5820883978704</v>
      </c>
      <c r="AZ165" s="8">
        <f t="shared" si="54"/>
        <v>0.57703220979999958</v>
      </c>
      <c r="BA165" s="9">
        <f t="shared" si="55"/>
        <v>6376.0601012800598</v>
      </c>
      <c r="BC165" s="10">
        <f t="shared" si="56"/>
        <v>0.39802056680000031</v>
      </c>
      <c r="BD165" s="11">
        <f t="shared" si="57"/>
        <v>6784.52550914312</v>
      </c>
      <c r="BF165" s="16">
        <f t="shared" si="58"/>
        <v>-1.2037594287999998</v>
      </c>
      <c r="BG165" s="17">
        <f t="shared" si="59"/>
        <v>1694.1475193199999</v>
      </c>
      <c r="BI165">
        <v>87</v>
      </c>
      <c r="BJ165" t="s">
        <v>642</v>
      </c>
      <c r="BK165" s="2">
        <v>44748.24591435185</v>
      </c>
      <c r="BL165" t="s">
        <v>643</v>
      </c>
      <c r="BM165" t="s">
        <v>12</v>
      </c>
      <c r="BN165">
        <v>0</v>
      </c>
      <c r="BO165">
        <v>2.7280000000000002</v>
      </c>
      <c r="BP165" s="3">
        <v>4813220</v>
      </c>
      <c r="BQ165">
        <v>955.28200000000004</v>
      </c>
      <c r="BR165" t="s">
        <v>13</v>
      </c>
      <c r="BS165" t="s">
        <v>13</v>
      </c>
      <c r="BT165" t="s">
        <v>13</v>
      </c>
      <c r="BU165" t="s">
        <v>13</v>
      </c>
    </row>
    <row r="166" spans="1:73" x14ac:dyDescent="0.3">
      <c r="A166">
        <v>78</v>
      </c>
      <c r="B166" t="s">
        <v>413</v>
      </c>
      <c r="C166" s="2">
        <v>44742.041828703703</v>
      </c>
      <c r="D166" t="s">
        <v>414</v>
      </c>
      <c r="E166" t="s">
        <v>12</v>
      </c>
      <c r="F166">
        <v>0</v>
      </c>
      <c r="G166">
        <v>6.0220000000000002</v>
      </c>
      <c r="H166" s="3">
        <v>30747</v>
      </c>
      <c r="I166">
        <v>5.7000000000000002E-2</v>
      </c>
      <c r="J166" t="s">
        <v>13</v>
      </c>
      <c r="K166" t="s">
        <v>13</v>
      </c>
      <c r="L166" t="s">
        <v>13</v>
      </c>
      <c r="M166" t="s">
        <v>13</v>
      </c>
      <c r="O166">
        <v>78</v>
      </c>
      <c r="P166" t="s">
        <v>413</v>
      </c>
      <c r="Q166" s="2">
        <v>44742.041828703703</v>
      </c>
      <c r="R166" t="s">
        <v>414</v>
      </c>
      <c r="S166" t="s">
        <v>12</v>
      </c>
      <c r="T166">
        <v>0</v>
      </c>
      <c r="U166" t="s">
        <v>13</v>
      </c>
      <c r="V166" t="s">
        <v>13</v>
      </c>
      <c r="W166" t="s">
        <v>13</v>
      </c>
      <c r="X166" t="s">
        <v>13</v>
      </c>
      <c r="Y166" t="s">
        <v>13</v>
      </c>
      <c r="Z166" t="s">
        <v>13</v>
      </c>
      <c r="AA166" t="s">
        <v>13</v>
      </c>
      <c r="AC166">
        <v>78</v>
      </c>
      <c r="AD166" t="s">
        <v>413</v>
      </c>
      <c r="AE166" s="2">
        <v>44742.041828703703</v>
      </c>
      <c r="AF166" t="s">
        <v>414</v>
      </c>
      <c r="AG166" t="s">
        <v>12</v>
      </c>
      <c r="AH166">
        <v>0</v>
      </c>
      <c r="AI166">
        <v>12.111000000000001</v>
      </c>
      <c r="AJ166" s="3">
        <v>72836</v>
      </c>
      <c r="AK166">
        <v>15.161</v>
      </c>
      <c r="AL166" t="s">
        <v>13</v>
      </c>
      <c r="AM166" t="s">
        <v>13</v>
      </c>
      <c r="AN166" t="s">
        <v>13</v>
      </c>
      <c r="AO166" t="s">
        <v>13</v>
      </c>
      <c r="AQ166">
        <v>1</v>
      </c>
      <c r="AS166" s="14">
        <v>112</v>
      </c>
      <c r="AT166" s="10">
        <f t="shared" si="50"/>
        <v>69.647815255155137</v>
      </c>
      <c r="AU166" s="11">
        <f t="shared" si="51"/>
        <v>14816.115484494079</v>
      </c>
      <c r="AW166" s="6">
        <f t="shared" si="52"/>
        <v>96.274909469054208</v>
      </c>
      <c r="AX166" s="7">
        <f t="shared" si="53"/>
        <v>13205.62434661808</v>
      </c>
      <c r="AZ166" s="8">
        <f t="shared" si="54"/>
        <v>80.492948798711907</v>
      </c>
      <c r="BA166" s="9">
        <f t="shared" si="55"/>
        <v>13836.124552111041</v>
      </c>
      <c r="BC166" s="10">
        <f t="shared" si="56"/>
        <v>69.647815255155137</v>
      </c>
      <c r="BD166" s="11">
        <f t="shared" si="57"/>
        <v>14816.115484494079</v>
      </c>
      <c r="BF166" s="16">
        <f t="shared" si="58"/>
        <v>54.399336636800001</v>
      </c>
      <c r="BG166" s="17">
        <f t="shared" si="59"/>
        <v>-1219.3080131200011</v>
      </c>
      <c r="BI166">
        <v>78</v>
      </c>
      <c r="BJ166" t="s">
        <v>413</v>
      </c>
      <c r="BK166" s="2">
        <v>44742.041828703703</v>
      </c>
      <c r="BL166" t="s">
        <v>414</v>
      </c>
      <c r="BM166" t="s">
        <v>12</v>
      </c>
      <c r="BN166">
        <v>0</v>
      </c>
      <c r="BO166">
        <v>2.7210000000000001</v>
      </c>
      <c r="BP166" s="3">
        <v>5015956</v>
      </c>
      <c r="BQ166">
        <v>957.32299999999998</v>
      </c>
      <c r="BR166" t="s">
        <v>13</v>
      </c>
      <c r="BS166" t="s">
        <v>13</v>
      </c>
      <c r="BT166" t="s">
        <v>13</v>
      </c>
      <c r="BU166" t="s">
        <v>13</v>
      </c>
    </row>
    <row r="167" spans="1:73" x14ac:dyDescent="0.3">
      <c r="A167">
        <v>55</v>
      </c>
      <c r="B167" t="s">
        <v>367</v>
      </c>
      <c r="C167" s="2">
        <v>44741.552523148152</v>
      </c>
      <c r="D167" t="s">
        <v>368</v>
      </c>
      <c r="E167" t="s">
        <v>12</v>
      </c>
      <c r="F167">
        <v>0</v>
      </c>
      <c r="G167">
        <v>6.02</v>
      </c>
      <c r="H167" s="3">
        <v>32864</v>
      </c>
      <c r="I167">
        <v>6.2E-2</v>
      </c>
      <c r="J167" t="s">
        <v>13</v>
      </c>
      <c r="K167" t="s">
        <v>13</v>
      </c>
      <c r="L167" t="s">
        <v>13</v>
      </c>
      <c r="M167" t="s">
        <v>13</v>
      </c>
      <c r="O167">
        <v>55</v>
      </c>
      <c r="P167" t="s">
        <v>367</v>
      </c>
      <c r="Q167" s="2">
        <v>44741.552523148152</v>
      </c>
      <c r="R167" t="s">
        <v>368</v>
      </c>
      <c r="S167" t="s">
        <v>12</v>
      </c>
      <c r="T167">
        <v>0</v>
      </c>
      <c r="U167" t="s">
        <v>13</v>
      </c>
      <c r="V167" s="3" t="s">
        <v>13</v>
      </c>
      <c r="W167" t="s">
        <v>13</v>
      </c>
      <c r="X167" t="s">
        <v>13</v>
      </c>
      <c r="Y167" t="s">
        <v>13</v>
      </c>
      <c r="Z167" t="s">
        <v>13</v>
      </c>
      <c r="AA167" t="s">
        <v>13</v>
      </c>
      <c r="AC167">
        <v>55</v>
      </c>
      <c r="AD167" t="s">
        <v>367</v>
      </c>
      <c r="AE167" s="2">
        <v>44741.552523148152</v>
      </c>
      <c r="AF167" t="s">
        <v>368</v>
      </c>
      <c r="AG167" t="s">
        <v>12</v>
      </c>
      <c r="AH167">
        <v>0</v>
      </c>
      <c r="AI167">
        <v>12.096</v>
      </c>
      <c r="AJ167" s="3">
        <v>79712</v>
      </c>
      <c r="AK167">
        <v>16.571000000000002</v>
      </c>
      <c r="AL167" t="s">
        <v>13</v>
      </c>
      <c r="AM167" t="s">
        <v>13</v>
      </c>
      <c r="AN167" t="s">
        <v>13</v>
      </c>
      <c r="AO167" t="s">
        <v>13</v>
      </c>
      <c r="AQ167">
        <v>1</v>
      </c>
      <c r="AS167" s="14">
        <v>89</v>
      </c>
      <c r="AT167" s="10">
        <f t="shared" si="50"/>
        <v>74.607685377372164</v>
      </c>
      <c r="AU167" s="11">
        <f t="shared" si="51"/>
        <v>16210.616244869118</v>
      </c>
      <c r="AW167" s="6">
        <f t="shared" si="52"/>
        <v>102.8144933147648</v>
      </c>
      <c r="AX167" s="7">
        <f t="shared" si="53"/>
        <v>14414.59403520512</v>
      </c>
      <c r="AZ167" s="8">
        <f t="shared" si="54"/>
        <v>86.054962862233609</v>
      </c>
      <c r="BA167" s="9">
        <f t="shared" si="55"/>
        <v>15133.76031213056</v>
      </c>
      <c r="BC167" s="10">
        <f t="shared" si="56"/>
        <v>74.607685377372164</v>
      </c>
      <c r="BD167" s="11">
        <f t="shared" si="57"/>
        <v>16210.616244869118</v>
      </c>
      <c r="BF167" s="16">
        <f t="shared" si="58"/>
        <v>59.4834967392</v>
      </c>
      <c r="BG167" s="17">
        <f t="shared" si="59"/>
        <v>-2275.08040768</v>
      </c>
      <c r="BI167">
        <v>55</v>
      </c>
      <c r="BJ167" t="s">
        <v>367</v>
      </c>
      <c r="BK167" s="2">
        <v>44741.552523148152</v>
      </c>
      <c r="BL167" t="s">
        <v>368</v>
      </c>
      <c r="BM167" t="s">
        <v>12</v>
      </c>
      <c r="BN167">
        <v>0</v>
      </c>
      <c r="BO167">
        <v>2.72</v>
      </c>
      <c r="BP167" s="3">
        <v>4930032</v>
      </c>
      <c r="BQ167">
        <v>956.52700000000004</v>
      </c>
      <c r="BR167" t="s">
        <v>13</v>
      </c>
      <c r="BS167" t="s">
        <v>13</v>
      </c>
      <c r="BT167" t="s">
        <v>13</v>
      </c>
      <c r="BU167" t="s">
        <v>13</v>
      </c>
    </row>
    <row r="168" spans="1:73" x14ac:dyDescent="0.3">
      <c r="A168">
        <v>85</v>
      </c>
      <c r="B168" t="s">
        <v>638</v>
      </c>
      <c r="C168" s="2">
        <v>44748.203356481485</v>
      </c>
      <c r="D168" t="s">
        <v>639</v>
      </c>
      <c r="E168" t="s">
        <v>12</v>
      </c>
      <c r="F168">
        <v>0</v>
      </c>
      <c r="G168">
        <v>6.0220000000000002</v>
      </c>
      <c r="H168" s="3">
        <v>29286</v>
      </c>
      <c r="I168">
        <v>5.3999999999999999E-2</v>
      </c>
      <c r="J168" t="s">
        <v>13</v>
      </c>
      <c r="K168" t="s">
        <v>13</v>
      </c>
      <c r="L168" t="s">
        <v>13</v>
      </c>
      <c r="M168" t="s">
        <v>13</v>
      </c>
      <c r="O168">
        <v>85</v>
      </c>
      <c r="P168" t="s">
        <v>638</v>
      </c>
      <c r="Q168" s="2">
        <v>44748.203356481485</v>
      </c>
      <c r="R168" t="s">
        <v>639</v>
      </c>
      <c r="S168" t="s">
        <v>12</v>
      </c>
      <c r="T168">
        <v>0</v>
      </c>
      <c r="U168" t="s">
        <v>13</v>
      </c>
      <c r="V168" t="s">
        <v>13</v>
      </c>
      <c r="W168" t="s">
        <v>13</v>
      </c>
      <c r="X168" t="s">
        <v>13</v>
      </c>
      <c r="Y168" t="s">
        <v>13</v>
      </c>
      <c r="Z168" t="s">
        <v>13</v>
      </c>
      <c r="AA168" t="s">
        <v>13</v>
      </c>
      <c r="AC168">
        <v>85</v>
      </c>
      <c r="AD168" t="s">
        <v>638</v>
      </c>
      <c r="AE168" s="2">
        <v>44748.203356481485</v>
      </c>
      <c r="AF168" t="s">
        <v>639</v>
      </c>
      <c r="AG168" t="s">
        <v>12</v>
      </c>
      <c r="AH168">
        <v>0</v>
      </c>
      <c r="AI168">
        <v>12.102</v>
      </c>
      <c r="AJ168" s="3">
        <v>76179</v>
      </c>
      <c r="AK168">
        <v>15.847</v>
      </c>
      <c r="AL168" t="s">
        <v>13</v>
      </c>
      <c r="AM168" t="s">
        <v>13</v>
      </c>
      <c r="AN168" t="s">
        <v>13</v>
      </c>
      <c r="AO168" t="s">
        <v>13</v>
      </c>
      <c r="AQ168">
        <v>1</v>
      </c>
      <c r="AS168" s="14">
        <v>119</v>
      </c>
      <c r="AT168" s="10">
        <f t="shared" si="50"/>
        <v>66.224451274630155</v>
      </c>
      <c r="AU168" s="11">
        <f t="shared" si="51"/>
        <v>15494.400614153679</v>
      </c>
      <c r="AW168" s="6">
        <f t="shared" si="52"/>
        <v>91.757495912504822</v>
      </c>
      <c r="AX168" s="7">
        <f t="shared" si="53"/>
        <v>13794.14722262643</v>
      </c>
      <c r="AZ168" s="8">
        <f t="shared" si="54"/>
        <v>76.6538177216636</v>
      </c>
      <c r="BA168" s="9">
        <f t="shared" si="55"/>
        <v>14467.206116933341</v>
      </c>
      <c r="BC168" s="10">
        <f t="shared" si="56"/>
        <v>66.224451274630155</v>
      </c>
      <c r="BD168" s="11">
        <f t="shared" si="57"/>
        <v>15494.400614153679</v>
      </c>
      <c r="BF168" s="16">
        <f t="shared" si="58"/>
        <v>50.970075099200002</v>
      </c>
      <c r="BG168" s="17">
        <f t="shared" si="59"/>
        <v>-1712.2928685199993</v>
      </c>
      <c r="BI168">
        <v>85</v>
      </c>
      <c r="BJ168" t="s">
        <v>638</v>
      </c>
      <c r="BK168" s="2">
        <v>44748.203356481485</v>
      </c>
      <c r="BL168" t="s">
        <v>639</v>
      </c>
      <c r="BM168" t="s">
        <v>12</v>
      </c>
      <c r="BN168">
        <v>0</v>
      </c>
      <c r="BO168">
        <v>2.726</v>
      </c>
      <c r="BP168" s="3">
        <v>4789536</v>
      </c>
      <c r="BQ168">
        <v>954.99699999999996</v>
      </c>
      <c r="BR168" t="s">
        <v>13</v>
      </c>
      <c r="BS168" t="s">
        <v>13</v>
      </c>
      <c r="BT168" t="s">
        <v>13</v>
      </c>
      <c r="BU168" t="s">
        <v>13</v>
      </c>
    </row>
    <row r="169" spans="1:73" x14ac:dyDescent="0.3">
      <c r="A169">
        <v>72</v>
      </c>
      <c r="B169" t="s">
        <v>401</v>
      </c>
      <c r="C169" s="2">
        <v>44741.914155092592</v>
      </c>
      <c r="D169" t="s">
        <v>402</v>
      </c>
      <c r="E169" t="s">
        <v>12</v>
      </c>
      <c r="F169">
        <v>0</v>
      </c>
      <c r="G169">
        <v>6.0209999999999999</v>
      </c>
      <c r="H169" s="3">
        <v>17784</v>
      </c>
      <c r="I169">
        <v>3.1E-2</v>
      </c>
      <c r="J169" t="s">
        <v>13</v>
      </c>
      <c r="K169" t="s">
        <v>13</v>
      </c>
      <c r="L169" t="s">
        <v>13</v>
      </c>
      <c r="M169" t="s">
        <v>13</v>
      </c>
      <c r="O169">
        <v>72</v>
      </c>
      <c r="P169" t="s">
        <v>401</v>
      </c>
      <c r="Q169" s="2">
        <v>44741.914155092592</v>
      </c>
      <c r="R169" t="s">
        <v>402</v>
      </c>
      <c r="S169" t="s">
        <v>12</v>
      </c>
      <c r="T169">
        <v>0</v>
      </c>
      <c r="U169" t="s">
        <v>13</v>
      </c>
      <c r="V169" s="3" t="s">
        <v>13</v>
      </c>
      <c r="W169" t="s">
        <v>13</v>
      </c>
      <c r="X169" t="s">
        <v>13</v>
      </c>
      <c r="Y169" t="s">
        <v>13</v>
      </c>
      <c r="Z169" t="s">
        <v>13</v>
      </c>
      <c r="AA169" t="s">
        <v>13</v>
      </c>
      <c r="AC169">
        <v>72</v>
      </c>
      <c r="AD169" t="s">
        <v>401</v>
      </c>
      <c r="AE169" s="2">
        <v>44741.914155092592</v>
      </c>
      <c r="AF169" t="s">
        <v>402</v>
      </c>
      <c r="AG169" t="s">
        <v>12</v>
      </c>
      <c r="AH169">
        <v>0</v>
      </c>
      <c r="AI169">
        <v>12.103999999999999</v>
      </c>
      <c r="AJ169" s="3">
        <v>73234</v>
      </c>
      <c r="AK169">
        <v>15.243</v>
      </c>
      <c r="AL169" t="s">
        <v>13</v>
      </c>
      <c r="AM169" t="s">
        <v>13</v>
      </c>
      <c r="AN169" t="s">
        <v>13</v>
      </c>
      <c r="AO169" t="s">
        <v>13</v>
      </c>
      <c r="AQ169">
        <v>1</v>
      </c>
      <c r="AS169" s="14">
        <v>106</v>
      </c>
      <c r="AT169" s="10">
        <f t="shared" si="50"/>
        <v>39.261359561365758</v>
      </c>
      <c r="AU169" s="11">
        <f t="shared" si="51"/>
        <v>14896.898457346879</v>
      </c>
      <c r="AW169" s="6">
        <f t="shared" si="52"/>
        <v>56.071603890572796</v>
      </c>
      <c r="AX169" s="7">
        <f t="shared" si="53"/>
        <v>13275.764358685879</v>
      </c>
      <c r="AZ169" s="8">
        <f t="shared" si="54"/>
        <v>46.411502877689607</v>
      </c>
      <c r="BA169" s="9">
        <f t="shared" si="55"/>
        <v>13911.27686302744</v>
      </c>
      <c r="BC169" s="10">
        <f t="shared" si="56"/>
        <v>39.261359561365758</v>
      </c>
      <c r="BD169" s="11">
        <f t="shared" si="57"/>
        <v>14896.898457346879</v>
      </c>
      <c r="BF169" s="16">
        <f t="shared" si="58"/>
        <v>26.238888771199996</v>
      </c>
      <c r="BG169" s="17">
        <f t="shared" si="59"/>
        <v>-1275.98416832</v>
      </c>
      <c r="BI169">
        <v>72</v>
      </c>
      <c r="BJ169" t="s">
        <v>401</v>
      </c>
      <c r="BK169" s="2">
        <v>44741.914155092592</v>
      </c>
      <c r="BL169" t="s">
        <v>402</v>
      </c>
      <c r="BM169" t="s">
        <v>12</v>
      </c>
      <c r="BN169">
        <v>0</v>
      </c>
      <c r="BO169">
        <v>2.7189999999999999</v>
      </c>
      <c r="BP169" s="3">
        <v>5030748</v>
      </c>
      <c r="BQ169">
        <v>957.452</v>
      </c>
      <c r="BR169" t="s">
        <v>13</v>
      </c>
      <c r="BS169" t="s">
        <v>13</v>
      </c>
      <c r="BT169" t="s">
        <v>13</v>
      </c>
      <c r="BU169" t="s">
        <v>13</v>
      </c>
    </row>
    <row r="170" spans="1:73" x14ac:dyDescent="0.3">
      <c r="A170">
        <v>76</v>
      </c>
      <c r="B170" t="s">
        <v>504</v>
      </c>
      <c r="C170" s="2">
        <v>44743.12027777778</v>
      </c>
      <c r="D170" t="s">
        <v>505</v>
      </c>
      <c r="E170" t="s">
        <v>12</v>
      </c>
      <c r="F170">
        <v>0</v>
      </c>
      <c r="G170">
        <v>6.0190000000000001</v>
      </c>
      <c r="H170" s="3">
        <v>19554</v>
      </c>
      <c r="I170">
        <v>3.5000000000000003E-2</v>
      </c>
      <c r="J170" t="s">
        <v>13</v>
      </c>
      <c r="K170" t="s">
        <v>13</v>
      </c>
      <c r="L170" t="s">
        <v>13</v>
      </c>
      <c r="M170" t="s">
        <v>13</v>
      </c>
      <c r="O170">
        <v>76</v>
      </c>
      <c r="P170" t="s">
        <v>504</v>
      </c>
      <c r="Q170" s="2">
        <v>44743.12027777778</v>
      </c>
      <c r="R170" t="s">
        <v>505</v>
      </c>
      <c r="S170" t="s">
        <v>12</v>
      </c>
      <c r="T170">
        <v>0</v>
      </c>
      <c r="U170" t="s">
        <v>13</v>
      </c>
      <c r="V170" s="3" t="s">
        <v>13</v>
      </c>
      <c r="W170" t="s">
        <v>13</v>
      </c>
      <c r="X170" t="s">
        <v>13</v>
      </c>
      <c r="Y170" t="s">
        <v>13</v>
      </c>
      <c r="Z170" t="s">
        <v>13</v>
      </c>
      <c r="AA170" t="s">
        <v>13</v>
      </c>
      <c r="AC170">
        <v>76</v>
      </c>
      <c r="AD170" t="s">
        <v>504</v>
      </c>
      <c r="AE170" s="2">
        <v>44743.12027777778</v>
      </c>
      <c r="AF170" t="s">
        <v>505</v>
      </c>
      <c r="AG170" t="s">
        <v>12</v>
      </c>
      <c r="AH170">
        <v>0</v>
      </c>
      <c r="AI170">
        <v>12.095000000000001</v>
      </c>
      <c r="AJ170" s="3">
        <v>77175</v>
      </c>
      <c r="AK170">
        <v>16.050999999999998</v>
      </c>
      <c r="AL170" t="s">
        <v>13</v>
      </c>
      <c r="AM170" t="s">
        <v>13</v>
      </c>
      <c r="AN170" t="s">
        <v>13</v>
      </c>
      <c r="AO170" t="s">
        <v>13</v>
      </c>
      <c r="AQ170">
        <v>1</v>
      </c>
      <c r="AS170" s="14">
        <v>76</v>
      </c>
      <c r="AT170" s="10">
        <f t="shared" si="50"/>
        <v>43.411996812905358</v>
      </c>
      <c r="AU170" s="11">
        <f t="shared" si="51"/>
        <v>15696.375874449999</v>
      </c>
      <c r="AW170" s="6">
        <f t="shared" si="52"/>
        <v>61.577232652760799</v>
      </c>
      <c r="AX170" s="7">
        <f t="shared" si="53"/>
        <v>13969.21809616875</v>
      </c>
      <c r="AZ170" s="8">
        <f t="shared" si="54"/>
        <v>51.067462807055605</v>
      </c>
      <c r="BA170" s="9">
        <f t="shared" si="55"/>
        <v>14655.1577550375</v>
      </c>
      <c r="BC170" s="10">
        <f t="shared" si="56"/>
        <v>43.411996812905358</v>
      </c>
      <c r="BD170" s="11">
        <f t="shared" si="57"/>
        <v>15696.375874449999</v>
      </c>
      <c r="BF170" s="16">
        <f t="shared" si="58"/>
        <v>29.782849323200001</v>
      </c>
      <c r="BG170" s="17">
        <f t="shared" si="59"/>
        <v>-1866.6040250000012</v>
      </c>
      <c r="BI170">
        <v>76</v>
      </c>
      <c r="BJ170" t="s">
        <v>504</v>
      </c>
      <c r="BK170" s="2">
        <v>44743.12027777778</v>
      </c>
      <c r="BL170" t="s">
        <v>505</v>
      </c>
      <c r="BM170" t="s">
        <v>12</v>
      </c>
      <c r="BN170">
        <v>0</v>
      </c>
      <c r="BO170">
        <v>2.72</v>
      </c>
      <c r="BP170" s="3">
        <v>4844988</v>
      </c>
      <c r="BQ170">
        <v>955.64400000000001</v>
      </c>
      <c r="BR170" t="s">
        <v>13</v>
      </c>
      <c r="BS170" t="s">
        <v>13</v>
      </c>
      <c r="BT170" t="s">
        <v>13</v>
      </c>
      <c r="BU170" t="s">
        <v>13</v>
      </c>
    </row>
    <row r="171" spans="1:73" x14ac:dyDescent="0.3">
      <c r="A171">
        <v>98</v>
      </c>
      <c r="B171" t="s">
        <v>548</v>
      </c>
      <c r="C171" s="2">
        <v>44743.588206018518</v>
      </c>
      <c r="D171" t="s">
        <v>549</v>
      </c>
      <c r="E171" t="s">
        <v>12</v>
      </c>
      <c r="F171">
        <v>0</v>
      </c>
      <c r="G171">
        <v>6.0419999999999998</v>
      </c>
      <c r="H171" s="3">
        <v>21169</v>
      </c>
      <c r="I171">
        <v>3.7999999999999999E-2</v>
      </c>
      <c r="J171" t="s">
        <v>13</v>
      </c>
      <c r="K171" t="s">
        <v>13</v>
      </c>
      <c r="L171" t="s">
        <v>13</v>
      </c>
      <c r="M171" t="s">
        <v>13</v>
      </c>
      <c r="O171">
        <v>98</v>
      </c>
      <c r="P171" t="s">
        <v>548</v>
      </c>
      <c r="Q171" s="2">
        <v>44743.588206018518</v>
      </c>
      <c r="R171" t="s">
        <v>549</v>
      </c>
      <c r="S171" t="s">
        <v>12</v>
      </c>
      <c r="T171">
        <v>0</v>
      </c>
      <c r="U171" t="s">
        <v>13</v>
      </c>
      <c r="V171" t="s">
        <v>13</v>
      </c>
      <c r="W171" t="s">
        <v>13</v>
      </c>
      <c r="X171" t="s">
        <v>13</v>
      </c>
      <c r="Y171" t="s">
        <v>13</v>
      </c>
      <c r="Z171" t="s">
        <v>13</v>
      </c>
      <c r="AA171" t="s">
        <v>13</v>
      </c>
      <c r="AC171">
        <v>98</v>
      </c>
      <c r="AD171" t="s">
        <v>548</v>
      </c>
      <c r="AE171" s="2">
        <v>44743.588206018518</v>
      </c>
      <c r="AF171" t="s">
        <v>549</v>
      </c>
      <c r="AG171" t="s">
        <v>12</v>
      </c>
      <c r="AH171">
        <v>0</v>
      </c>
      <c r="AI171">
        <v>12.112</v>
      </c>
      <c r="AJ171" s="3">
        <v>89241</v>
      </c>
      <c r="AK171">
        <v>18.518000000000001</v>
      </c>
      <c r="AL171" t="s">
        <v>13</v>
      </c>
      <c r="AM171" t="s">
        <v>13</v>
      </c>
      <c r="AN171" t="s">
        <v>13</v>
      </c>
      <c r="AO171" t="s">
        <v>13</v>
      </c>
      <c r="AQ171">
        <v>1</v>
      </c>
      <c r="AS171" s="14">
        <v>98</v>
      </c>
      <c r="AT171" s="10">
        <f t="shared" si="50"/>
        <v>47.198719886777056</v>
      </c>
      <c r="AU171" s="11">
        <f t="shared" si="51"/>
        <v>18139.174540812877</v>
      </c>
      <c r="AW171" s="6">
        <f t="shared" si="52"/>
        <v>66.5962681009118</v>
      </c>
      <c r="AX171" s="7">
        <f t="shared" si="53"/>
        <v>16080.213876795629</v>
      </c>
      <c r="AZ171" s="8">
        <f t="shared" si="54"/>
        <v>55.315036498775108</v>
      </c>
      <c r="BA171" s="9">
        <f t="shared" si="55"/>
        <v>16929.527274122938</v>
      </c>
      <c r="BC171" s="10">
        <f t="shared" si="56"/>
        <v>47.198719886777056</v>
      </c>
      <c r="BD171" s="11">
        <f t="shared" si="57"/>
        <v>18139.174540812877</v>
      </c>
      <c r="BF171" s="16">
        <f t="shared" si="58"/>
        <v>33.099558027199997</v>
      </c>
      <c r="BG171" s="17">
        <f t="shared" si="59"/>
        <v>-4007.0825013199997</v>
      </c>
      <c r="BI171">
        <v>98</v>
      </c>
      <c r="BJ171" t="s">
        <v>548</v>
      </c>
      <c r="BK171" s="2">
        <v>44743.588206018518</v>
      </c>
      <c r="BL171" t="s">
        <v>549</v>
      </c>
      <c r="BM171" t="s">
        <v>12</v>
      </c>
      <c r="BN171">
        <v>0</v>
      </c>
      <c r="BO171">
        <v>2.734</v>
      </c>
      <c r="BP171" s="3">
        <v>5392170</v>
      </c>
      <c r="BQ171">
        <v>960.15200000000004</v>
      </c>
      <c r="BR171" t="s">
        <v>13</v>
      </c>
      <c r="BS171" t="s">
        <v>13</v>
      </c>
      <c r="BT171" t="s">
        <v>13</v>
      </c>
      <c r="BU171" t="s">
        <v>13</v>
      </c>
    </row>
    <row r="172" spans="1:73" x14ac:dyDescent="0.3">
      <c r="A172">
        <v>67</v>
      </c>
      <c r="B172" t="s">
        <v>391</v>
      </c>
      <c r="C172" s="2">
        <v>44741.80777777778</v>
      </c>
      <c r="D172" t="s">
        <v>392</v>
      </c>
      <c r="E172" t="s">
        <v>12</v>
      </c>
      <c r="F172">
        <v>0</v>
      </c>
      <c r="G172">
        <v>6.0140000000000002</v>
      </c>
      <c r="H172" s="3">
        <v>7682</v>
      </c>
      <c r="I172">
        <v>1.0999999999999999E-2</v>
      </c>
      <c r="J172" t="s">
        <v>13</v>
      </c>
      <c r="K172" t="s">
        <v>13</v>
      </c>
      <c r="L172" t="s">
        <v>13</v>
      </c>
      <c r="M172" t="s">
        <v>13</v>
      </c>
      <c r="O172">
        <v>67</v>
      </c>
      <c r="P172" t="s">
        <v>391</v>
      </c>
      <c r="Q172" s="2">
        <v>44741.80777777778</v>
      </c>
      <c r="R172" t="s">
        <v>392</v>
      </c>
      <c r="S172" t="s">
        <v>12</v>
      </c>
      <c r="T172">
        <v>0</v>
      </c>
      <c r="U172" t="s">
        <v>13</v>
      </c>
      <c r="V172" s="3" t="s">
        <v>13</v>
      </c>
      <c r="W172" t="s">
        <v>13</v>
      </c>
      <c r="X172" t="s">
        <v>13</v>
      </c>
      <c r="Y172" t="s">
        <v>13</v>
      </c>
      <c r="Z172" t="s">
        <v>13</v>
      </c>
      <c r="AA172" t="s">
        <v>13</v>
      </c>
      <c r="AC172">
        <v>67</v>
      </c>
      <c r="AD172" t="s">
        <v>391</v>
      </c>
      <c r="AE172" s="2">
        <v>44741.80777777778</v>
      </c>
      <c r="AF172" t="s">
        <v>392</v>
      </c>
      <c r="AG172" t="s">
        <v>12</v>
      </c>
      <c r="AH172">
        <v>0</v>
      </c>
      <c r="AI172">
        <v>12.145</v>
      </c>
      <c r="AJ172" s="3">
        <v>14209</v>
      </c>
      <c r="AK172">
        <v>2.9390000000000001</v>
      </c>
      <c r="AL172" t="s">
        <v>13</v>
      </c>
      <c r="AM172" t="s">
        <v>13</v>
      </c>
      <c r="AN172" t="s">
        <v>13</v>
      </c>
      <c r="AO172" t="s">
        <v>13</v>
      </c>
      <c r="AQ172">
        <v>1</v>
      </c>
      <c r="AS172" s="14">
        <v>101</v>
      </c>
      <c r="AT172" s="10">
        <f t="shared" ref="AT172:AT198" si="60">IF(H172&lt;10000,((0.0000001453*H172^2)+(0.0008349*H172)+(-1.805)),(IF(H172&lt;700000,((-0.00000000008054*H172^2)+(0.002348*H172)+(-2.47)), ((-0.00000001938*V172^2)+(0.2471*V172)+(226.8)))))</f>
        <v>13.183308717200001</v>
      </c>
      <c r="AU172" s="11">
        <f t="shared" ref="AU172:AU198" si="61">(-0.00000002552*AJ172^2)+(0.2067*AJ172)+(-103.7)</f>
        <v>2828.1479222208804</v>
      </c>
      <c r="AW172" s="6">
        <f t="shared" ref="AW172:AW198" si="62">IF(H172&lt;15000,((0.00000002125*H172^2)+(0.002705*H172)+(-4.371)),(IF(H172&lt;700000,((-0.0000000008162*H172^2)+(0.003141*H172)+(0.4702)), ((0.000000003285*V172^2)+(0.1899*V172)+(559.5)))))</f>
        <v>17.662838884999999</v>
      </c>
      <c r="AX172" s="7">
        <f t="shared" ref="AX172:AX198" si="63">((-0.00000006277*AJ172^2)+(0.1854*AJ172)+(34.83))</f>
        <v>2656.50560810363</v>
      </c>
      <c r="AZ172" s="8">
        <f t="shared" ref="AZ172:AZ198" si="64">IF(H172&lt;10000,((-0.00000005795*H172^2)+(0.003823*H172)+(-6.715)),(IF(H172&lt;700000,((-0.0000000001209*H172^2)+(0.002635*H172)+(-0.4111)), ((-0.00000002007*V172^2)+(0.2564*V172)+(286.1)))))</f>
        <v>19.233475464200001</v>
      </c>
      <c r="BA172" s="9">
        <f t="shared" ref="BA172:BA198" si="65">(-0.00000001626*AJ172^2)+(0.1912*AJ172)+(-3.858)</f>
        <v>2709.6199762269398</v>
      </c>
      <c r="BC172" s="10">
        <f t="shared" ref="BC172:BC198" si="66">IF(H172&lt;10000,((0.0000001453*H172^2)+(0.0008349*H172)+(-1.805)),(IF(H172&lt;700000,((-0.00000000008054*H172^2)+(0.002348*H172)+(-2.47)), ((-0.00000001938*V172^2)+(0.2471*V172)+(226.8)))))</f>
        <v>13.183308717200001</v>
      </c>
      <c r="BD172" s="11">
        <f t="shared" ref="BD172:BD198" si="67">(-0.00000002552*AJ172^2)+(0.2067*AJ172)+(-103.7)</f>
        <v>2828.1479222208804</v>
      </c>
      <c r="BF172" s="16">
        <f t="shared" ref="BF172:BF198" si="68">IF(H172&lt;100000,((0.0000000152*H172^2)+(0.0014347*H172)+(-4.08313)),((0.00000295*V172^2)+(0.083061*V172)+(133)))</f>
        <v>7.8352348847999993</v>
      </c>
      <c r="BG172" s="17">
        <f t="shared" ref="BG172:BG198" si="69">(-0.00000172*AJ172^2)+(0.108838*AJ172)+(-21.89)</f>
        <v>1177.32857068</v>
      </c>
      <c r="BI172">
        <v>67</v>
      </c>
      <c r="BJ172" t="s">
        <v>391</v>
      </c>
      <c r="BK172" s="2">
        <v>44741.80777777778</v>
      </c>
      <c r="BL172" t="s">
        <v>392</v>
      </c>
      <c r="BM172" t="s">
        <v>12</v>
      </c>
      <c r="BN172">
        <v>0</v>
      </c>
      <c r="BO172">
        <v>2.698</v>
      </c>
      <c r="BP172" s="3">
        <v>5331103</v>
      </c>
      <c r="BQ172">
        <v>959.74400000000003</v>
      </c>
      <c r="BR172" t="s">
        <v>13</v>
      </c>
      <c r="BS172" t="s">
        <v>13</v>
      </c>
      <c r="BT172" t="s">
        <v>13</v>
      </c>
      <c r="BU172" t="s">
        <v>13</v>
      </c>
    </row>
    <row r="173" spans="1:73" x14ac:dyDescent="0.3">
      <c r="A173">
        <v>53</v>
      </c>
      <c r="B173" t="s">
        <v>460</v>
      </c>
      <c r="C173" s="2">
        <v>44742.630914351852</v>
      </c>
      <c r="D173" t="s">
        <v>461</v>
      </c>
      <c r="E173" t="s">
        <v>12</v>
      </c>
      <c r="F173">
        <v>0</v>
      </c>
      <c r="G173">
        <v>6.0209999999999999</v>
      </c>
      <c r="H173" s="3">
        <v>6358</v>
      </c>
      <c r="I173">
        <v>8.0000000000000002E-3</v>
      </c>
      <c r="J173" t="s">
        <v>13</v>
      </c>
      <c r="K173" t="s">
        <v>13</v>
      </c>
      <c r="L173" t="s">
        <v>13</v>
      </c>
      <c r="M173" t="s">
        <v>13</v>
      </c>
      <c r="O173">
        <v>53</v>
      </c>
      <c r="P173" t="s">
        <v>460</v>
      </c>
      <c r="Q173" s="2">
        <v>44742.630914351852</v>
      </c>
      <c r="R173" t="s">
        <v>461</v>
      </c>
      <c r="S173" t="s">
        <v>12</v>
      </c>
      <c r="T173">
        <v>0</v>
      </c>
      <c r="U173" t="s">
        <v>13</v>
      </c>
      <c r="V173" s="3" t="s">
        <v>13</v>
      </c>
      <c r="W173" t="s">
        <v>13</v>
      </c>
      <c r="X173" t="s">
        <v>13</v>
      </c>
      <c r="Y173" t="s">
        <v>13</v>
      </c>
      <c r="Z173" t="s">
        <v>13</v>
      </c>
      <c r="AA173" t="s">
        <v>13</v>
      </c>
      <c r="AC173">
        <v>53</v>
      </c>
      <c r="AD173" t="s">
        <v>460</v>
      </c>
      <c r="AE173" s="2">
        <v>44742.630914351852</v>
      </c>
      <c r="AF173" t="s">
        <v>461</v>
      </c>
      <c r="AG173" t="s">
        <v>12</v>
      </c>
      <c r="AH173">
        <v>0</v>
      </c>
      <c r="AI173">
        <v>12.164</v>
      </c>
      <c r="AJ173" s="3">
        <v>11076</v>
      </c>
      <c r="AK173">
        <v>2.2749999999999999</v>
      </c>
      <c r="AL173" t="s">
        <v>13</v>
      </c>
      <c r="AM173" t="s">
        <v>13</v>
      </c>
      <c r="AN173" t="s">
        <v>13</v>
      </c>
      <c r="AO173" t="s">
        <v>13</v>
      </c>
      <c r="AQ173">
        <v>1</v>
      </c>
      <c r="AS173" s="14">
        <v>53</v>
      </c>
      <c r="AT173" s="10">
        <f t="shared" si="60"/>
        <v>9.3769252292000012</v>
      </c>
      <c r="AU173" s="11">
        <f t="shared" si="61"/>
        <v>2182.5784631564802</v>
      </c>
      <c r="AW173" s="6">
        <f t="shared" si="62"/>
        <v>13.686403484999998</v>
      </c>
      <c r="AX173" s="7">
        <f t="shared" si="63"/>
        <v>2080.6199160004803</v>
      </c>
      <c r="AZ173" s="8">
        <f t="shared" si="64"/>
        <v>15.249053696199997</v>
      </c>
      <c r="BA173" s="9">
        <f t="shared" si="65"/>
        <v>2111.8784593622399</v>
      </c>
      <c r="BC173" s="10">
        <f t="shared" si="66"/>
        <v>9.3769252292000012</v>
      </c>
      <c r="BD173" s="11">
        <f t="shared" si="67"/>
        <v>2182.5784631564802</v>
      </c>
      <c r="BF173" s="16">
        <f t="shared" si="68"/>
        <v>5.6531398927999996</v>
      </c>
      <c r="BG173" s="17">
        <f t="shared" si="69"/>
        <v>972.59391328000015</v>
      </c>
      <c r="BI173">
        <v>53</v>
      </c>
      <c r="BJ173" t="s">
        <v>460</v>
      </c>
      <c r="BK173" s="2">
        <v>44742.630914351852</v>
      </c>
      <c r="BL173" t="s">
        <v>461</v>
      </c>
      <c r="BM173" t="s">
        <v>12</v>
      </c>
      <c r="BN173">
        <v>0</v>
      </c>
      <c r="BO173">
        <v>2.714</v>
      </c>
      <c r="BP173" s="3">
        <v>4998584</v>
      </c>
      <c r="BQ173">
        <v>957.16800000000001</v>
      </c>
      <c r="BR173" t="s">
        <v>13</v>
      </c>
      <c r="BS173" t="s">
        <v>13</v>
      </c>
      <c r="BT173" t="s">
        <v>13</v>
      </c>
      <c r="BU173" t="s">
        <v>13</v>
      </c>
    </row>
    <row r="174" spans="1:73" x14ac:dyDescent="0.3">
      <c r="A174">
        <v>108</v>
      </c>
      <c r="B174" t="s">
        <v>568</v>
      </c>
      <c r="C174" s="2">
        <v>44743.801203703704</v>
      </c>
      <c r="D174" t="s">
        <v>569</v>
      </c>
      <c r="E174" t="s">
        <v>12</v>
      </c>
      <c r="F174">
        <v>0</v>
      </c>
      <c r="G174">
        <v>6.0119999999999996</v>
      </c>
      <c r="H174" s="3">
        <v>7561</v>
      </c>
      <c r="I174">
        <v>0.01</v>
      </c>
      <c r="J174" t="s">
        <v>13</v>
      </c>
      <c r="K174" t="s">
        <v>13</v>
      </c>
      <c r="L174" t="s">
        <v>13</v>
      </c>
      <c r="M174" t="s">
        <v>13</v>
      </c>
      <c r="O174">
        <v>108</v>
      </c>
      <c r="P174" t="s">
        <v>568</v>
      </c>
      <c r="Q174" s="2">
        <v>44743.801203703704</v>
      </c>
      <c r="R174" t="s">
        <v>569</v>
      </c>
      <c r="S174" t="s">
        <v>12</v>
      </c>
      <c r="T174">
        <v>0</v>
      </c>
      <c r="U174" t="s">
        <v>13</v>
      </c>
      <c r="V174" t="s">
        <v>13</v>
      </c>
      <c r="W174" t="s">
        <v>13</v>
      </c>
      <c r="X174" t="s">
        <v>13</v>
      </c>
      <c r="Y174" t="s">
        <v>13</v>
      </c>
      <c r="Z174" t="s">
        <v>13</v>
      </c>
      <c r="AA174" t="s">
        <v>13</v>
      </c>
      <c r="AC174">
        <v>108</v>
      </c>
      <c r="AD174" t="s">
        <v>568</v>
      </c>
      <c r="AE174" s="2">
        <v>44743.801203703704</v>
      </c>
      <c r="AF174" t="s">
        <v>569</v>
      </c>
      <c r="AG174" t="s">
        <v>12</v>
      </c>
      <c r="AH174">
        <v>0</v>
      </c>
      <c r="AI174">
        <v>12.157</v>
      </c>
      <c r="AJ174" s="3">
        <v>10704</v>
      </c>
      <c r="AK174">
        <v>2.1970000000000001</v>
      </c>
      <c r="AL174" t="s">
        <v>13</v>
      </c>
      <c r="AM174" t="s">
        <v>13</v>
      </c>
      <c r="AN174" t="s">
        <v>13</v>
      </c>
      <c r="AO174" t="s">
        <v>13</v>
      </c>
      <c r="AQ174">
        <v>1</v>
      </c>
      <c r="AS174" s="14">
        <v>108</v>
      </c>
      <c r="AT174" s="10">
        <f t="shared" si="60"/>
        <v>12.8142940613</v>
      </c>
      <c r="AU174" s="11">
        <f t="shared" si="61"/>
        <v>2105.8928302796799</v>
      </c>
      <c r="AW174" s="6">
        <f t="shared" si="62"/>
        <v>17.29634032125</v>
      </c>
      <c r="AX174" s="7">
        <f t="shared" si="63"/>
        <v>2012.15968858368</v>
      </c>
      <c r="AZ174" s="8">
        <f t="shared" si="64"/>
        <v>18.877775618049998</v>
      </c>
      <c r="BA174" s="9">
        <f t="shared" si="65"/>
        <v>2040.8838004838401</v>
      </c>
      <c r="BC174" s="10">
        <f t="shared" si="66"/>
        <v>12.8142940613</v>
      </c>
      <c r="BD174" s="11">
        <f t="shared" si="67"/>
        <v>2105.8928302796799</v>
      </c>
      <c r="BF174" s="16">
        <f t="shared" si="68"/>
        <v>7.6336012591999998</v>
      </c>
      <c r="BG174" s="17">
        <f t="shared" si="69"/>
        <v>946.04189248000012</v>
      </c>
      <c r="BI174">
        <v>108</v>
      </c>
      <c r="BJ174" t="s">
        <v>568</v>
      </c>
      <c r="BK174" s="2">
        <v>44743.801203703704</v>
      </c>
      <c r="BL174" t="s">
        <v>569</v>
      </c>
      <c r="BM174" t="s">
        <v>12</v>
      </c>
      <c r="BN174">
        <v>0</v>
      </c>
      <c r="BO174">
        <v>2.702</v>
      </c>
      <c r="BP174" s="3">
        <v>5149366</v>
      </c>
      <c r="BQ174">
        <v>958.42499999999995</v>
      </c>
      <c r="BR174" t="s">
        <v>13</v>
      </c>
      <c r="BS174" t="s">
        <v>13</v>
      </c>
      <c r="BT174" t="s">
        <v>13</v>
      </c>
      <c r="BU174" t="s">
        <v>13</v>
      </c>
    </row>
    <row r="175" spans="1:73" x14ac:dyDescent="0.3">
      <c r="A175">
        <v>93</v>
      </c>
      <c r="B175" t="s">
        <v>345</v>
      </c>
      <c r="C175" s="2">
        <v>44740.389641203707</v>
      </c>
      <c r="D175" t="s">
        <v>346</v>
      </c>
      <c r="E175" t="s">
        <v>12</v>
      </c>
      <c r="F175">
        <v>0</v>
      </c>
      <c r="G175">
        <v>6.0309999999999997</v>
      </c>
      <c r="H175" s="3">
        <v>4958</v>
      </c>
      <c r="I175">
        <v>5.0000000000000001E-3</v>
      </c>
      <c r="J175" t="s">
        <v>13</v>
      </c>
      <c r="K175" t="s">
        <v>13</v>
      </c>
      <c r="L175" t="s">
        <v>13</v>
      </c>
      <c r="M175" t="s">
        <v>13</v>
      </c>
      <c r="O175">
        <v>93</v>
      </c>
      <c r="P175" t="s">
        <v>345</v>
      </c>
      <c r="Q175" s="2">
        <v>44740.389641203707</v>
      </c>
      <c r="R175" t="s">
        <v>346</v>
      </c>
      <c r="S175" t="s">
        <v>12</v>
      </c>
      <c r="T175">
        <v>0</v>
      </c>
      <c r="U175" t="s">
        <v>13</v>
      </c>
      <c r="V175" t="s">
        <v>13</v>
      </c>
      <c r="W175" t="s">
        <v>13</v>
      </c>
      <c r="X175" t="s">
        <v>13</v>
      </c>
      <c r="Y175" t="s">
        <v>13</v>
      </c>
      <c r="Z175" t="s">
        <v>13</v>
      </c>
      <c r="AA175" t="s">
        <v>13</v>
      </c>
      <c r="AC175">
        <v>93</v>
      </c>
      <c r="AD175" t="s">
        <v>345</v>
      </c>
      <c r="AE175" s="2">
        <v>44740.389641203707</v>
      </c>
      <c r="AF175" t="s">
        <v>346</v>
      </c>
      <c r="AG175" t="s">
        <v>12</v>
      </c>
      <c r="AH175">
        <v>0</v>
      </c>
      <c r="AI175">
        <v>12.16</v>
      </c>
      <c r="AJ175" s="3">
        <v>21124</v>
      </c>
      <c r="AK175">
        <v>4.399</v>
      </c>
      <c r="AL175" t="s">
        <v>13</v>
      </c>
      <c r="AM175" t="s">
        <v>13</v>
      </c>
      <c r="AN175" t="s">
        <v>13</v>
      </c>
      <c r="AO175" t="s">
        <v>13</v>
      </c>
      <c r="AQ175">
        <v>1</v>
      </c>
      <c r="AS175" s="14">
        <v>93</v>
      </c>
      <c r="AT175" s="10">
        <f t="shared" si="60"/>
        <v>5.9061645092000008</v>
      </c>
      <c r="AU175" s="11">
        <f t="shared" si="61"/>
        <v>4251.2431794444801</v>
      </c>
      <c r="AW175" s="6">
        <f t="shared" si="62"/>
        <v>9.562752484999999</v>
      </c>
      <c r="AX175" s="7">
        <f t="shared" si="63"/>
        <v>3923.2101586884801</v>
      </c>
      <c r="AZ175" s="8">
        <f t="shared" si="64"/>
        <v>10.814920776200001</v>
      </c>
      <c r="BA175" s="9">
        <f t="shared" si="65"/>
        <v>4027.7952079062402</v>
      </c>
      <c r="BC175" s="10">
        <f t="shared" si="66"/>
        <v>5.9061645092000008</v>
      </c>
      <c r="BD175" s="11">
        <f t="shared" si="67"/>
        <v>4251.2431794444801</v>
      </c>
      <c r="BF175" s="16">
        <f t="shared" si="68"/>
        <v>3.4037554127999998</v>
      </c>
      <c r="BG175" s="17">
        <f t="shared" si="69"/>
        <v>1509.69970528</v>
      </c>
      <c r="BI175">
        <v>93</v>
      </c>
      <c r="BJ175" t="s">
        <v>345</v>
      </c>
      <c r="BK175" s="2">
        <v>44740.389641203707</v>
      </c>
      <c r="BL175" t="s">
        <v>346</v>
      </c>
      <c r="BM175" t="s">
        <v>12</v>
      </c>
      <c r="BN175">
        <v>0</v>
      </c>
      <c r="BO175">
        <v>2.722</v>
      </c>
      <c r="BP175" s="3">
        <v>4837228</v>
      </c>
      <c r="BQ175">
        <v>955.55700000000002</v>
      </c>
      <c r="BR175" t="s">
        <v>13</v>
      </c>
      <c r="BS175" t="s">
        <v>13</v>
      </c>
      <c r="BT175" t="s">
        <v>13</v>
      </c>
      <c r="BU175" t="s">
        <v>13</v>
      </c>
    </row>
    <row r="176" spans="1:73" x14ac:dyDescent="0.3">
      <c r="A176">
        <v>59</v>
      </c>
      <c r="B176" t="s">
        <v>471</v>
      </c>
      <c r="C176" s="2">
        <v>44742.758611111109</v>
      </c>
      <c r="D176" t="s">
        <v>472</v>
      </c>
      <c r="E176" t="s">
        <v>12</v>
      </c>
      <c r="F176">
        <v>0</v>
      </c>
      <c r="G176">
        <v>6.0330000000000004</v>
      </c>
      <c r="H176" s="3">
        <v>3781</v>
      </c>
      <c r="I176">
        <v>3.0000000000000001E-3</v>
      </c>
      <c r="J176" t="s">
        <v>13</v>
      </c>
      <c r="K176" t="s">
        <v>13</v>
      </c>
      <c r="L176" t="s">
        <v>13</v>
      </c>
      <c r="M176" t="s">
        <v>13</v>
      </c>
      <c r="O176">
        <v>59</v>
      </c>
      <c r="P176" t="s">
        <v>471</v>
      </c>
      <c r="Q176" s="2">
        <v>44742.758611111109</v>
      </c>
      <c r="R176" t="s">
        <v>472</v>
      </c>
      <c r="S176" t="s">
        <v>12</v>
      </c>
      <c r="T176">
        <v>0</v>
      </c>
      <c r="U176" t="s">
        <v>13</v>
      </c>
      <c r="V176" t="s">
        <v>13</v>
      </c>
      <c r="W176" t="s">
        <v>13</v>
      </c>
      <c r="X176" t="s">
        <v>13</v>
      </c>
      <c r="Y176" t="s">
        <v>13</v>
      </c>
      <c r="Z176" t="s">
        <v>13</v>
      </c>
      <c r="AA176" t="s">
        <v>13</v>
      </c>
      <c r="AC176">
        <v>59</v>
      </c>
      <c r="AD176" t="s">
        <v>471</v>
      </c>
      <c r="AE176" s="2">
        <v>44742.758611111109</v>
      </c>
      <c r="AF176" t="s">
        <v>472</v>
      </c>
      <c r="AG176" t="s">
        <v>12</v>
      </c>
      <c r="AH176">
        <v>0</v>
      </c>
      <c r="AI176">
        <v>12.157</v>
      </c>
      <c r="AJ176" s="3">
        <v>17903</v>
      </c>
      <c r="AK176">
        <v>3.72</v>
      </c>
      <c r="AL176" t="s">
        <v>13</v>
      </c>
      <c r="AM176" t="s">
        <v>13</v>
      </c>
      <c r="AN176" t="s">
        <v>13</v>
      </c>
      <c r="AO176" t="s">
        <v>13</v>
      </c>
      <c r="AQ176">
        <v>1</v>
      </c>
      <c r="AS176" s="14">
        <v>59</v>
      </c>
      <c r="AT176" s="10">
        <f t="shared" si="60"/>
        <v>3.428960033300001</v>
      </c>
      <c r="AU176" s="11">
        <f t="shared" si="61"/>
        <v>3588.6704957223201</v>
      </c>
      <c r="AW176" s="6">
        <f t="shared" si="62"/>
        <v>6.1603941712499992</v>
      </c>
      <c r="AX176" s="7">
        <f t="shared" si="63"/>
        <v>3333.9273222370703</v>
      </c>
      <c r="AZ176" s="8">
        <f t="shared" si="64"/>
        <v>6.9113120600499993</v>
      </c>
      <c r="BA176" s="9">
        <f t="shared" si="65"/>
        <v>3413.9839869296602</v>
      </c>
      <c r="BC176" s="10">
        <f t="shared" si="66"/>
        <v>3.428960033300001</v>
      </c>
      <c r="BD176" s="11">
        <f t="shared" si="67"/>
        <v>3588.6704957223201</v>
      </c>
      <c r="BF176" s="16">
        <f t="shared" si="68"/>
        <v>1.5587693072000004</v>
      </c>
      <c r="BG176" s="17">
        <f t="shared" si="69"/>
        <v>1375.3467705199998</v>
      </c>
      <c r="BI176">
        <v>59</v>
      </c>
      <c r="BJ176" t="s">
        <v>471</v>
      </c>
      <c r="BK176" s="2">
        <v>44742.758611111109</v>
      </c>
      <c r="BL176" t="s">
        <v>472</v>
      </c>
      <c r="BM176" t="s">
        <v>12</v>
      </c>
      <c r="BN176">
        <v>0</v>
      </c>
      <c r="BO176">
        <v>2.72</v>
      </c>
      <c r="BP176" s="3">
        <v>4907198</v>
      </c>
      <c r="BQ176">
        <v>956.3</v>
      </c>
      <c r="BR176" t="s">
        <v>13</v>
      </c>
      <c r="BS176" t="s">
        <v>13</v>
      </c>
      <c r="BT176" t="s">
        <v>13</v>
      </c>
      <c r="BU176" t="s">
        <v>13</v>
      </c>
    </row>
    <row r="177" spans="1:73" x14ac:dyDescent="0.3">
      <c r="A177">
        <v>82</v>
      </c>
      <c r="B177" t="s">
        <v>421</v>
      </c>
      <c r="C177" s="2">
        <v>44742.127662037034</v>
      </c>
      <c r="D177" t="s">
        <v>422</v>
      </c>
      <c r="E177" t="s">
        <v>12</v>
      </c>
      <c r="F177">
        <v>0</v>
      </c>
      <c r="G177">
        <v>6.0090000000000003</v>
      </c>
      <c r="H177" s="3">
        <v>3887</v>
      </c>
      <c r="I177">
        <v>3.0000000000000001E-3</v>
      </c>
      <c r="J177" t="s">
        <v>13</v>
      </c>
      <c r="K177" t="s">
        <v>13</v>
      </c>
      <c r="L177" t="s">
        <v>13</v>
      </c>
      <c r="M177" t="s">
        <v>13</v>
      </c>
      <c r="O177">
        <v>82</v>
      </c>
      <c r="P177" t="s">
        <v>421</v>
      </c>
      <c r="Q177" s="2">
        <v>44742.127662037034</v>
      </c>
      <c r="R177" t="s">
        <v>422</v>
      </c>
      <c r="S177" t="s">
        <v>12</v>
      </c>
      <c r="T177">
        <v>0</v>
      </c>
      <c r="U177" t="s">
        <v>13</v>
      </c>
      <c r="V177" t="s">
        <v>13</v>
      </c>
      <c r="W177" t="s">
        <v>13</v>
      </c>
      <c r="X177" t="s">
        <v>13</v>
      </c>
      <c r="Y177" t="s">
        <v>13</v>
      </c>
      <c r="Z177" t="s">
        <v>13</v>
      </c>
      <c r="AA177" t="s">
        <v>13</v>
      </c>
      <c r="AC177">
        <v>82</v>
      </c>
      <c r="AD177" t="s">
        <v>421</v>
      </c>
      <c r="AE177" s="2">
        <v>44742.127662037034</v>
      </c>
      <c r="AF177" t="s">
        <v>422</v>
      </c>
      <c r="AG177" t="s">
        <v>12</v>
      </c>
      <c r="AH177">
        <v>0</v>
      </c>
      <c r="AI177">
        <v>12.138</v>
      </c>
      <c r="AJ177" s="3">
        <v>24249</v>
      </c>
      <c r="AK177">
        <v>5.0570000000000004</v>
      </c>
      <c r="AL177" t="s">
        <v>13</v>
      </c>
      <c r="AM177" t="s">
        <v>13</v>
      </c>
      <c r="AN177" t="s">
        <v>13</v>
      </c>
      <c r="AO177" t="s">
        <v>13</v>
      </c>
      <c r="AQ177">
        <v>1</v>
      </c>
      <c r="AS177" s="14">
        <v>116</v>
      </c>
      <c r="AT177" s="10">
        <f t="shared" si="60"/>
        <v>3.6355604357000004</v>
      </c>
      <c r="AU177" s="11">
        <f t="shared" si="61"/>
        <v>4893.5621826944798</v>
      </c>
      <c r="AW177" s="6">
        <f t="shared" si="62"/>
        <v>6.4643963412499978</v>
      </c>
      <c r="AX177" s="7">
        <f t="shared" si="63"/>
        <v>4493.6849611572306</v>
      </c>
      <c r="AZ177" s="8">
        <f t="shared" si="64"/>
        <v>7.2694478364500004</v>
      </c>
      <c r="BA177" s="9">
        <f t="shared" si="65"/>
        <v>4622.98969234374</v>
      </c>
      <c r="BC177" s="10">
        <f t="shared" si="66"/>
        <v>3.6355604357000004</v>
      </c>
      <c r="BD177" s="11">
        <f t="shared" si="67"/>
        <v>4893.5621826944798</v>
      </c>
      <c r="BF177" s="16">
        <f t="shared" si="68"/>
        <v>1.7232021887999993</v>
      </c>
      <c r="BG177" s="17">
        <f t="shared" si="69"/>
        <v>1605.9385802799998</v>
      </c>
      <c r="BI177">
        <v>82</v>
      </c>
      <c r="BJ177" t="s">
        <v>421</v>
      </c>
      <c r="BK177" s="2">
        <v>44742.127662037034</v>
      </c>
      <c r="BL177" t="s">
        <v>422</v>
      </c>
      <c r="BM177" t="s">
        <v>12</v>
      </c>
      <c r="BN177">
        <v>0</v>
      </c>
      <c r="BO177">
        <v>2.7029999999999998</v>
      </c>
      <c r="BP177" s="3">
        <v>5220686</v>
      </c>
      <c r="BQ177">
        <v>958.96400000000006</v>
      </c>
      <c r="BR177" t="s">
        <v>13</v>
      </c>
      <c r="BS177" t="s">
        <v>13</v>
      </c>
      <c r="BT177" t="s">
        <v>13</v>
      </c>
      <c r="BU177" t="s">
        <v>13</v>
      </c>
    </row>
    <row r="178" spans="1:73" x14ac:dyDescent="0.3">
      <c r="A178">
        <v>106</v>
      </c>
      <c r="B178" t="s">
        <v>564</v>
      </c>
      <c r="C178" s="2">
        <v>44743.758611111109</v>
      </c>
      <c r="D178" t="s">
        <v>565</v>
      </c>
      <c r="E178" t="s">
        <v>12</v>
      </c>
      <c r="F178">
        <v>0</v>
      </c>
      <c r="G178">
        <v>6.03</v>
      </c>
      <c r="H178" s="3">
        <v>6408</v>
      </c>
      <c r="I178">
        <v>8.0000000000000002E-3</v>
      </c>
      <c r="J178" t="s">
        <v>13</v>
      </c>
      <c r="K178" t="s">
        <v>13</v>
      </c>
      <c r="L178" t="s">
        <v>13</v>
      </c>
      <c r="M178" t="s">
        <v>13</v>
      </c>
      <c r="O178">
        <v>106</v>
      </c>
      <c r="P178" t="s">
        <v>564</v>
      </c>
      <c r="Q178" s="2">
        <v>44743.758611111109</v>
      </c>
      <c r="R178" t="s">
        <v>565</v>
      </c>
      <c r="S178" t="s">
        <v>12</v>
      </c>
      <c r="T178">
        <v>0</v>
      </c>
      <c r="U178" t="s">
        <v>13</v>
      </c>
      <c r="V178" t="s">
        <v>13</v>
      </c>
      <c r="W178" t="s">
        <v>13</v>
      </c>
      <c r="X178" t="s">
        <v>13</v>
      </c>
      <c r="Y178" t="s">
        <v>13</v>
      </c>
      <c r="Z178" t="s">
        <v>13</v>
      </c>
      <c r="AA178" t="s">
        <v>13</v>
      </c>
      <c r="AC178">
        <v>106</v>
      </c>
      <c r="AD178" t="s">
        <v>564</v>
      </c>
      <c r="AE178" s="2">
        <v>44743.758611111109</v>
      </c>
      <c r="AF178" t="s">
        <v>565</v>
      </c>
      <c r="AG178" t="s">
        <v>12</v>
      </c>
      <c r="AH178">
        <v>0</v>
      </c>
      <c r="AI178">
        <v>12.17</v>
      </c>
      <c r="AJ178" s="3">
        <v>17148</v>
      </c>
      <c r="AK178">
        <v>3.56</v>
      </c>
      <c r="AL178" t="s">
        <v>13</v>
      </c>
      <c r="AM178" t="s">
        <v>13</v>
      </c>
      <c r="AN178" t="s">
        <v>13</v>
      </c>
      <c r="AO178" t="s">
        <v>13</v>
      </c>
      <c r="AQ178">
        <v>1</v>
      </c>
      <c r="AS178" s="14">
        <v>106</v>
      </c>
      <c r="AT178" s="10">
        <f t="shared" si="60"/>
        <v>9.5114152191999999</v>
      </c>
      <c r="AU178" s="11">
        <f t="shared" si="61"/>
        <v>3433.28734436992</v>
      </c>
      <c r="AW178" s="6">
        <f t="shared" si="62"/>
        <v>13.83521736</v>
      </c>
      <c r="AX178" s="7">
        <f t="shared" si="63"/>
        <v>3195.6114364459199</v>
      </c>
      <c r="AZ178" s="8">
        <f t="shared" si="64"/>
        <v>15.403214211199998</v>
      </c>
      <c r="BA178" s="9">
        <f t="shared" si="65"/>
        <v>3270.0582835209598</v>
      </c>
      <c r="BC178" s="10">
        <f t="shared" si="66"/>
        <v>9.5114152191999999</v>
      </c>
      <c r="BD178" s="11">
        <f t="shared" si="67"/>
        <v>3433.28734436992</v>
      </c>
      <c r="BF178" s="16">
        <f t="shared" si="68"/>
        <v>5.7345770527999997</v>
      </c>
      <c r="BG178" s="17">
        <f t="shared" si="69"/>
        <v>1338.6913091199999</v>
      </c>
      <c r="BI178">
        <v>106</v>
      </c>
      <c r="BJ178" t="s">
        <v>564</v>
      </c>
      <c r="BK178" s="2">
        <v>44743.758611111109</v>
      </c>
      <c r="BL178" t="s">
        <v>565</v>
      </c>
      <c r="BM178" t="s">
        <v>12</v>
      </c>
      <c r="BN178">
        <v>0</v>
      </c>
      <c r="BO178">
        <v>2.726</v>
      </c>
      <c r="BP178" s="3">
        <v>4873528</v>
      </c>
      <c r="BQ178">
        <v>955.95299999999997</v>
      </c>
      <c r="BR178" t="s">
        <v>13</v>
      </c>
      <c r="BS178" t="s">
        <v>13</v>
      </c>
      <c r="BT178" t="s">
        <v>13</v>
      </c>
      <c r="BU178" t="s">
        <v>13</v>
      </c>
    </row>
    <row r="179" spans="1:73" x14ac:dyDescent="0.3">
      <c r="A179">
        <v>55</v>
      </c>
      <c r="B179" t="s">
        <v>579</v>
      </c>
      <c r="C179" s="2">
        <v>44747.565069444441</v>
      </c>
      <c r="D179" t="s">
        <v>580</v>
      </c>
      <c r="E179" t="s">
        <v>12</v>
      </c>
      <c r="F179">
        <v>0</v>
      </c>
      <c r="G179">
        <v>6.0250000000000004</v>
      </c>
      <c r="H179" s="3">
        <v>7153</v>
      </c>
      <c r="I179">
        <v>0.01</v>
      </c>
      <c r="J179" t="s">
        <v>13</v>
      </c>
      <c r="K179" t="s">
        <v>13</v>
      </c>
      <c r="L179" t="s">
        <v>13</v>
      </c>
      <c r="M179" t="s">
        <v>13</v>
      </c>
      <c r="O179">
        <v>55</v>
      </c>
      <c r="P179" t="s">
        <v>579</v>
      </c>
      <c r="Q179" s="2">
        <v>44747.565069444441</v>
      </c>
      <c r="R179" t="s">
        <v>580</v>
      </c>
      <c r="S179" t="s">
        <v>12</v>
      </c>
      <c r="T179">
        <v>0</v>
      </c>
      <c r="U179" t="s">
        <v>13</v>
      </c>
      <c r="V179" s="3" t="s">
        <v>13</v>
      </c>
      <c r="W179" t="s">
        <v>13</v>
      </c>
      <c r="X179" t="s">
        <v>13</v>
      </c>
      <c r="Y179" t="s">
        <v>13</v>
      </c>
      <c r="Z179" t="s">
        <v>13</v>
      </c>
      <c r="AA179" t="s">
        <v>13</v>
      </c>
      <c r="AC179">
        <v>55</v>
      </c>
      <c r="AD179" t="s">
        <v>579</v>
      </c>
      <c r="AE179" s="2">
        <v>44747.565069444441</v>
      </c>
      <c r="AF179" t="s">
        <v>580</v>
      </c>
      <c r="AG179" t="s">
        <v>12</v>
      </c>
      <c r="AH179">
        <v>0</v>
      </c>
      <c r="AI179">
        <v>12.16</v>
      </c>
      <c r="AJ179" s="3">
        <v>12599</v>
      </c>
      <c r="AK179">
        <v>2.5979999999999999</v>
      </c>
      <c r="AL179" t="s">
        <v>13</v>
      </c>
      <c r="AM179" t="s">
        <v>13</v>
      </c>
      <c r="AN179" t="s">
        <v>13</v>
      </c>
      <c r="AO179" t="s">
        <v>13</v>
      </c>
      <c r="AQ179">
        <v>1</v>
      </c>
      <c r="AS179" s="14">
        <v>89</v>
      </c>
      <c r="AT179" s="10">
        <f t="shared" si="60"/>
        <v>11.601373627700001</v>
      </c>
      <c r="AU179" s="11">
        <f t="shared" si="61"/>
        <v>2496.4623878784801</v>
      </c>
      <c r="AW179" s="6">
        <f t="shared" si="62"/>
        <v>16.065129941249999</v>
      </c>
      <c r="AX179" s="7">
        <f t="shared" si="63"/>
        <v>2360.7208165412299</v>
      </c>
      <c r="AZ179" s="8">
        <f t="shared" si="64"/>
        <v>17.665883548449997</v>
      </c>
      <c r="BA179" s="9">
        <f t="shared" si="65"/>
        <v>2402.4897721357402</v>
      </c>
      <c r="BC179" s="10">
        <f t="shared" si="66"/>
        <v>11.601373627700001</v>
      </c>
      <c r="BD179" s="11">
        <f t="shared" si="67"/>
        <v>2496.4623878784801</v>
      </c>
      <c r="BF179" s="16">
        <f t="shared" si="68"/>
        <v>6.9569933167999993</v>
      </c>
      <c r="BG179" s="17">
        <f t="shared" si="69"/>
        <v>1076.33610428</v>
      </c>
      <c r="BI179">
        <v>55</v>
      </c>
      <c r="BJ179" t="s">
        <v>579</v>
      </c>
      <c r="BK179" s="2">
        <v>44747.565069444441</v>
      </c>
      <c r="BL179" t="s">
        <v>580</v>
      </c>
      <c r="BM179" t="s">
        <v>12</v>
      </c>
      <c r="BN179">
        <v>0</v>
      </c>
      <c r="BO179">
        <v>2.7149999999999999</v>
      </c>
      <c r="BP179" s="3">
        <v>4992502</v>
      </c>
      <c r="BQ179">
        <v>957.11300000000006</v>
      </c>
      <c r="BR179" t="s">
        <v>13</v>
      </c>
      <c r="BS179" t="s">
        <v>13</v>
      </c>
      <c r="BT179" t="s">
        <v>13</v>
      </c>
      <c r="BU179" t="s">
        <v>13</v>
      </c>
    </row>
    <row r="180" spans="1:73" x14ac:dyDescent="0.3">
      <c r="A180">
        <v>87</v>
      </c>
      <c r="B180" t="s">
        <v>333</v>
      </c>
      <c r="C180" s="2">
        <v>44740.262106481481</v>
      </c>
      <c r="D180" s="13" t="s">
        <v>334</v>
      </c>
      <c r="E180" t="s">
        <v>12</v>
      </c>
      <c r="F180">
        <v>0</v>
      </c>
      <c r="G180">
        <v>6.024</v>
      </c>
      <c r="H180" s="3">
        <v>6827</v>
      </c>
      <c r="I180">
        <v>8.9999999999999993E-3</v>
      </c>
      <c r="J180" t="s">
        <v>13</v>
      </c>
      <c r="K180" t="s">
        <v>13</v>
      </c>
      <c r="L180" t="s">
        <v>13</v>
      </c>
      <c r="M180" t="s">
        <v>13</v>
      </c>
      <c r="O180">
        <v>87</v>
      </c>
      <c r="P180" t="s">
        <v>333</v>
      </c>
      <c r="Q180" s="2">
        <v>44740.262106481481</v>
      </c>
      <c r="R180" t="s">
        <v>334</v>
      </c>
      <c r="S180" t="s">
        <v>12</v>
      </c>
      <c r="T180">
        <v>0</v>
      </c>
      <c r="U180" t="s">
        <v>13</v>
      </c>
      <c r="V180" t="s">
        <v>13</v>
      </c>
      <c r="W180" t="s">
        <v>13</v>
      </c>
      <c r="X180" t="s">
        <v>13</v>
      </c>
      <c r="Y180" t="s">
        <v>13</v>
      </c>
      <c r="Z180" t="s">
        <v>13</v>
      </c>
      <c r="AA180" t="s">
        <v>13</v>
      </c>
      <c r="AC180">
        <v>87</v>
      </c>
      <c r="AD180" t="s">
        <v>333</v>
      </c>
      <c r="AE180" s="2">
        <v>44740.262106481481</v>
      </c>
      <c r="AF180" t="s">
        <v>334</v>
      </c>
      <c r="AG180" t="s">
        <v>12</v>
      </c>
      <c r="AH180">
        <v>0</v>
      </c>
      <c r="AI180">
        <v>12.161</v>
      </c>
      <c r="AJ180" s="3">
        <v>13380</v>
      </c>
      <c r="AK180">
        <v>2.7629999999999999</v>
      </c>
      <c r="AL180" t="s">
        <v>13</v>
      </c>
      <c r="AM180" t="s">
        <v>13</v>
      </c>
      <c r="AN180" t="s">
        <v>13</v>
      </c>
      <c r="AO180" t="s">
        <v>13</v>
      </c>
      <c r="AQ180">
        <v>1</v>
      </c>
      <c r="AS180" s="14">
        <v>87</v>
      </c>
      <c r="AT180" s="10">
        <f t="shared" si="60"/>
        <v>10.666994383700001</v>
      </c>
      <c r="AU180" s="11">
        <f t="shared" si="61"/>
        <v>2657.3772973119999</v>
      </c>
      <c r="AW180" s="6">
        <f t="shared" si="62"/>
        <v>15.086453491249999</v>
      </c>
      <c r="AX180" s="7">
        <f t="shared" si="63"/>
        <v>2504.2446384119999</v>
      </c>
      <c r="AZ180" s="8">
        <f t="shared" si="64"/>
        <v>16.68369151445</v>
      </c>
      <c r="BA180" s="9">
        <f t="shared" si="65"/>
        <v>2551.4870632560001</v>
      </c>
      <c r="BC180" s="10">
        <f t="shared" si="66"/>
        <v>10.666994383700001</v>
      </c>
      <c r="BD180" s="11">
        <f t="shared" si="67"/>
        <v>2657.3772973119999</v>
      </c>
      <c r="BF180" s="16">
        <f t="shared" si="68"/>
        <v>6.4200074208000002</v>
      </c>
      <c r="BG180" s="17">
        <f t="shared" si="69"/>
        <v>1126.440472</v>
      </c>
      <c r="BI180">
        <v>87</v>
      </c>
      <c r="BJ180" t="s">
        <v>333</v>
      </c>
      <c r="BK180" s="2">
        <v>44740.262106481481</v>
      </c>
      <c r="BL180" t="s">
        <v>334</v>
      </c>
      <c r="BM180" t="s">
        <v>12</v>
      </c>
      <c r="BN180">
        <v>0</v>
      </c>
      <c r="BO180">
        <v>2.72</v>
      </c>
      <c r="BP180" s="3">
        <v>4838184</v>
      </c>
      <c r="BQ180">
        <v>955.56799999999998</v>
      </c>
      <c r="BR180" t="s">
        <v>13</v>
      </c>
      <c r="BS180" t="s">
        <v>13</v>
      </c>
      <c r="BT180" t="s">
        <v>13</v>
      </c>
      <c r="BU180" t="s">
        <v>13</v>
      </c>
    </row>
    <row r="181" spans="1:73" x14ac:dyDescent="0.3">
      <c r="A181">
        <v>77</v>
      </c>
      <c r="B181" t="s">
        <v>313</v>
      </c>
      <c r="C181" s="2">
        <v>44740.049641203703</v>
      </c>
      <c r="D181" s="13" t="s">
        <v>314</v>
      </c>
      <c r="E181" t="s">
        <v>12</v>
      </c>
      <c r="F181">
        <v>0</v>
      </c>
      <c r="G181">
        <v>6.0309999999999997</v>
      </c>
      <c r="H181" s="3">
        <v>5218</v>
      </c>
      <c r="I181">
        <v>6.0000000000000001E-3</v>
      </c>
      <c r="J181" t="s">
        <v>13</v>
      </c>
      <c r="K181" t="s">
        <v>13</v>
      </c>
      <c r="L181" t="s">
        <v>13</v>
      </c>
      <c r="M181" t="s">
        <v>13</v>
      </c>
      <c r="O181">
        <v>77</v>
      </c>
      <c r="P181" t="s">
        <v>313</v>
      </c>
      <c r="Q181" s="2">
        <v>44740.049641203703</v>
      </c>
      <c r="R181" t="s">
        <v>314</v>
      </c>
      <c r="S181" t="s">
        <v>12</v>
      </c>
      <c r="T181">
        <v>0</v>
      </c>
      <c r="U181" t="s">
        <v>13</v>
      </c>
      <c r="V181" t="s">
        <v>13</v>
      </c>
      <c r="W181" t="s">
        <v>13</v>
      </c>
      <c r="X181" t="s">
        <v>13</v>
      </c>
      <c r="Y181" t="s">
        <v>13</v>
      </c>
      <c r="Z181" t="s">
        <v>13</v>
      </c>
      <c r="AA181" t="s">
        <v>13</v>
      </c>
      <c r="AC181">
        <v>77</v>
      </c>
      <c r="AD181" t="s">
        <v>313</v>
      </c>
      <c r="AE181" s="2">
        <v>44740.049641203703</v>
      </c>
      <c r="AF181" t="s">
        <v>314</v>
      </c>
      <c r="AG181" t="s">
        <v>12</v>
      </c>
      <c r="AH181">
        <v>0</v>
      </c>
      <c r="AI181">
        <v>12.148999999999999</v>
      </c>
      <c r="AJ181" s="3">
        <v>24098</v>
      </c>
      <c r="AK181">
        <v>5.0259999999999998</v>
      </c>
      <c r="AL181" t="s">
        <v>13</v>
      </c>
      <c r="AM181" t="s">
        <v>13</v>
      </c>
      <c r="AN181" t="s">
        <v>13</v>
      </c>
      <c r="AO181" t="s">
        <v>13</v>
      </c>
      <c r="AQ181">
        <v>1</v>
      </c>
      <c r="AS181" s="14">
        <v>77</v>
      </c>
      <c r="AT181" s="10">
        <f t="shared" si="60"/>
        <v>6.5076674372000003</v>
      </c>
      <c r="AU181" s="11">
        <f t="shared" si="61"/>
        <v>4862.5367888259198</v>
      </c>
      <c r="AW181" s="6">
        <f t="shared" si="62"/>
        <v>10.322274884999999</v>
      </c>
      <c r="AX181" s="7">
        <f t="shared" si="63"/>
        <v>4466.1478070769208</v>
      </c>
      <c r="AZ181" s="8">
        <f t="shared" si="64"/>
        <v>11.655578984199998</v>
      </c>
      <c r="BA181" s="9">
        <f t="shared" si="65"/>
        <v>4594.2371967989602</v>
      </c>
      <c r="BC181" s="10">
        <f t="shared" si="66"/>
        <v>6.5076674372000003</v>
      </c>
      <c r="BD181" s="11">
        <f t="shared" si="67"/>
        <v>4862.5367888259198</v>
      </c>
      <c r="BF181" s="16">
        <f t="shared" si="68"/>
        <v>3.8169929647999998</v>
      </c>
      <c r="BG181" s="17">
        <f t="shared" si="69"/>
        <v>1602.0607251199997</v>
      </c>
      <c r="BI181">
        <v>77</v>
      </c>
      <c r="BJ181" t="s">
        <v>313</v>
      </c>
      <c r="BK181" s="2">
        <v>44740.049641203703</v>
      </c>
      <c r="BL181" t="s">
        <v>314</v>
      </c>
      <c r="BM181" t="s">
        <v>12</v>
      </c>
      <c r="BN181">
        <v>0</v>
      </c>
      <c r="BO181">
        <v>2.72</v>
      </c>
      <c r="BP181" s="3">
        <v>4907651</v>
      </c>
      <c r="BQ181">
        <v>956.30499999999995</v>
      </c>
      <c r="BR181" t="s">
        <v>13</v>
      </c>
      <c r="BS181" t="s">
        <v>13</v>
      </c>
      <c r="BT181" t="s">
        <v>13</v>
      </c>
      <c r="BU181" t="s">
        <v>13</v>
      </c>
    </row>
    <row r="182" spans="1:73" x14ac:dyDescent="0.3">
      <c r="A182">
        <v>97</v>
      </c>
      <c r="B182" t="s">
        <v>451</v>
      </c>
      <c r="C182" s="2">
        <v>44742.446782407409</v>
      </c>
      <c r="D182" s="13" t="s">
        <v>452</v>
      </c>
      <c r="E182" t="s">
        <v>12</v>
      </c>
      <c r="F182">
        <v>0</v>
      </c>
      <c r="G182">
        <v>6.024</v>
      </c>
      <c r="H182" s="3">
        <v>4663</v>
      </c>
      <c r="I182">
        <v>5.0000000000000001E-3</v>
      </c>
      <c r="J182" t="s">
        <v>13</v>
      </c>
      <c r="K182" t="s">
        <v>13</v>
      </c>
      <c r="L182" t="s">
        <v>13</v>
      </c>
      <c r="M182" t="s">
        <v>13</v>
      </c>
      <c r="O182">
        <v>97</v>
      </c>
      <c r="P182" t="s">
        <v>451</v>
      </c>
      <c r="Q182" s="2">
        <v>44742.446782407409</v>
      </c>
      <c r="R182" t="s">
        <v>452</v>
      </c>
      <c r="S182" t="s">
        <v>12</v>
      </c>
      <c r="T182">
        <v>0</v>
      </c>
      <c r="U182" t="s">
        <v>13</v>
      </c>
      <c r="V182" t="s">
        <v>13</v>
      </c>
      <c r="W182" t="s">
        <v>13</v>
      </c>
      <c r="X182" t="s">
        <v>13</v>
      </c>
      <c r="Y182" t="s">
        <v>13</v>
      </c>
      <c r="Z182" t="s">
        <v>13</v>
      </c>
      <c r="AA182" t="s">
        <v>13</v>
      </c>
      <c r="AC182">
        <v>97</v>
      </c>
      <c r="AD182" t="s">
        <v>451</v>
      </c>
      <c r="AE182" s="2">
        <v>44742.446782407409</v>
      </c>
      <c r="AF182" t="s">
        <v>452</v>
      </c>
      <c r="AG182" t="s">
        <v>12</v>
      </c>
      <c r="AH182">
        <v>0</v>
      </c>
      <c r="AI182">
        <v>12.159000000000001</v>
      </c>
      <c r="AJ182" s="3">
        <v>23403</v>
      </c>
      <c r="AK182">
        <v>4.8789999999999996</v>
      </c>
      <c r="AL182" t="s">
        <v>13</v>
      </c>
      <c r="AM182" t="s">
        <v>13</v>
      </c>
      <c r="AN182" t="s">
        <v>13</v>
      </c>
      <c r="AO182" t="s">
        <v>13</v>
      </c>
      <c r="AQ182">
        <v>1</v>
      </c>
      <c r="AS182" s="14">
        <v>131</v>
      </c>
      <c r="AT182" s="10">
        <f t="shared" si="60"/>
        <v>5.2474792756999999</v>
      </c>
      <c r="AU182" s="11">
        <f t="shared" si="61"/>
        <v>4719.7227855623196</v>
      </c>
      <c r="AW182" s="6">
        <f t="shared" si="62"/>
        <v>8.7044658412500002</v>
      </c>
      <c r="AX182" s="7">
        <f t="shared" si="63"/>
        <v>4339.3670453270706</v>
      </c>
      <c r="AZ182" s="8">
        <f t="shared" si="64"/>
        <v>9.8516091764500011</v>
      </c>
      <c r="BA182" s="9">
        <f t="shared" si="65"/>
        <v>4461.8899913496607</v>
      </c>
      <c r="BC182" s="10">
        <f t="shared" si="66"/>
        <v>5.2474792756999999</v>
      </c>
      <c r="BD182" s="11">
        <f t="shared" si="67"/>
        <v>4719.7227855623196</v>
      </c>
      <c r="BF182" s="16">
        <f t="shared" si="68"/>
        <v>2.9373783488000003</v>
      </c>
      <c r="BG182" s="17">
        <f t="shared" si="69"/>
        <v>1583.20101052</v>
      </c>
      <c r="BI182">
        <v>97</v>
      </c>
      <c r="BJ182" t="s">
        <v>451</v>
      </c>
      <c r="BK182" s="2">
        <v>44742.446782407409</v>
      </c>
      <c r="BL182" t="s">
        <v>452</v>
      </c>
      <c r="BM182" t="s">
        <v>12</v>
      </c>
      <c r="BN182">
        <v>0</v>
      </c>
      <c r="BO182">
        <v>2.72</v>
      </c>
      <c r="BP182" s="3">
        <v>4916494</v>
      </c>
      <c r="BQ182">
        <v>956.39300000000003</v>
      </c>
      <c r="BR182" t="s">
        <v>13</v>
      </c>
      <c r="BS182" t="s">
        <v>13</v>
      </c>
      <c r="BT182" t="s">
        <v>13</v>
      </c>
      <c r="BU182" t="s">
        <v>13</v>
      </c>
    </row>
    <row r="183" spans="1:73" x14ac:dyDescent="0.3">
      <c r="A183">
        <v>54</v>
      </c>
      <c r="B183" t="s">
        <v>577</v>
      </c>
      <c r="C183" s="2">
        <v>44747.54378472222</v>
      </c>
      <c r="D183" s="13" t="s">
        <v>578</v>
      </c>
      <c r="E183" t="s">
        <v>12</v>
      </c>
      <c r="F183">
        <v>0</v>
      </c>
      <c r="G183">
        <v>6.04</v>
      </c>
      <c r="H183" s="3">
        <v>5251</v>
      </c>
      <c r="I183">
        <v>6.0000000000000001E-3</v>
      </c>
      <c r="J183" t="s">
        <v>13</v>
      </c>
      <c r="K183" t="s">
        <v>13</v>
      </c>
      <c r="L183" t="s">
        <v>13</v>
      </c>
      <c r="M183" t="s">
        <v>13</v>
      </c>
      <c r="O183">
        <v>54</v>
      </c>
      <c r="P183" t="s">
        <v>577</v>
      </c>
      <c r="Q183" s="2">
        <v>44747.54378472222</v>
      </c>
      <c r="R183" t="s">
        <v>578</v>
      </c>
      <c r="S183" t="s">
        <v>12</v>
      </c>
      <c r="T183">
        <v>0</v>
      </c>
      <c r="U183" t="s">
        <v>13</v>
      </c>
      <c r="V183" s="3" t="s">
        <v>13</v>
      </c>
      <c r="W183" t="s">
        <v>13</v>
      </c>
      <c r="X183" t="s">
        <v>13</v>
      </c>
      <c r="Y183" t="s">
        <v>13</v>
      </c>
      <c r="Z183" t="s">
        <v>13</v>
      </c>
      <c r="AA183" t="s">
        <v>13</v>
      </c>
      <c r="AC183">
        <v>54</v>
      </c>
      <c r="AD183" t="s">
        <v>577</v>
      </c>
      <c r="AE183" s="2">
        <v>44747.54378472222</v>
      </c>
      <c r="AF183" t="s">
        <v>578</v>
      </c>
      <c r="AG183" t="s">
        <v>12</v>
      </c>
      <c r="AH183">
        <v>0</v>
      </c>
      <c r="AI183">
        <v>12.147</v>
      </c>
      <c r="AJ183" s="3">
        <v>29025</v>
      </c>
      <c r="AK183">
        <v>6.0620000000000003</v>
      </c>
      <c r="AL183" t="s">
        <v>13</v>
      </c>
      <c r="AM183" t="s">
        <v>13</v>
      </c>
      <c r="AN183" t="s">
        <v>13</v>
      </c>
      <c r="AO183" t="s">
        <v>13</v>
      </c>
      <c r="AQ183">
        <v>1</v>
      </c>
      <c r="AS183" s="14">
        <v>88</v>
      </c>
      <c r="AT183" s="10">
        <f t="shared" si="60"/>
        <v>6.5854169453000004</v>
      </c>
      <c r="AU183" s="11">
        <f t="shared" si="61"/>
        <v>5874.26816005</v>
      </c>
      <c r="AW183" s="6">
        <f t="shared" si="62"/>
        <v>10.418881271249999</v>
      </c>
      <c r="AX183" s="7">
        <f t="shared" si="63"/>
        <v>5363.1843742687506</v>
      </c>
      <c r="AZ183" s="8">
        <f t="shared" si="64"/>
        <v>11.761717592050001</v>
      </c>
      <c r="BA183" s="9">
        <f t="shared" si="65"/>
        <v>5532.0237528375001</v>
      </c>
      <c r="BC183" s="10">
        <f t="shared" si="66"/>
        <v>6.5854169453000004</v>
      </c>
      <c r="BD183" s="11">
        <f t="shared" si="67"/>
        <v>5874.26816005</v>
      </c>
      <c r="BF183" s="16">
        <f t="shared" si="68"/>
        <v>3.8695893151999998</v>
      </c>
      <c r="BG183" s="17">
        <f t="shared" si="69"/>
        <v>1688.1178749999999</v>
      </c>
      <c r="BI183">
        <v>54</v>
      </c>
      <c r="BJ183" t="s">
        <v>577</v>
      </c>
      <c r="BK183" s="2">
        <v>44747.54378472222</v>
      </c>
      <c r="BL183" t="s">
        <v>578</v>
      </c>
      <c r="BM183" t="s">
        <v>12</v>
      </c>
      <c r="BN183">
        <v>0</v>
      </c>
      <c r="BO183">
        <v>2.7229999999999999</v>
      </c>
      <c r="BP183" s="3">
        <v>4929415</v>
      </c>
      <c r="BQ183">
        <v>956.52099999999996</v>
      </c>
      <c r="BR183" t="s">
        <v>13</v>
      </c>
      <c r="BS183" t="s">
        <v>13</v>
      </c>
      <c r="BT183" t="s">
        <v>13</v>
      </c>
      <c r="BU183" t="s">
        <v>13</v>
      </c>
    </row>
    <row r="184" spans="1:73" x14ac:dyDescent="0.3">
      <c r="A184">
        <v>89</v>
      </c>
      <c r="B184" t="s">
        <v>435</v>
      </c>
      <c r="C184" s="2">
        <v>44742.276585648149</v>
      </c>
      <c r="D184" s="13" t="s">
        <v>436</v>
      </c>
      <c r="E184" t="s">
        <v>12</v>
      </c>
      <c r="F184">
        <v>0</v>
      </c>
      <c r="G184">
        <v>6.0090000000000003</v>
      </c>
      <c r="H184" s="3">
        <v>9196</v>
      </c>
      <c r="I184">
        <v>1.4E-2</v>
      </c>
      <c r="J184" t="s">
        <v>13</v>
      </c>
      <c r="K184" t="s">
        <v>13</v>
      </c>
      <c r="L184" t="s">
        <v>13</v>
      </c>
      <c r="M184" t="s">
        <v>13</v>
      </c>
      <c r="O184">
        <v>89</v>
      </c>
      <c r="P184" t="s">
        <v>435</v>
      </c>
      <c r="Q184" s="2">
        <v>44742.276585648149</v>
      </c>
      <c r="R184" t="s">
        <v>436</v>
      </c>
      <c r="S184" t="s">
        <v>12</v>
      </c>
      <c r="T184">
        <v>0</v>
      </c>
      <c r="U184" t="s">
        <v>13</v>
      </c>
      <c r="V184" t="s">
        <v>13</v>
      </c>
      <c r="W184" t="s">
        <v>13</v>
      </c>
      <c r="X184" t="s">
        <v>13</v>
      </c>
      <c r="Y184" t="s">
        <v>13</v>
      </c>
      <c r="Z184" t="s">
        <v>13</v>
      </c>
      <c r="AA184" t="s">
        <v>13</v>
      </c>
      <c r="AC184">
        <v>89</v>
      </c>
      <c r="AD184" t="s">
        <v>435</v>
      </c>
      <c r="AE184" s="2">
        <v>44742.276585648149</v>
      </c>
      <c r="AF184" t="s">
        <v>436</v>
      </c>
      <c r="AG184" t="s">
        <v>12</v>
      </c>
      <c r="AH184">
        <v>0</v>
      </c>
      <c r="AI184">
        <v>12.141999999999999</v>
      </c>
      <c r="AJ184" s="3">
        <v>20343</v>
      </c>
      <c r="AK184">
        <v>4.2350000000000003</v>
      </c>
      <c r="AL184" t="s">
        <v>13</v>
      </c>
      <c r="AM184" t="s">
        <v>13</v>
      </c>
      <c r="AN184" t="s">
        <v>13</v>
      </c>
      <c r="AO184" t="s">
        <v>13</v>
      </c>
      <c r="AQ184">
        <v>1</v>
      </c>
      <c r="AS184" s="14">
        <v>123</v>
      </c>
      <c r="AT184" s="10">
        <f t="shared" si="60"/>
        <v>18.160240644799998</v>
      </c>
      <c r="AU184" s="11">
        <f t="shared" si="61"/>
        <v>4090.6369631975203</v>
      </c>
      <c r="AW184" s="6">
        <f t="shared" si="62"/>
        <v>22.301216339999996</v>
      </c>
      <c r="AX184" s="7">
        <f t="shared" si="63"/>
        <v>3780.4456107722699</v>
      </c>
      <c r="AZ184" s="8">
        <f t="shared" si="64"/>
        <v>23.540684192800004</v>
      </c>
      <c r="BA184" s="9">
        <f t="shared" si="65"/>
        <v>3878.9945998272597</v>
      </c>
      <c r="BC184" s="10">
        <f t="shared" si="66"/>
        <v>18.160240644799998</v>
      </c>
      <c r="BD184" s="11">
        <f t="shared" si="67"/>
        <v>4090.6369631975203</v>
      </c>
      <c r="BF184" s="16">
        <f t="shared" si="68"/>
        <v>10.395780723199998</v>
      </c>
      <c r="BG184" s="17">
        <f t="shared" si="69"/>
        <v>1480.40067772</v>
      </c>
      <c r="BI184">
        <v>89</v>
      </c>
      <c r="BJ184" t="s">
        <v>435</v>
      </c>
      <c r="BK184" s="2">
        <v>44742.276585648149</v>
      </c>
      <c r="BL184" t="s">
        <v>436</v>
      </c>
      <c r="BM184" t="s">
        <v>12</v>
      </c>
      <c r="BN184">
        <v>0</v>
      </c>
      <c r="BO184">
        <v>2.702</v>
      </c>
      <c r="BP184" s="3">
        <v>5152902</v>
      </c>
      <c r="BQ184">
        <v>958.452</v>
      </c>
      <c r="BR184" t="s">
        <v>13</v>
      </c>
      <c r="BS184" t="s">
        <v>13</v>
      </c>
      <c r="BT184" t="s">
        <v>13</v>
      </c>
      <c r="BU184" t="s">
        <v>13</v>
      </c>
    </row>
    <row r="185" spans="1:73" x14ac:dyDescent="0.3">
      <c r="A185">
        <v>53</v>
      </c>
      <c r="B185" t="s">
        <v>363</v>
      </c>
      <c r="C185" s="2">
        <v>44741.509976851848</v>
      </c>
      <c r="D185" s="13" t="s">
        <v>364</v>
      </c>
      <c r="E185" t="s">
        <v>12</v>
      </c>
      <c r="F185">
        <v>0</v>
      </c>
      <c r="G185">
        <v>6.0129999999999999</v>
      </c>
      <c r="H185" s="3">
        <v>9959</v>
      </c>
      <c r="I185">
        <v>1.4999999999999999E-2</v>
      </c>
      <c r="J185" t="s">
        <v>13</v>
      </c>
      <c r="K185" t="s">
        <v>13</v>
      </c>
      <c r="L185" t="s">
        <v>13</v>
      </c>
      <c r="M185" t="s">
        <v>13</v>
      </c>
      <c r="O185">
        <v>53</v>
      </c>
      <c r="P185" t="s">
        <v>363</v>
      </c>
      <c r="Q185" s="2">
        <v>44741.509976851848</v>
      </c>
      <c r="R185" t="s">
        <v>364</v>
      </c>
      <c r="S185" t="s">
        <v>12</v>
      </c>
      <c r="T185">
        <v>0</v>
      </c>
      <c r="U185" t="s">
        <v>13</v>
      </c>
      <c r="V185" t="s">
        <v>13</v>
      </c>
      <c r="W185" t="s">
        <v>13</v>
      </c>
      <c r="X185" t="s">
        <v>13</v>
      </c>
      <c r="Y185" t="s">
        <v>13</v>
      </c>
      <c r="Z185" t="s">
        <v>13</v>
      </c>
      <c r="AA185" t="s">
        <v>13</v>
      </c>
      <c r="AC185">
        <v>53</v>
      </c>
      <c r="AD185" t="s">
        <v>363</v>
      </c>
      <c r="AE185" s="2">
        <v>44741.509976851848</v>
      </c>
      <c r="AF185" t="s">
        <v>364</v>
      </c>
      <c r="AG185" t="s">
        <v>12</v>
      </c>
      <c r="AH185">
        <v>0</v>
      </c>
      <c r="AI185">
        <v>12.138</v>
      </c>
      <c r="AJ185" s="3">
        <v>22685</v>
      </c>
      <c r="AK185">
        <v>4.7279999999999998</v>
      </c>
      <c r="AL185" t="s">
        <v>13</v>
      </c>
      <c r="AM185" t="s">
        <v>13</v>
      </c>
      <c r="AN185" t="s">
        <v>13</v>
      </c>
      <c r="AO185" t="s">
        <v>13</v>
      </c>
      <c r="AQ185">
        <v>1</v>
      </c>
      <c r="AS185" s="14">
        <v>87</v>
      </c>
      <c r="AT185" s="10">
        <f t="shared" si="60"/>
        <v>20.920867349300003</v>
      </c>
      <c r="AU185" s="11">
        <f t="shared" si="61"/>
        <v>4572.1566725779994</v>
      </c>
      <c r="AW185" s="6">
        <f t="shared" si="62"/>
        <v>24.675705721249997</v>
      </c>
      <c r="AX185" s="7">
        <f t="shared" si="63"/>
        <v>4208.3269789467495</v>
      </c>
      <c r="AZ185" s="8">
        <f t="shared" si="64"/>
        <v>25.610678586049996</v>
      </c>
      <c r="BA185" s="9">
        <f t="shared" si="65"/>
        <v>4325.1464540015004</v>
      </c>
      <c r="BC185" s="10">
        <f t="shared" si="66"/>
        <v>20.920867349300003</v>
      </c>
      <c r="BD185" s="11">
        <f t="shared" si="67"/>
        <v>4572.1566725779994</v>
      </c>
      <c r="BF185" s="16">
        <f t="shared" si="68"/>
        <v>11.712608851199999</v>
      </c>
      <c r="BG185" s="17">
        <f t="shared" si="69"/>
        <v>1561.9721629999997</v>
      </c>
      <c r="BI185">
        <v>53</v>
      </c>
      <c r="BJ185" t="s">
        <v>363</v>
      </c>
      <c r="BK185" s="2">
        <v>44741.509976851848</v>
      </c>
      <c r="BL185" t="s">
        <v>364</v>
      </c>
      <c r="BM185" t="s">
        <v>12</v>
      </c>
      <c r="BN185">
        <v>0</v>
      </c>
      <c r="BO185">
        <v>2.698</v>
      </c>
      <c r="BP185" s="3">
        <v>5383201</v>
      </c>
      <c r="BQ185">
        <v>960.09299999999996</v>
      </c>
      <c r="BR185" t="s">
        <v>13</v>
      </c>
      <c r="BS185" t="s">
        <v>13</v>
      </c>
      <c r="BT185" t="s">
        <v>13</v>
      </c>
      <c r="BU185" t="s">
        <v>13</v>
      </c>
    </row>
    <row r="186" spans="1:73" x14ac:dyDescent="0.3">
      <c r="A186">
        <v>59</v>
      </c>
      <c r="B186" t="s">
        <v>375</v>
      </c>
      <c r="C186" s="2">
        <v>44741.63758101852</v>
      </c>
      <c r="D186" s="13" t="s">
        <v>376</v>
      </c>
      <c r="E186" t="s">
        <v>12</v>
      </c>
      <c r="F186">
        <v>0</v>
      </c>
      <c r="G186">
        <v>6.024</v>
      </c>
      <c r="H186" s="3">
        <v>9483</v>
      </c>
      <c r="I186">
        <v>1.4E-2</v>
      </c>
      <c r="J186" t="s">
        <v>13</v>
      </c>
      <c r="K186" t="s">
        <v>13</v>
      </c>
      <c r="L186" t="s">
        <v>13</v>
      </c>
      <c r="M186" t="s">
        <v>13</v>
      </c>
      <c r="O186">
        <v>59</v>
      </c>
      <c r="P186" t="s">
        <v>375</v>
      </c>
      <c r="Q186" s="2">
        <v>44741.63758101852</v>
      </c>
      <c r="R186" t="s">
        <v>376</v>
      </c>
      <c r="S186" t="s">
        <v>12</v>
      </c>
      <c r="T186">
        <v>0</v>
      </c>
      <c r="U186" t="s">
        <v>13</v>
      </c>
      <c r="V186" s="3" t="s">
        <v>13</v>
      </c>
      <c r="W186" t="s">
        <v>13</v>
      </c>
      <c r="X186" t="s">
        <v>13</v>
      </c>
      <c r="Y186" t="s">
        <v>13</v>
      </c>
      <c r="Z186" t="s">
        <v>13</v>
      </c>
      <c r="AA186" t="s">
        <v>13</v>
      </c>
      <c r="AC186">
        <v>59</v>
      </c>
      <c r="AD186" t="s">
        <v>375</v>
      </c>
      <c r="AE186" s="2">
        <v>44741.63758101852</v>
      </c>
      <c r="AF186" t="s">
        <v>376</v>
      </c>
      <c r="AG186" t="s">
        <v>12</v>
      </c>
      <c r="AH186">
        <v>0</v>
      </c>
      <c r="AI186">
        <v>12.164999999999999</v>
      </c>
      <c r="AJ186" s="3">
        <v>23616</v>
      </c>
      <c r="AK186">
        <v>4.9240000000000004</v>
      </c>
      <c r="AL186" t="s">
        <v>13</v>
      </c>
      <c r="AM186" t="s">
        <v>13</v>
      </c>
      <c r="AN186" t="s">
        <v>13</v>
      </c>
      <c r="AO186" t="s">
        <v>13</v>
      </c>
      <c r="AQ186">
        <v>1</v>
      </c>
      <c r="AS186" s="14">
        <v>93</v>
      </c>
      <c r="AT186" s="10">
        <f t="shared" si="60"/>
        <v>19.1787917917</v>
      </c>
      <c r="AU186" s="11">
        <f t="shared" si="61"/>
        <v>4763.4943015628805</v>
      </c>
      <c r="AW186" s="6">
        <f t="shared" si="62"/>
        <v>23.191469891250001</v>
      </c>
      <c r="AX186" s="7">
        <f t="shared" si="63"/>
        <v>4378.2286008268802</v>
      </c>
      <c r="AZ186" s="8">
        <f t="shared" si="64"/>
        <v>24.32722260245</v>
      </c>
      <c r="BA186" s="9">
        <f t="shared" si="65"/>
        <v>4502.4527466854397</v>
      </c>
      <c r="BC186" s="10">
        <f t="shared" si="66"/>
        <v>19.1787917917</v>
      </c>
      <c r="BD186" s="11">
        <f t="shared" si="67"/>
        <v>4763.4943015628805</v>
      </c>
      <c r="BF186" s="16">
        <f t="shared" si="68"/>
        <v>10.889024892799998</v>
      </c>
      <c r="BG186" s="17">
        <f t="shared" si="69"/>
        <v>1589.1576236799999</v>
      </c>
      <c r="BI186">
        <v>59</v>
      </c>
      <c r="BJ186" t="s">
        <v>375</v>
      </c>
      <c r="BK186" s="2">
        <v>44741.63758101852</v>
      </c>
      <c r="BL186" t="s">
        <v>376</v>
      </c>
      <c r="BM186" t="s">
        <v>12</v>
      </c>
      <c r="BN186">
        <v>0</v>
      </c>
      <c r="BO186">
        <v>2.7160000000000002</v>
      </c>
      <c r="BP186" s="3">
        <v>5175042</v>
      </c>
      <c r="BQ186">
        <v>958.62199999999996</v>
      </c>
      <c r="BR186" t="s">
        <v>13</v>
      </c>
      <c r="BS186" t="s">
        <v>13</v>
      </c>
      <c r="BT186" t="s">
        <v>13</v>
      </c>
      <c r="BU186" t="s">
        <v>13</v>
      </c>
    </row>
    <row r="187" spans="1:73" x14ac:dyDescent="0.3">
      <c r="A187">
        <v>89</v>
      </c>
      <c r="B187" t="s">
        <v>530</v>
      </c>
      <c r="C187" s="2">
        <v>44743.396701388891</v>
      </c>
      <c r="D187" s="13" t="s">
        <v>531</v>
      </c>
      <c r="E187" t="s">
        <v>12</v>
      </c>
      <c r="F187">
        <v>0</v>
      </c>
      <c r="G187">
        <v>6.0590000000000002</v>
      </c>
      <c r="H187" s="3">
        <v>1811</v>
      </c>
      <c r="I187">
        <v>-1E-3</v>
      </c>
      <c r="J187" t="s">
        <v>13</v>
      </c>
      <c r="K187" t="s">
        <v>13</v>
      </c>
      <c r="L187" t="s">
        <v>13</v>
      </c>
      <c r="M187" t="s">
        <v>13</v>
      </c>
      <c r="O187">
        <v>89</v>
      </c>
      <c r="P187" t="s">
        <v>530</v>
      </c>
      <c r="Q187" s="2">
        <v>44743.396701388891</v>
      </c>
      <c r="R187" t="s">
        <v>531</v>
      </c>
      <c r="S187" t="s">
        <v>12</v>
      </c>
      <c r="T187">
        <v>0</v>
      </c>
      <c r="U187" t="s">
        <v>13</v>
      </c>
      <c r="V187" t="s">
        <v>13</v>
      </c>
      <c r="W187" t="s">
        <v>13</v>
      </c>
      <c r="X187" t="s">
        <v>13</v>
      </c>
      <c r="Y187" t="s">
        <v>13</v>
      </c>
      <c r="Z187" t="s">
        <v>13</v>
      </c>
      <c r="AA187" t="s">
        <v>13</v>
      </c>
      <c r="AC187">
        <v>89</v>
      </c>
      <c r="AD187" t="s">
        <v>530</v>
      </c>
      <c r="AE187" s="2">
        <v>44743.396701388891</v>
      </c>
      <c r="AF187" t="s">
        <v>531</v>
      </c>
      <c r="AG187" t="s">
        <v>12</v>
      </c>
      <c r="AH187">
        <v>0</v>
      </c>
      <c r="AI187">
        <v>12.151</v>
      </c>
      <c r="AJ187" s="3">
        <v>20863</v>
      </c>
      <c r="AK187">
        <v>4.3440000000000003</v>
      </c>
      <c r="AL187" t="s">
        <v>13</v>
      </c>
      <c r="AM187" t="s">
        <v>13</v>
      </c>
      <c r="AN187" t="s">
        <v>13</v>
      </c>
      <c r="AO187" t="s">
        <v>13</v>
      </c>
      <c r="AQ187">
        <v>1</v>
      </c>
      <c r="AS187" s="14">
        <v>89</v>
      </c>
      <c r="AT187" s="10">
        <f t="shared" si="60"/>
        <v>0.18354736129999982</v>
      </c>
      <c r="AU187" s="11">
        <f t="shared" si="61"/>
        <v>4197.5741430951202</v>
      </c>
      <c r="AW187" s="6">
        <f t="shared" si="62"/>
        <v>0.59744907124999891</v>
      </c>
      <c r="AX187" s="7">
        <f t="shared" si="63"/>
        <v>3875.5086304498705</v>
      </c>
      <c r="AZ187" s="8">
        <f t="shared" si="64"/>
        <v>1.8393168050000241E-2</v>
      </c>
      <c r="BA187" s="9">
        <f t="shared" si="65"/>
        <v>3978.07019485606</v>
      </c>
      <c r="BC187" s="10">
        <f t="shared" si="66"/>
        <v>0.18354736129999982</v>
      </c>
      <c r="BD187" s="11">
        <f t="shared" si="67"/>
        <v>4197.5741430951202</v>
      </c>
      <c r="BF187" s="16">
        <f t="shared" si="68"/>
        <v>-1.4350365407999996</v>
      </c>
      <c r="BG187" s="17">
        <f t="shared" si="69"/>
        <v>1500.14179132</v>
      </c>
      <c r="BI187">
        <v>89</v>
      </c>
      <c r="BJ187" t="s">
        <v>530</v>
      </c>
      <c r="BK187" s="2">
        <v>44743.396701388891</v>
      </c>
      <c r="BL187" t="s">
        <v>531</v>
      </c>
      <c r="BM187" t="s">
        <v>12</v>
      </c>
      <c r="BN187">
        <v>0</v>
      </c>
      <c r="BO187">
        <v>2.7240000000000002</v>
      </c>
      <c r="BP187" s="3">
        <v>4859943</v>
      </c>
      <c r="BQ187">
        <v>955.80700000000002</v>
      </c>
      <c r="BR187" t="s">
        <v>13</v>
      </c>
      <c r="BS187" t="s">
        <v>13</v>
      </c>
      <c r="BT187" t="s">
        <v>13</v>
      </c>
      <c r="BU187" t="s">
        <v>13</v>
      </c>
    </row>
    <row r="188" spans="1:73" x14ac:dyDescent="0.3">
      <c r="A188">
        <v>61</v>
      </c>
      <c r="B188" t="s">
        <v>591</v>
      </c>
      <c r="C188" s="2">
        <v>44747.692743055559</v>
      </c>
      <c r="D188" s="13" t="s">
        <v>592</v>
      </c>
      <c r="E188" t="s">
        <v>12</v>
      </c>
      <c r="F188">
        <v>0</v>
      </c>
      <c r="G188">
        <v>6.0529999999999999</v>
      </c>
      <c r="H188" s="3">
        <v>2394</v>
      </c>
      <c r="I188">
        <v>0</v>
      </c>
      <c r="J188" t="s">
        <v>13</v>
      </c>
      <c r="K188" t="s">
        <v>13</v>
      </c>
      <c r="L188" t="s">
        <v>13</v>
      </c>
      <c r="M188" t="s">
        <v>13</v>
      </c>
      <c r="O188">
        <v>61</v>
      </c>
      <c r="P188" t="s">
        <v>591</v>
      </c>
      <c r="Q188" s="2">
        <v>44747.692743055559</v>
      </c>
      <c r="R188" t="s">
        <v>592</v>
      </c>
      <c r="S188" t="s">
        <v>12</v>
      </c>
      <c r="T188">
        <v>0</v>
      </c>
      <c r="U188" t="s">
        <v>13</v>
      </c>
      <c r="V188" t="s">
        <v>13</v>
      </c>
      <c r="W188" t="s">
        <v>13</v>
      </c>
      <c r="X188" t="s">
        <v>13</v>
      </c>
      <c r="Y188" t="s">
        <v>13</v>
      </c>
      <c r="Z188" t="s">
        <v>13</v>
      </c>
      <c r="AA188" t="s">
        <v>13</v>
      </c>
      <c r="AC188">
        <v>61</v>
      </c>
      <c r="AD188" t="s">
        <v>591</v>
      </c>
      <c r="AE188" s="2">
        <v>44747.692743055559</v>
      </c>
      <c r="AF188" t="s">
        <v>592</v>
      </c>
      <c r="AG188" t="s">
        <v>12</v>
      </c>
      <c r="AH188">
        <v>0</v>
      </c>
      <c r="AI188">
        <v>12.147</v>
      </c>
      <c r="AJ188" s="3">
        <v>22710</v>
      </c>
      <c r="AK188">
        <v>4.7329999999999997</v>
      </c>
      <c r="AL188" t="s">
        <v>13</v>
      </c>
      <c r="AM188" t="s">
        <v>13</v>
      </c>
      <c r="AN188" t="s">
        <v>13</v>
      </c>
      <c r="AO188" t="s">
        <v>13</v>
      </c>
      <c r="AQ188">
        <v>1</v>
      </c>
      <c r="AS188" s="14">
        <v>95</v>
      </c>
      <c r="AT188" s="10">
        <f t="shared" si="60"/>
        <v>1.0264991907999998</v>
      </c>
      <c r="AU188" s="11">
        <f t="shared" si="61"/>
        <v>4577.2952105680006</v>
      </c>
      <c r="AW188" s="6">
        <f t="shared" si="62"/>
        <v>2.2265587649999992</v>
      </c>
      <c r="AX188" s="7">
        <f t="shared" si="63"/>
        <v>4212.8907428430002</v>
      </c>
      <c r="AZ188" s="8">
        <f t="shared" si="64"/>
        <v>2.1051368738000011</v>
      </c>
      <c r="BA188" s="9">
        <f t="shared" si="65"/>
        <v>4329.9080009339996</v>
      </c>
      <c r="BC188" s="10">
        <f t="shared" si="66"/>
        <v>1.0264991907999998</v>
      </c>
      <c r="BD188" s="11">
        <f t="shared" si="67"/>
        <v>4577.2952105680006</v>
      </c>
      <c r="BF188" s="16">
        <f t="shared" si="68"/>
        <v>-0.56134341279999989</v>
      </c>
      <c r="BG188" s="17">
        <f t="shared" si="69"/>
        <v>1562.7411280000001</v>
      </c>
      <c r="BI188">
        <v>61</v>
      </c>
      <c r="BJ188" t="s">
        <v>591</v>
      </c>
      <c r="BK188" s="2">
        <v>44747.692743055559</v>
      </c>
      <c r="BL188" t="s">
        <v>592</v>
      </c>
      <c r="BM188" t="s">
        <v>12</v>
      </c>
      <c r="BN188">
        <v>0</v>
      </c>
      <c r="BO188">
        <v>2.714</v>
      </c>
      <c r="BP188" s="3">
        <v>5010257</v>
      </c>
      <c r="BQ188">
        <v>957.27200000000005</v>
      </c>
      <c r="BR188" t="s">
        <v>13</v>
      </c>
      <c r="BS188" t="s">
        <v>13</v>
      </c>
      <c r="BT188" t="s">
        <v>13</v>
      </c>
      <c r="BU188" t="s">
        <v>13</v>
      </c>
    </row>
    <row r="189" spans="1:73" x14ac:dyDescent="0.3">
      <c r="A189">
        <v>100</v>
      </c>
      <c r="B189" t="s">
        <v>552</v>
      </c>
      <c r="C189" s="2">
        <v>44743.630833333336</v>
      </c>
      <c r="D189" s="13" t="s">
        <v>553</v>
      </c>
      <c r="E189" t="s">
        <v>12</v>
      </c>
      <c r="F189">
        <v>0</v>
      </c>
      <c r="G189">
        <v>6.09</v>
      </c>
      <c r="H189" s="3">
        <v>1983</v>
      </c>
      <c r="I189">
        <v>-1E-3</v>
      </c>
      <c r="J189" t="s">
        <v>13</v>
      </c>
      <c r="K189" t="s">
        <v>13</v>
      </c>
      <c r="L189" t="s">
        <v>13</v>
      </c>
      <c r="M189" t="s">
        <v>13</v>
      </c>
      <c r="O189">
        <v>100</v>
      </c>
      <c r="P189" t="s">
        <v>552</v>
      </c>
      <c r="Q189" s="2">
        <v>44743.630833333336</v>
      </c>
      <c r="R189" t="s">
        <v>553</v>
      </c>
      <c r="S189" t="s">
        <v>12</v>
      </c>
      <c r="T189">
        <v>0</v>
      </c>
      <c r="U189" t="s">
        <v>13</v>
      </c>
      <c r="V189" t="s">
        <v>13</v>
      </c>
      <c r="W189" t="s">
        <v>13</v>
      </c>
      <c r="X189" t="s">
        <v>13</v>
      </c>
      <c r="Y189" t="s">
        <v>13</v>
      </c>
      <c r="Z189" t="s">
        <v>13</v>
      </c>
      <c r="AA189" t="s">
        <v>13</v>
      </c>
      <c r="AC189">
        <v>100</v>
      </c>
      <c r="AD189" t="s">
        <v>552</v>
      </c>
      <c r="AE189" s="2">
        <v>44743.630833333336</v>
      </c>
      <c r="AF189" t="s">
        <v>553</v>
      </c>
      <c r="AG189" t="s">
        <v>12</v>
      </c>
      <c r="AH189">
        <v>0</v>
      </c>
      <c r="AI189">
        <v>12.206</v>
      </c>
      <c r="AJ189" s="3">
        <v>24563</v>
      </c>
      <c r="AK189">
        <v>5.1230000000000002</v>
      </c>
      <c r="AL189" t="s">
        <v>13</v>
      </c>
      <c r="AM189" t="s">
        <v>13</v>
      </c>
      <c r="AN189" t="s">
        <v>13</v>
      </c>
      <c r="AO189" t="s">
        <v>13</v>
      </c>
      <c r="AQ189">
        <v>1</v>
      </c>
      <c r="AS189" s="14">
        <v>100</v>
      </c>
      <c r="AT189" s="10">
        <f t="shared" si="60"/>
        <v>0.42196829170000005</v>
      </c>
      <c r="AU189" s="11">
        <f t="shared" si="61"/>
        <v>4958.0748384711196</v>
      </c>
      <c r="AW189" s="6">
        <f t="shared" si="62"/>
        <v>1.0765761412499995</v>
      </c>
      <c r="AX189" s="7">
        <f t="shared" si="63"/>
        <v>4550.93848737587</v>
      </c>
      <c r="AZ189" s="8">
        <f t="shared" si="64"/>
        <v>0.63813285245000007</v>
      </c>
      <c r="BA189" s="9">
        <f t="shared" si="65"/>
        <v>4682.7772758440597</v>
      </c>
      <c r="BC189" s="10">
        <f t="shared" si="66"/>
        <v>0.42196829170000005</v>
      </c>
      <c r="BD189" s="11">
        <f t="shared" si="67"/>
        <v>4958.0748384711196</v>
      </c>
      <c r="BF189" s="16">
        <f t="shared" si="68"/>
        <v>-1.1783491071999999</v>
      </c>
      <c r="BG189" s="17">
        <f t="shared" si="69"/>
        <v>1613.75132732</v>
      </c>
      <c r="BI189">
        <v>100</v>
      </c>
      <c r="BJ189" t="s">
        <v>552</v>
      </c>
      <c r="BK189" s="2">
        <v>44743.630833333336</v>
      </c>
      <c r="BL189" t="s">
        <v>553</v>
      </c>
      <c r="BM189" t="s">
        <v>12</v>
      </c>
      <c r="BN189">
        <v>0</v>
      </c>
      <c r="BO189">
        <v>2.7530000000000001</v>
      </c>
      <c r="BP189" s="3">
        <v>5522007</v>
      </c>
      <c r="BQ189">
        <v>960.97299999999996</v>
      </c>
      <c r="BR189" t="s">
        <v>13</v>
      </c>
      <c r="BS189" t="s">
        <v>13</v>
      </c>
      <c r="BT189" t="s">
        <v>13</v>
      </c>
      <c r="BU189" t="s">
        <v>13</v>
      </c>
    </row>
    <row r="190" spans="1:73" x14ac:dyDescent="0.3">
      <c r="A190">
        <v>85</v>
      </c>
      <c r="B190" t="s">
        <v>329</v>
      </c>
      <c r="C190" s="2">
        <v>44740.219606481478</v>
      </c>
      <c r="D190" s="13" t="s">
        <v>330</v>
      </c>
      <c r="E190" t="s">
        <v>12</v>
      </c>
      <c r="F190">
        <v>0</v>
      </c>
      <c r="G190">
        <v>6.0190000000000001</v>
      </c>
      <c r="H190" s="3">
        <v>16316</v>
      </c>
      <c r="I190">
        <v>2.8000000000000001E-2</v>
      </c>
      <c r="J190" t="s">
        <v>13</v>
      </c>
      <c r="K190" t="s">
        <v>13</v>
      </c>
      <c r="L190" t="s">
        <v>13</v>
      </c>
      <c r="M190" t="s">
        <v>13</v>
      </c>
      <c r="O190">
        <v>85</v>
      </c>
      <c r="P190" t="s">
        <v>329</v>
      </c>
      <c r="Q190" s="2">
        <v>44740.219606481478</v>
      </c>
      <c r="R190" t="s">
        <v>330</v>
      </c>
      <c r="S190" t="s">
        <v>12</v>
      </c>
      <c r="T190">
        <v>0</v>
      </c>
      <c r="U190" t="s">
        <v>13</v>
      </c>
      <c r="V190" t="s">
        <v>13</v>
      </c>
      <c r="W190" t="s">
        <v>13</v>
      </c>
      <c r="X190" t="s">
        <v>13</v>
      </c>
      <c r="Y190" t="s">
        <v>13</v>
      </c>
      <c r="Z190" t="s">
        <v>13</v>
      </c>
      <c r="AA190" t="s">
        <v>13</v>
      </c>
      <c r="AC190">
        <v>85</v>
      </c>
      <c r="AD190" t="s">
        <v>329</v>
      </c>
      <c r="AE190" s="2">
        <v>44740.219606481478</v>
      </c>
      <c r="AF190" t="s">
        <v>330</v>
      </c>
      <c r="AG190" t="s">
        <v>12</v>
      </c>
      <c r="AH190">
        <v>0</v>
      </c>
      <c r="AI190">
        <v>12.124000000000001</v>
      </c>
      <c r="AJ190" s="3">
        <v>44102</v>
      </c>
      <c r="AK190">
        <v>9.2149999999999999</v>
      </c>
      <c r="AL190" t="s">
        <v>13</v>
      </c>
      <c r="AM190" t="s">
        <v>13</v>
      </c>
      <c r="AN190" t="s">
        <v>13</v>
      </c>
      <c r="AO190" t="s">
        <v>13</v>
      </c>
      <c r="AQ190">
        <v>1</v>
      </c>
      <c r="AS190" s="14">
        <v>85</v>
      </c>
      <c r="AT190" s="10">
        <f t="shared" si="60"/>
        <v>35.818527297117761</v>
      </c>
      <c r="AU190" s="11">
        <f t="shared" si="61"/>
        <v>8962.5473469699191</v>
      </c>
      <c r="AW190" s="6">
        <f t="shared" si="62"/>
        <v>51.501473883132796</v>
      </c>
      <c r="AX190" s="7">
        <f t="shared" si="63"/>
        <v>8089.2540034209196</v>
      </c>
      <c r="AZ190" s="8">
        <f t="shared" si="64"/>
        <v>42.549374986609607</v>
      </c>
      <c r="BA190" s="9">
        <f t="shared" si="65"/>
        <v>8396.8189210709606</v>
      </c>
      <c r="BC190" s="10">
        <f t="shared" si="66"/>
        <v>35.818527297117761</v>
      </c>
      <c r="BD190" s="11">
        <f t="shared" si="67"/>
        <v>8962.5473469699191</v>
      </c>
      <c r="BF190" s="16">
        <f t="shared" si="68"/>
        <v>23.371855411199999</v>
      </c>
      <c r="BG190" s="17">
        <f t="shared" si="69"/>
        <v>1432.70686112</v>
      </c>
      <c r="BI190">
        <v>85</v>
      </c>
      <c r="BJ190" t="s">
        <v>329</v>
      </c>
      <c r="BK190" s="2">
        <v>44740.219606481478</v>
      </c>
      <c r="BL190" t="s">
        <v>330</v>
      </c>
      <c r="BM190" t="s">
        <v>12</v>
      </c>
      <c r="BN190">
        <v>0</v>
      </c>
      <c r="BO190">
        <v>2.72</v>
      </c>
      <c r="BP190" s="3">
        <v>4842167</v>
      </c>
      <c r="BQ190">
        <v>955.61199999999997</v>
      </c>
      <c r="BR190" t="s">
        <v>13</v>
      </c>
      <c r="BS190" t="s">
        <v>13</v>
      </c>
      <c r="BT190" t="s">
        <v>13</v>
      </c>
      <c r="BU190" t="s">
        <v>13</v>
      </c>
    </row>
    <row r="191" spans="1:73" x14ac:dyDescent="0.3">
      <c r="A191">
        <v>91</v>
      </c>
      <c r="B191" t="s">
        <v>439</v>
      </c>
      <c r="C191" s="2">
        <v>44742.319155092591</v>
      </c>
      <c r="D191" s="13" t="s">
        <v>440</v>
      </c>
      <c r="E191" t="s">
        <v>12</v>
      </c>
      <c r="F191">
        <v>0</v>
      </c>
      <c r="G191">
        <v>6.0229999999999997</v>
      </c>
      <c r="H191" s="3">
        <v>16650</v>
      </c>
      <c r="I191">
        <v>2.9000000000000001E-2</v>
      </c>
      <c r="J191" t="s">
        <v>13</v>
      </c>
      <c r="K191" t="s">
        <v>13</v>
      </c>
      <c r="L191" t="s">
        <v>13</v>
      </c>
      <c r="M191" t="s">
        <v>13</v>
      </c>
      <c r="O191">
        <v>91</v>
      </c>
      <c r="P191" t="s">
        <v>439</v>
      </c>
      <c r="Q191" s="2">
        <v>44742.319155092591</v>
      </c>
      <c r="R191" t="s">
        <v>440</v>
      </c>
      <c r="S191" t="s">
        <v>12</v>
      </c>
      <c r="T191">
        <v>0</v>
      </c>
      <c r="U191" t="s">
        <v>13</v>
      </c>
      <c r="V191" t="s">
        <v>13</v>
      </c>
      <c r="W191" t="s">
        <v>13</v>
      </c>
      <c r="X191" t="s">
        <v>13</v>
      </c>
      <c r="Y191" t="s">
        <v>13</v>
      </c>
      <c r="Z191" t="s">
        <v>13</v>
      </c>
      <c r="AA191" t="s">
        <v>13</v>
      </c>
      <c r="AC191">
        <v>91</v>
      </c>
      <c r="AD191" t="s">
        <v>439</v>
      </c>
      <c r="AE191" s="2">
        <v>44742.319155092591</v>
      </c>
      <c r="AF191" t="s">
        <v>440</v>
      </c>
      <c r="AG191" t="s">
        <v>12</v>
      </c>
      <c r="AH191">
        <v>0</v>
      </c>
      <c r="AI191">
        <v>12.132</v>
      </c>
      <c r="AJ191" s="3">
        <v>50864</v>
      </c>
      <c r="AK191">
        <v>10.622</v>
      </c>
      <c r="AL191" t="s">
        <v>13</v>
      </c>
      <c r="AM191" t="s">
        <v>13</v>
      </c>
      <c r="AN191" t="s">
        <v>13</v>
      </c>
      <c r="AO191" t="s">
        <v>13</v>
      </c>
      <c r="AQ191">
        <v>1</v>
      </c>
      <c r="AS191" s="14">
        <v>125</v>
      </c>
      <c r="AT191" s="10">
        <f t="shared" si="60"/>
        <v>36.601872499849996</v>
      </c>
      <c r="AU191" s="11">
        <f t="shared" si="61"/>
        <v>10343.864821422079</v>
      </c>
      <c r="AW191" s="6">
        <f t="shared" si="62"/>
        <v>52.541580995500006</v>
      </c>
      <c r="AX191" s="7">
        <f t="shared" si="63"/>
        <v>9302.6204144460808</v>
      </c>
      <c r="AZ191" s="8">
        <f t="shared" si="64"/>
        <v>43.428133799750007</v>
      </c>
      <c r="BA191" s="9">
        <f t="shared" si="65"/>
        <v>9679.2717979750396</v>
      </c>
      <c r="BC191" s="10">
        <f t="shared" si="66"/>
        <v>36.601872499849996</v>
      </c>
      <c r="BD191" s="11">
        <f t="shared" si="67"/>
        <v>10343.864821422079</v>
      </c>
      <c r="BF191" s="16">
        <f t="shared" si="68"/>
        <v>24.018407</v>
      </c>
      <c r="BG191" s="17">
        <f t="shared" si="69"/>
        <v>1064.1540588800001</v>
      </c>
      <c r="BI191">
        <v>91</v>
      </c>
      <c r="BJ191" t="s">
        <v>439</v>
      </c>
      <c r="BK191" s="2">
        <v>44742.319155092591</v>
      </c>
      <c r="BL191" t="s">
        <v>440</v>
      </c>
      <c r="BM191" t="s">
        <v>12</v>
      </c>
      <c r="BN191">
        <v>0</v>
      </c>
      <c r="BO191">
        <v>2.7250000000000001</v>
      </c>
      <c r="BP191" s="3">
        <v>4921676</v>
      </c>
      <c r="BQ191">
        <v>956.44500000000005</v>
      </c>
      <c r="BR191" t="s">
        <v>13</v>
      </c>
      <c r="BS191" t="s">
        <v>13</v>
      </c>
      <c r="BT191" t="s">
        <v>13</v>
      </c>
      <c r="BU191" t="s">
        <v>13</v>
      </c>
    </row>
    <row r="192" spans="1:73" x14ac:dyDescent="0.3">
      <c r="A192">
        <v>57</v>
      </c>
      <c r="B192" t="s">
        <v>467</v>
      </c>
      <c r="C192" s="2">
        <v>44742.716041666667</v>
      </c>
      <c r="D192" s="13" t="s">
        <v>468</v>
      </c>
      <c r="E192" t="s">
        <v>12</v>
      </c>
      <c r="F192">
        <v>0</v>
      </c>
      <c r="G192">
        <v>6.0190000000000001</v>
      </c>
      <c r="H192" s="3">
        <v>16526</v>
      </c>
      <c r="I192">
        <v>2.9000000000000001E-2</v>
      </c>
      <c r="J192" t="s">
        <v>13</v>
      </c>
      <c r="K192" t="s">
        <v>13</v>
      </c>
      <c r="L192" t="s">
        <v>13</v>
      </c>
      <c r="M192" t="s">
        <v>13</v>
      </c>
      <c r="O192">
        <v>57</v>
      </c>
      <c r="P192" t="s">
        <v>467</v>
      </c>
      <c r="Q192" s="2">
        <v>44742.716041666667</v>
      </c>
      <c r="R192" t="s">
        <v>468</v>
      </c>
      <c r="S192" t="s">
        <v>12</v>
      </c>
      <c r="T192">
        <v>0</v>
      </c>
      <c r="U192" t="s">
        <v>13</v>
      </c>
      <c r="V192" t="s">
        <v>13</v>
      </c>
      <c r="W192" t="s">
        <v>13</v>
      </c>
      <c r="X192" t="s">
        <v>13</v>
      </c>
      <c r="Y192" t="s">
        <v>13</v>
      </c>
      <c r="Z192" t="s">
        <v>13</v>
      </c>
      <c r="AA192" t="s">
        <v>13</v>
      </c>
      <c r="AC192">
        <v>57</v>
      </c>
      <c r="AD192" t="s">
        <v>467</v>
      </c>
      <c r="AE192" s="2">
        <v>44742.716041666667</v>
      </c>
      <c r="AF192" t="s">
        <v>468</v>
      </c>
      <c r="AG192" t="s">
        <v>12</v>
      </c>
      <c r="AH192">
        <v>0</v>
      </c>
      <c r="AI192">
        <v>12.12</v>
      </c>
      <c r="AJ192" s="3">
        <v>46679</v>
      </c>
      <c r="AK192">
        <v>9.7520000000000007</v>
      </c>
      <c r="AL192" t="s">
        <v>13</v>
      </c>
      <c r="AM192" t="s">
        <v>13</v>
      </c>
      <c r="AN192" t="s">
        <v>13</v>
      </c>
      <c r="AO192" t="s">
        <v>13</v>
      </c>
      <c r="AQ192">
        <v>1</v>
      </c>
      <c r="AS192" s="14">
        <v>57</v>
      </c>
      <c r="AT192" s="10">
        <f t="shared" si="60"/>
        <v>36.311051827234955</v>
      </c>
      <c r="AU192" s="11">
        <f t="shared" si="61"/>
        <v>9489.2430308736803</v>
      </c>
      <c r="AW192" s="6">
        <f t="shared" si="62"/>
        <v>52.155454698648796</v>
      </c>
      <c r="AX192" s="7">
        <f t="shared" si="63"/>
        <v>8552.3452240964307</v>
      </c>
      <c r="AZ192" s="8">
        <f t="shared" si="64"/>
        <v>43.101891161071606</v>
      </c>
      <c r="BA192" s="9">
        <f t="shared" si="65"/>
        <v>8885.7374137933402</v>
      </c>
      <c r="BC192" s="10">
        <f t="shared" si="66"/>
        <v>36.311051827234955</v>
      </c>
      <c r="BD192" s="11">
        <f t="shared" si="67"/>
        <v>9489.2430308736803</v>
      </c>
      <c r="BF192" s="16">
        <f t="shared" si="68"/>
        <v>23.777974075199996</v>
      </c>
      <c r="BG192" s="17">
        <f t="shared" si="69"/>
        <v>1310.8010514800001</v>
      </c>
      <c r="BI192">
        <v>57</v>
      </c>
      <c r="BJ192" t="s">
        <v>467</v>
      </c>
      <c r="BK192" s="2">
        <v>44742.716041666667</v>
      </c>
      <c r="BL192" t="s">
        <v>468</v>
      </c>
      <c r="BM192" t="s">
        <v>12</v>
      </c>
      <c r="BN192">
        <v>0</v>
      </c>
      <c r="BO192">
        <v>2.7189999999999999</v>
      </c>
      <c r="BP192" s="3">
        <v>4909215</v>
      </c>
      <c r="BQ192">
        <v>956.32</v>
      </c>
      <c r="BR192" t="s">
        <v>13</v>
      </c>
      <c r="BS192" t="s">
        <v>13</v>
      </c>
      <c r="BT192" t="s">
        <v>13</v>
      </c>
      <c r="BU192" t="s">
        <v>13</v>
      </c>
    </row>
    <row r="193" spans="1:73" x14ac:dyDescent="0.3">
      <c r="A193">
        <v>77</v>
      </c>
      <c r="B193" t="s">
        <v>623</v>
      </c>
      <c r="C193" s="2">
        <v>44748.033055555556</v>
      </c>
      <c r="D193" s="13" t="s">
        <v>624</v>
      </c>
      <c r="E193" t="s">
        <v>12</v>
      </c>
      <c r="F193">
        <v>0</v>
      </c>
      <c r="G193">
        <v>6.0049999999999999</v>
      </c>
      <c r="H193" s="3">
        <v>23734</v>
      </c>
      <c r="I193">
        <v>4.2999999999999997E-2</v>
      </c>
      <c r="J193" t="s">
        <v>13</v>
      </c>
      <c r="K193" t="s">
        <v>13</v>
      </c>
      <c r="L193" t="s">
        <v>13</v>
      </c>
      <c r="M193" t="s">
        <v>13</v>
      </c>
      <c r="O193">
        <v>77</v>
      </c>
      <c r="P193" t="s">
        <v>623</v>
      </c>
      <c r="Q193" s="2">
        <v>44748.033055555556</v>
      </c>
      <c r="R193" t="s">
        <v>624</v>
      </c>
      <c r="S193" t="s">
        <v>12</v>
      </c>
      <c r="T193">
        <v>0</v>
      </c>
      <c r="U193" t="s">
        <v>13</v>
      </c>
      <c r="V193" t="s">
        <v>13</v>
      </c>
      <c r="W193" t="s">
        <v>13</v>
      </c>
      <c r="X193" t="s">
        <v>13</v>
      </c>
      <c r="Y193" t="s">
        <v>13</v>
      </c>
      <c r="Z193" t="s">
        <v>13</v>
      </c>
      <c r="AA193" t="s">
        <v>13</v>
      </c>
      <c r="AC193">
        <v>77</v>
      </c>
      <c r="AD193" t="s">
        <v>623</v>
      </c>
      <c r="AE193" s="2">
        <v>44748.033055555556</v>
      </c>
      <c r="AF193" t="s">
        <v>624</v>
      </c>
      <c r="AG193" t="s">
        <v>12</v>
      </c>
      <c r="AH193">
        <v>0</v>
      </c>
      <c r="AI193">
        <v>12.132999999999999</v>
      </c>
      <c r="AJ193" s="3">
        <v>28946</v>
      </c>
      <c r="AK193">
        <v>6.0449999999999999</v>
      </c>
      <c r="AL193" t="s">
        <v>13</v>
      </c>
      <c r="AM193" t="s">
        <v>13</v>
      </c>
      <c r="AN193" t="s">
        <v>13</v>
      </c>
      <c r="AO193" t="s">
        <v>13</v>
      </c>
      <c r="AQ193">
        <v>1</v>
      </c>
      <c r="AS193" s="14">
        <v>111</v>
      </c>
      <c r="AT193" s="10">
        <f t="shared" si="60"/>
        <v>53.212063596031754</v>
      </c>
      <c r="AU193" s="11">
        <f t="shared" si="61"/>
        <v>5858.0557342236798</v>
      </c>
      <c r="AW193" s="6">
        <f t="shared" si="62"/>
        <v>74.558926290552805</v>
      </c>
      <c r="AX193" s="7">
        <f t="shared" si="63"/>
        <v>5348.8252426026802</v>
      </c>
      <c r="AZ193" s="8">
        <f t="shared" si="64"/>
        <v>62.059886696799602</v>
      </c>
      <c r="BA193" s="9">
        <f t="shared" si="65"/>
        <v>5516.9934189058395</v>
      </c>
      <c r="BC193" s="10">
        <f t="shared" si="66"/>
        <v>53.212063596031754</v>
      </c>
      <c r="BD193" s="11">
        <f t="shared" si="67"/>
        <v>5858.0557342236798</v>
      </c>
      <c r="BF193" s="16">
        <f t="shared" si="68"/>
        <v>38.530241691200004</v>
      </c>
      <c r="BG193" s="17">
        <f t="shared" si="69"/>
        <v>1687.3967724799998</v>
      </c>
      <c r="BI193">
        <v>77</v>
      </c>
      <c r="BJ193" t="s">
        <v>623</v>
      </c>
      <c r="BK193" s="2">
        <v>44748.033055555556</v>
      </c>
      <c r="BL193" t="s">
        <v>624</v>
      </c>
      <c r="BM193" t="s">
        <v>12</v>
      </c>
      <c r="BN193">
        <v>0</v>
      </c>
      <c r="BO193">
        <v>2.698</v>
      </c>
      <c r="BP193" s="3">
        <v>5222313</v>
      </c>
      <c r="BQ193">
        <v>958.976</v>
      </c>
      <c r="BR193" t="s">
        <v>13</v>
      </c>
      <c r="BS193" t="s">
        <v>13</v>
      </c>
      <c r="BT193" t="s">
        <v>13</v>
      </c>
      <c r="BU193" t="s">
        <v>13</v>
      </c>
    </row>
    <row r="194" spans="1:73" x14ac:dyDescent="0.3">
      <c r="A194">
        <v>63</v>
      </c>
      <c r="B194" t="s">
        <v>383</v>
      </c>
      <c r="C194" s="2">
        <v>44741.722650462965</v>
      </c>
      <c r="D194" s="13" t="s">
        <v>384</v>
      </c>
      <c r="E194" t="s">
        <v>12</v>
      </c>
      <c r="F194">
        <v>0</v>
      </c>
      <c r="G194">
        <v>6.0190000000000001</v>
      </c>
      <c r="H194" s="3">
        <v>22754</v>
      </c>
      <c r="I194">
        <v>4.1000000000000002E-2</v>
      </c>
      <c r="J194" t="s">
        <v>13</v>
      </c>
      <c r="K194" t="s">
        <v>13</v>
      </c>
      <c r="L194" t="s">
        <v>13</v>
      </c>
      <c r="M194" t="s">
        <v>13</v>
      </c>
      <c r="O194">
        <v>63</v>
      </c>
      <c r="P194" t="s">
        <v>383</v>
      </c>
      <c r="Q194" s="2">
        <v>44741.722650462965</v>
      </c>
      <c r="R194" t="s">
        <v>384</v>
      </c>
      <c r="S194" t="s">
        <v>12</v>
      </c>
      <c r="T194">
        <v>0</v>
      </c>
      <c r="U194" t="s">
        <v>13</v>
      </c>
      <c r="V194" s="3" t="s">
        <v>13</v>
      </c>
      <c r="W194" t="s">
        <v>13</v>
      </c>
      <c r="X194" t="s">
        <v>13</v>
      </c>
      <c r="Y194" t="s">
        <v>13</v>
      </c>
      <c r="Z194" t="s">
        <v>13</v>
      </c>
      <c r="AA194" t="s">
        <v>13</v>
      </c>
      <c r="AC194">
        <v>63</v>
      </c>
      <c r="AD194" t="s">
        <v>383</v>
      </c>
      <c r="AE194" s="2">
        <v>44741.722650462965</v>
      </c>
      <c r="AF194" t="s">
        <v>384</v>
      </c>
      <c r="AG194" t="s">
        <v>12</v>
      </c>
      <c r="AH194">
        <v>0</v>
      </c>
      <c r="AI194">
        <v>12.151999999999999</v>
      </c>
      <c r="AJ194" s="3">
        <v>18518</v>
      </c>
      <c r="AK194">
        <v>3.8490000000000002</v>
      </c>
      <c r="AL194" t="s">
        <v>13</v>
      </c>
      <c r="AM194" t="s">
        <v>13</v>
      </c>
      <c r="AN194" t="s">
        <v>13</v>
      </c>
      <c r="AO194" t="s">
        <v>13</v>
      </c>
      <c r="AQ194">
        <v>1</v>
      </c>
      <c r="AS194" s="14">
        <v>97</v>
      </c>
      <c r="AT194" s="10">
        <f t="shared" si="60"/>
        <v>50.914692856681356</v>
      </c>
      <c r="AU194" s="11">
        <f t="shared" si="61"/>
        <v>3715.2193754115201</v>
      </c>
      <c r="AW194" s="6">
        <f t="shared" si="62"/>
        <v>71.517930926040805</v>
      </c>
      <c r="AX194" s="7">
        <f t="shared" si="63"/>
        <v>3446.54234234252</v>
      </c>
      <c r="AZ194" s="8">
        <f t="shared" si="64"/>
        <v>59.483094688015605</v>
      </c>
      <c r="BA194" s="9">
        <f t="shared" si="65"/>
        <v>3531.2077805717604</v>
      </c>
      <c r="BC194" s="10">
        <f t="shared" si="66"/>
        <v>50.914692856681356</v>
      </c>
      <c r="BD194" s="11">
        <f t="shared" si="67"/>
        <v>3715.2193754115201</v>
      </c>
      <c r="BF194" s="16">
        <f t="shared" si="68"/>
        <v>36.431750443200002</v>
      </c>
      <c r="BG194" s="17">
        <f t="shared" si="69"/>
        <v>1403.75600672</v>
      </c>
      <c r="BI194">
        <v>63</v>
      </c>
      <c r="BJ194" t="s">
        <v>383</v>
      </c>
      <c r="BK194" s="2">
        <v>44741.722650462965</v>
      </c>
      <c r="BL194" t="s">
        <v>384</v>
      </c>
      <c r="BM194" t="s">
        <v>12</v>
      </c>
      <c r="BN194">
        <v>0</v>
      </c>
      <c r="BO194">
        <v>2.7189999999999999</v>
      </c>
      <c r="BP194" s="3">
        <v>4946955</v>
      </c>
      <c r="BQ194">
        <v>956.69</v>
      </c>
      <c r="BR194" t="s">
        <v>13</v>
      </c>
      <c r="BS194" t="s">
        <v>13</v>
      </c>
      <c r="BT194" t="s">
        <v>13</v>
      </c>
      <c r="BU194" t="s">
        <v>13</v>
      </c>
    </row>
    <row r="195" spans="1:73" x14ac:dyDescent="0.3">
      <c r="A195">
        <v>60</v>
      </c>
      <c r="B195" t="s">
        <v>589</v>
      </c>
      <c r="C195" s="2">
        <v>44747.671446759261</v>
      </c>
      <c r="D195" s="13" t="s">
        <v>590</v>
      </c>
      <c r="E195" t="s">
        <v>12</v>
      </c>
      <c r="F195">
        <v>0</v>
      </c>
      <c r="G195">
        <v>6.0179999999999998</v>
      </c>
      <c r="H195" s="3">
        <v>23610</v>
      </c>
      <c r="I195">
        <v>4.2999999999999997E-2</v>
      </c>
      <c r="J195" t="s">
        <v>13</v>
      </c>
      <c r="K195" t="s">
        <v>13</v>
      </c>
      <c r="L195" t="s">
        <v>13</v>
      </c>
      <c r="M195" t="s">
        <v>13</v>
      </c>
      <c r="O195">
        <v>60</v>
      </c>
      <c r="P195" t="s">
        <v>589</v>
      </c>
      <c r="Q195" s="2">
        <v>44747.671446759261</v>
      </c>
      <c r="R195" t="s">
        <v>590</v>
      </c>
      <c r="S195" t="s">
        <v>12</v>
      </c>
      <c r="T195">
        <v>0</v>
      </c>
      <c r="U195" t="s">
        <v>13</v>
      </c>
      <c r="V195" s="3" t="s">
        <v>13</v>
      </c>
      <c r="W195" t="s">
        <v>13</v>
      </c>
      <c r="X195" t="s">
        <v>13</v>
      </c>
      <c r="Y195" t="s">
        <v>13</v>
      </c>
      <c r="Z195" t="s">
        <v>13</v>
      </c>
      <c r="AA195" t="s">
        <v>13</v>
      </c>
      <c r="AC195">
        <v>60</v>
      </c>
      <c r="AD195" t="s">
        <v>589</v>
      </c>
      <c r="AE195" s="2">
        <v>44747.671446759261</v>
      </c>
      <c r="AF195" t="s">
        <v>590</v>
      </c>
      <c r="AG195" t="s">
        <v>12</v>
      </c>
      <c r="AH195">
        <v>0</v>
      </c>
      <c r="AI195">
        <v>12.146000000000001</v>
      </c>
      <c r="AJ195" s="3">
        <v>22226</v>
      </c>
      <c r="AK195">
        <v>4.6310000000000002</v>
      </c>
      <c r="AL195" t="s">
        <v>13</v>
      </c>
      <c r="AM195" t="s">
        <v>13</v>
      </c>
      <c r="AN195" t="s">
        <v>13</v>
      </c>
      <c r="AO195" t="s">
        <v>13</v>
      </c>
      <c r="AQ195">
        <v>1</v>
      </c>
      <c r="AS195" s="14">
        <v>94</v>
      </c>
      <c r="AT195" s="10">
        <f t="shared" si="60"/>
        <v>52.921384418665994</v>
      </c>
      <c r="AU195" s="11">
        <f t="shared" si="61"/>
        <v>4477.80744566048</v>
      </c>
      <c r="AW195" s="6">
        <f t="shared" si="62"/>
        <v>74.174233919980011</v>
      </c>
      <c r="AX195" s="7">
        <f t="shared" si="63"/>
        <v>4124.5223290794811</v>
      </c>
      <c r="AZ195" s="8">
        <f t="shared" si="64"/>
        <v>61.733856459110008</v>
      </c>
      <c r="BA195" s="9">
        <f t="shared" si="65"/>
        <v>4237.7208400642403</v>
      </c>
      <c r="BC195" s="10">
        <f t="shared" si="66"/>
        <v>52.921384418665994</v>
      </c>
      <c r="BD195" s="11">
        <f t="shared" si="67"/>
        <v>4477.80744566048</v>
      </c>
      <c r="BF195" s="16">
        <f t="shared" si="68"/>
        <v>38.263104920000004</v>
      </c>
      <c r="BG195" s="17">
        <f t="shared" si="69"/>
        <v>1547.47185728</v>
      </c>
      <c r="BI195">
        <v>60</v>
      </c>
      <c r="BJ195" t="s">
        <v>589</v>
      </c>
      <c r="BK195" s="2">
        <v>44747.671446759261</v>
      </c>
      <c r="BL195" t="s">
        <v>590</v>
      </c>
      <c r="BM195" t="s">
        <v>12</v>
      </c>
      <c r="BN195">
        <v>0</v>
      </c>
      <c r="BO195">
        <v>2.7170000000000001</v>
      </c>
      <c r="BP195" s="3">
        <v>4992909</v>
      </c>
      <c r="BQ195">
        <v>957.11699999999996</v>
      </c>
      <c r="BR195" t="s">
        <v>13</v>
      </c>
      <c r="BS195" t="s">
        <v>13</v>
      </c>
      <c r="BT195" t="s">
        <v>13</v>
      </c>
      <c r="BU195" t="s">
        <v>13</v>
      </c>
    </row>
    <row r="196" spans="1:73" x14ac:dyDescent="0.3">
      <c r="A196">
        <v>67</v>
      </c>
      <c r="B196" t="s">
        <v>486</v>
      </c>
      <c r="C196" s="2">
        <v>44742.928819444445</v>
      </c>
      <c r="D196" t="s">
        <v>487</v>
      </c>
      <c r="E196" t="s">
        <v>12</v>
      </c>
      <c r="F196">
        <v>0</v>
      </c>
      <c r="G196">
        <v>6.048</v>
      </c>
      <c r="H196" s="3">
        <v>1548</v>
      </c>
      <c r="I196">
        <v>-2E-3</v>
      </c>
      <c r="J196" t="s">
        <v>13</v>
      </c>
      <c r="K196" t="s">
        <v>13</v>
      </c>
      <c r="L196" t="s">
        <v>13</v>
      </c>
      <c r="M196" t="s">
        <v>13</v>
      </c>
      <c r="O196">
        <v>67</v>
      </c>
      <c r="P196" t="s">
        <v>486</v>
      </c>
      <c r="Q196" s="2">
        <v>44742.928819444445</v>
      </c>
      <c r="R196" t="s">
        <v>487</v>
      </c>
      <c r="S196" t="s">
        <v>12</v>
      </c>
      <c r="T196">
        <v>0</v>
      </c>
      <c r="U196" t="s">
        <v>13</v>
      </c>
      <c r="V196" t="s">
        <v>13</v>
      </c>
      <c r="W196" t="s">
        <v>13</v>
      </c>
      <c r="X196" t="s">
        <v>13</v>
      </c>
      <c r="Y196" t="s">
        <v>13</v>
      </c>
      <c r="Z196" t="s">
        <v>13</v>
      </c>
      <c r="AA196" t="s">
        <v>13</v>
      </c>
      <c r="AC196">
        <v>67</v>
      </c>
      <c r="AD196" t="s">
        <v>486</v>
      </c>
      <c r="AE196" s="2">
        <v>44742.928819444445</v>
      </c>
      <c r="AF196" t="s">
        <v>487</v>
      </c>
      <c r="AG196" t="s">
        <v>12</v>
      </c>
      <c r="AH196">
        <v>0</v>
      </c>
      <c r="AI196">
        <v>12.162000000000001</v>
      </c>
      <c r="AJ196" s="3">
        <v>15386</v>
      </c>
      <c r="AK196">
        <v>3.1880000000000002</v>
      </c>
      <c r="AL196" t="s">
        <v>13</v>
      </c>
      <c r="AM196" t="s">
        <v>13</v>
      </c>
      <c r="AN196" t="s">
        <v>13</v>
      </c>
      <c r="AO196" t="s">
        <v>13</v>
      </c>
      <c r="AQ196">
        <v>1</v>
      </c>
      <c r="AS196" s="14">
        <v>67</v>
      </c>
      <c r="AT196" s="10">
        <f t="shared" si="60"/>
        <v>-0.16439182879999992</v>
      </c>
      <c r="AU196" s="11">
        <f t="shared" si="61"/>
        <v>3070.5448760220802</v>
      </c>
      <c r="AW196" s="6">
        <f t="shared" si="62"/>
        <v>-0.13273854000000096</v>
      </c>
      <c r="AX196" s="7">
        <f t="shared" si="63"/>
        <v>2872.5349209210804</v>
      </c>
      <c r="AZ196" s="8">
        <f t="shared" si="64"/>
        <v>-0.93586181680000013</v>
      </c>
      <c r="BA196" s="9">
        <f t="shared" si="65"/>
        <v>2934.0959865250402</v>
      </c>
      <c r="BC196" s="10">
        <f t="shared" si="66"/>
        <v>-0.16439182879999992</v>
      </c>
      <c r="BD196" s="11">
        <f t="shared" si="67"/>
        <v>3070.5448760220802</v>
      </c>
      <c r="BF196" s="16">
        <f t="shared" si="68"/>
        <v>-1.8257905792</v>
      </c>
      <c r="BG196" s="17">
        <f t="shared" si="69"/>
        <v>1245.5175948799999</v>
      </c>
      <c r="BI196">
        <v>67</v>
      </c>
      <c r="BJ196" t="s">
        <v>486</v>
      </c>
      <c r="BK196" s="2">
        <v>44742.928819444445</v>
      </c>
      <c r="BL196" t="s">
        <v>487</v>
      </c>
      <c r="BM196" t="s">
        <v>12</v>
      </c>
      <c r="BN196">
        <v>0</v>
      </c>
      <c r="BO196">
        <v>2.7160000000000002</v>
      </c>
      <c r="BP196" s="3">
        <v>4988977</v>
      </c>
      <c r="BQ196">
        <v>957.08100000000002</v>
      </c>
      <c r="BR196" t="s">
        <v>13</v>
      </c>
      <c r="BS196" t="s">
        <v>13</v>
      </c>
      <c r="BT196" t="s">
        <v>13</v>
      </c>
      <c r="BU196" t="s">
        <v>13</v>
      </c>
    </row>
    <row r="197" spans="1:73" x14ac:dyDescent="0.3">
      <c r="A197">
        <v>90</v>
      </c>
      <c r="B197" t="s">
        <v>437</v>
      </c>
      <c r="C197" s="2">
        <v>44742.297881944447</v>
      </c>
      <c r="D197" t="s">
        <v>438</v>
      </c>
      <c r="E197" t="s">
        <v>12</v>
      </c>
      <c r="F197">
        <v>0</v>
      </c>
      <c r="G197">
        <v>6.0369999999999999</v>
      </c>
      <c r="H197" s="3">
        <v>1613</v>
      </c>
      <c r="I197">
        <v>-2E-3</v>
      </c>
      <c r="J197" t="s">
        <v>13</v>
      </c>
      <c r="K197" t="s">
        <v>13</v>
      </c>
      <c r="L197" t="s">
        <v>13</v>
      </c>
      <c r="M197" t="s">
        <v>13</v>
      </c>
      <c r="O197">
        <v>90</v>
      </c>
      <c r="P197" t="s">
        <v>437</v>
      </c>
      <c r="Q197" s="2">
        <v>44742.297881944447</v>
      </c>
      <c r="R197" t="s">
        <v>438</v>
      </c>
      <c r="S197" t="s">
        <v>12</v>
      </c>
      <c r="T197">
        <v>0</v>
      </c>
      <c r="U197" t="s">
        <v>13</v>
      </c>
      <c r="V197" t="s">
        <v>13</v>
      </c>
      <c r="W197" t="s">
        <v>13</v>
      </c>
      <c r="X197" t="s">
        <v>13</v>
      </c>
      <c r="Y197" t="s">
        <v>13</v>
      </c>
      <c r="Z197" t="s">
        <v>13</v>
      </c>
      <c r="AA197" t="s">
        <v>13</v>
      </c>
      <c r="AC197">
        <v>90</v>
      </c>
      <c r="AD197" t="s">
        <v>437</v>
      </c>
      <c r="AE197" s="2">
        <v>44742.297881944447</v>
      </c>
      <c r="AF197" t="s">
        <v>438</v>
      </c>
      <c r="AG197" t="s">
        <v>12</v>
      </c>
      <c r="AH197">
        <v>0</v>
      </c>
      <c r="AI197">
        <v>12.151999999999999</v>
      </c>
      <c r="AJ197" s="3">
        <v>18258</v>
      </c>
      <c r="AK197">
        <v>3.7949999999999999</v>
      </c>
      <c r="AL197" t="s">
        <v>13</v>
      </c>
      <c r="AM197" t="s">
        <v>13</v>
      </c>
      <c r="AN197" t="s">
        <v>13</v>
      </c>
      <c r="AO197" t="s">
        <v>13</v>
      </c>
      <c r="AQ197">
        <v>1</v>
      </c>
      <c r="AS197" s="14">
        <v>124</v>
      </c>
      <c r="AT197" s="10">
        <f t="shared" si="60"/>
        <v>-8.0269264300000032E-2</v>
      </c>
      <c r="AU197" s="11">
        <f t="shared" si="61"/>
        <v>3661.7213915267198</v>
      </c>
      <c r="AW197" s="6">
        <f t="shared" si="62"/>
        <v>4.745259124999901E-2</v>
      </c>
      <c r="AX197" s="7">
        <f t="shared" si="63"/>
        <v>3398.93853401772</v>
      </c>
      <c r="AZ197" s="8">
        <f t="shared" si="64"/>
        <v>-0.69927351354999967</v>
      </c>
      <c r="BA197" s="9">
        <f t="shared" si="65"/>
        <v>3481.6512547893599</v>
      </c>
      <c r="BC197" s="10">
        <f t="shared" si="66"/>
        <v>-8.0269264300000032E-2</v>
      </c>
      <c r="BD197" s="11">
        <f t="shared" si="67"/>
        <v>3661.7213915267198</v>
      </c>
      <c r="BF197" s="16">
        <f t="shared" si="68"/>
        <v>-1.7294120112</v>
      </c>
      <c r="BG197" s="17">
        <f t="shared" si="69"/>
        <v>1391.9043539199999</v>
      </c>
      <c r="BI197">
        <v>90</v>
      </c>
      <c r="BJ197" t="s">
        <v>437</v>
      </c>
      <c r="BK197" s="2">
        <v>44742.297881944447</v>
      </c>
      <c r="BL197" t="s">
        <v>438</v>
      </c>
      <c r="BM197" t="s">
        <v>12</v>
      </c>
      <c r="BN197">
        <v>0</v>
      </c>
      <c r="BO197">
        <v>2.72</v>
      </c>
      <c r="BP197" s="3">
        <v>5046040</v>
      </c>
      <c r="BQ197">
        <v>957.58399999999995</v>
      </c>
      <c r="BR197" t="s">
        <v>13</v>
      </c>
      <c r="BS197" t="s">
        <v>13</v>
      </c>
      <c r="BT197" t="s">
        <v>13</v>
      </c>
      <c r="BU197" t="s">
        <v>13</v>
      </c>
    </row>
    <row r="198" spans="1:73" x14ac:dyDescent="0.3">
      <c r="A198">
        <v>61</v>
      </c>
      <c r="B198" t="s">
        <v>475</v>
      </c>
      <c r="C198" s="2">
        <v>44742.801203703704</v>
      </c>
      <c r="D198" t="s">
        <v>476</v>
      </c>
      <c r="E198" t="s">
        <v>12</v>
      </c>
      <c r="F198">
        <v>0</v>
      </c>
      <c r="G198">
        <v>6.0359999999999996</v>
      </c>
      <c r="H198" s="3">
        <v>1478</v>
      </c>
      <c r="I198">
        <v>-2E-3</v>
      </c>
      <c r="J198" t="s">
        <v>13</v>
      </c>
      <c r="K198" t="s">
        <v>13</v>
      </c>
      <c r="L198" t="s">
        <v>13</v>
      </c>
      <c r="M198" t="s">
        <v>13</v>
      </c>
      <c r="O198">
        <v>61</v>
      </c>
      <c r="P198" t="s">
        <v>475</v>
      </c>
      <c r="Q198" s="2">
        <v>44742.801203703704</v>
      </c>
      <c r="R198" t="s">
        <v>476</v>
      </c>
      <c r="S198" t="s">
        <v>12</v>
      </c>
      <c r="T198">
        <v>0</v>
      </c>
      <c r="U198" t="s">
        <v>13</v>
      </c>
      <c r="V198" t="s">
        <v>13</v>
      </c>
      <c r="W198" t="s">
        <v>13</v>
      </c>
      <c r="X198" t="s">
        <v>13</v>
      </c>
      <c r="Y198" t="s">
        <v>13</v>
      </c>
      <c r="Z198" t="s">
        <v>13</v>
      </c>
      <c r="AA198" t="s">
        <v>13</v>
      </c>
      <c r="AC198">
        <v>61</v>
      </c>
      <c r="AD198" t="s">
        <v>475</v>
      </c>
      <c r="AE198" s="2">
        <v>44742.801203703704</v>
      </c>
      <c r="AF198" t="s">
        <v>476</v>
      </c>
      <c r="AG198" t="s">
        <v>12</v>
      </c>
      <c r="AH198">
        <v>0</v>
      </c>
      <c r="AI198">
        <v>12.138</v>
      </c>
      <c r="AJ198" s="3">
        <v>20687</v>
      </c>
      <c r="AK198">
        <v>4.3070000000000004</v>
      </c>
      <c r="AL198" t="s">
        <v>13</v>
      </c>
      <c r="AM198" t="s">
        <v>13</v>
      </c>
      <c r="AN198" t="s">
        <v>13</v>
      </c>
      <c r="AO198" t="s">
        <v>13</v>
      </c>
      <c r="AQ198">
        <v>1</v>
      </c>
      <c r="AS198" s="14">
        <v>61</v>
      </c>
      <c r="AT198" s="10">
        <f t="shared" si="60"/>
        <v>-0.25361227479999982</v>
      </c>
      <c r="AU198" s="11">
        <f t="shared" si="61"/>
        <v>4161.3815657511195</v>
      </c>
      <c r="AW198" s="6">
        <f t="shared" si="62"/>
        <v>-0.32658971500000078</v>
      </c>
      <c r="AX198" s="7">
        <f t="shared" si="63"/>
        <v>3843.3372549058704</v>
      </c>
      <c r="AZ198" s="8">
        <f t="shared" si="64"/>
        <v>-1.1911968477999997</v>
      </c>
      <c r="BA198" s="9">
        <f t="shared" si="65"/>
        <v>3944.5379009840599</v>
      </c>
      <c r="BC198" s="10">
        <f t="shared" si="66"/>
        <v>-0.25361227479999982</v>
      </c>
      <c r="BD198" s="11">
        <f t="shared" si="67"/>
        <v>4161.3815657511195</v>
      </c>
      <c r="BF198" s="16">
        <f t="shared" si="68"/>
        <v>-1.9294392431999996</v>
      </c>
      <c r="BG198" s="17">
        <f t="shared" si="69"/>
        <v>1493.5643193200001</v>
      </c>
      <c r="BI198">
        <v>61</v>
      </c>
      <c r="BJ198" t="s">
        <v>475</v>
      </c>
      <c r="BK198" s="2">
        <v>44742.801203703704</v>
      </c>
      <c r="BL198" t="s">
        <v>476</v>
      </c>
      <c r="BM198" t="s">
        <v>12</v>
      </c>
      <c r="BN198">
        <v>0</v>
      </c>
      <c r="BO198">
        <v>2.6970000000000001</v>
      </c>
      <c r="BP198" s="3">
        <v>5273939</v>
      </c>
      <c r="BQ198">
        <v>959.34799999999996</v>
      </c>
      <c r="BR198" t="s">
        <v>13</v>
      </c>
      <c r="BS198" t="s">
        <v>13</v>
      </c>
      <c r="BT198" t="s">
        <v>13</v>
      </c>
      <c r="BU198" t="s">
        <v>13</v>
      </c>
    </row>
    <row r="199" spans="1:73" x14ac:dyDescent="0.3">
      <c r="C199" s="2"/>
      <c r="H199" s="3"/>
      <c r="Q199" s="2"/>
      <c r="AE199" s="2"/>
      <c r="AJ199" s="3"/>
      <c r="AS199" s="14"/>
      <c r="AT199" s="10"/>
      <c r="AU199" s="11"/>
      <c r="AW199" s="6"/>
      <c r="AX199" s="7"/>
      <c r="AZ199" s="8"/>
      <c r="BA199" s="9"/>
      <c r="BC199" s="10"/>
      <c r="BD199" s="11"/>
      <c r="BF199" s="16"/>
      <c r="BG199" s="17"/>
      <c r="BK199" s="2"/>
      <c r="BP199" s="3"/>
    </row>
    <row r="200" spans="1:73" x14ac:dyDescent="0.3">
      <c r="C200" s="2"/>
      <c r="H200" s="3"/>
      <c r="Q200" s="2"/>
      <c r="AE200" s="2"/>
      <c r="AJ200" s="3"/>
      <c r="AS200" s="14"/>
      <c r="AT200" s="10"/>
      <c r="AU200" s="11"/>
      <c r="AW200" s="6"/>
      <c r="AX200" s="7"/>
      <c r="AZ200" s="8"/>
      <c r="BA200" s="9"/>
      <c r="BC200" s="10"/>
      <c r="BD200" s="11"/>
      <c r="BF200" s="16"/>
      <c r="BG200" s="17"/>
      <c r="BK200" s="2"/>
      <c r="BP200" s="3"/>
    </row>
  </sheetData>
  <sortState xmlns:xlrd2="http://schemas.microsoft.com/office/spreadsheetml/2017/richdata2" ref="A9:BU208">
    <sortCondition ref="D31:D20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2022-10-02T20:46:47Z</dcterms:modified>
</cp:coreProperties>
</file>