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Hotchkiss\GC\Lloreda Spring 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T9" i="1" l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T22" i="1"/>
  <c r="AU22" i="1"/>
  <c r="AT23" i="1"/>
  <c r="AU23" i="1"/>
  <c r="AT24" i="1"/>
  <c r="AU24" i="1"/>
  <c r="AT25" i="1"/>
  <c r="AU25" i="1"/>
  <c r="AT26" i="1"/>
  <c r="AU26" i="1"/>
  <c r="AT27" i="1"/>
  <c r="AU27" i="1"/>
  <c r="AT28" i="1"/>
  <c r="AU28" i="1"/>
  <c r="AT29" i="1"/>
  <c r="AU29" i="1"/>
  <c r="AT30" i="1"/>
  <c r="AU30" i="1"/>
  <c r="AT31" i="1"/>
  <c r="AU31" i="1"/>
  <c r="AT32" i="1"/>
  <c r="AU32" i="1"/>
  <c r="AT33" i="1"/>
  <c r="AU33" i="1"/>
  <c r="AT34" i="1"/>
  <c r="AU34" i="1"/>
  <c r="AT35" i="1"/>
  <c r="AU35" i="1"/>
  <c r="AT36" i="1"/>
  <c r="AU36" i="1"/>
  <c r="AT37" i="1"/>
  <c r="AU37" i="1"/>
  <c r="AT38" i="1"/>
  <c r="AU38" i="1"/>
  <c r="AT39" i="1"/>
  <c r="AU39" i="1"/>
  <c r="AT40" i="1"/>
  <c r="AU40" i="1"/>
  <c r="AT41" i="1"/>
  <c r="AU41" i="1"/>
  <c r="AT42" i="1"/>
  <c r="AU42" i="1"/>
  <c r="AT43" i="1"/>
  <c r="AU43" i="1"/>
  <c r="AT44" i="1"/>
  <c r="AU44" i="1"/>
  <c r="AT45" i="1"/>
  <c r="AU45" i="1"/>
  <c r="AT46" i="1"/>
  <c r="AU46" i="1"/>
  <c r="AT47" i="1"/>
  <c r="AU47" i="1"/>
  <c r="AT48" i="1"/>
  <c r="AU48" i="1"/>
</calcChain>
</file>

<file path=xl/sharedStrings.xml><?xml version="1.0" encoding="utf-8"?>
<sst xmlns="http://schemas.openxmlformats.org/spreadsheetml/2006/main" count="971" uniqueCount="103">
  <si>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</si>
  <si>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</si>
  <si>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</si>
  <si>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</si>
  <si>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</si>
  <si>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</si>
  <si>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</si>
  <si>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</si>
  <si>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</si>
  <si>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</si>
  <si>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</si>
  <si>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</si>
  <si>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</si>
  <si>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</si>
  <si>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</si>
  <si>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</si>
  <si>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</si>
  <si>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</si>
  <si>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</si>
  <si>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</si>
  <si>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</si>
  <si>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</si>
  <si>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ranged CAL Measured headspace CH4  in ppm from GC in ppm (BD at 0.2)</t>
  </si>
  <si>
    <t>2020 CAL Measured headspace CO2 in ppm from GC in ppm</t>
  </si>
  <si>
    <t>BRN24feb21_001.gcd</t>
  </si>
  <si>
    <t>BRN24feb21_002.gcd</t>
  </si>
  <si>
    <t>BRN24feb21_003.gcd</t>
  </si>
  <si>
    <t>LO-D3</t>
  </si>
  <si>
    <t>BRN24feb21_004.gcd</t>
  </si>
  <si>
    <t>PA-B3</t>
  </si>
  <si>
    <t>BRN24feb21_005.gcd</t>
  </si>
  <si>
    <t>ES-6</t>
  </si>
  <si>
    <t>BRN24feb21_006.gcd</t>
  </si>
  <si>
    <t>ES-Air 3</t>
  </si>
  <si>
    <t>BRN24feb21_007.gcd</t>
  </si>
  <si>
    <t>LO-B Air 3</t>
  </si>
  <si>
    <t>BRN24feb21_008.gcd</t>
  </si>
  <si>
    <t>PA-D3</t>
  </si>
  <si>
    <t>BRN24feb21_009.gcd</t>
  </si>
  <si>
    <t>LO-B Air 2</t>
  </si>
  <si>
    <t>BRN24feb21_010.gcd</t>
  </si>
  <si>
    <t>AR-D Air 1</t>
  </si>
  <si>
    <t>BRN24feb21_011.gcd</t>
  </si>
  <si>
    <t>PA-B Air 1</t>
  </si>
  <si>
    <t>BRN24feb21_012.gcd</t>
  </si>
  <si>
    <t>Room Blank 3</t>
  </si>
  <si>
    <t>BRN24feb21_013.gcd</t>
  </si>
  <si>
    <t>Test 2</t>
  </si>
  <si>
    <t>BRN24feb21_014.gcd</t>
  </si>
  <si>
    <t>PA-B Air 2</t>
  </si>
  <si>
    <t>BRN24feb21_015.gcd</t>
  </si>
  <si>
    <t>PA-B Air 3</t>
  </si>
  <si>
    <t>BRN24feb21_016.gcd</t>
  </si>
  <si>
    <t>AR-D1</t>
  </si>
  <si>
    <t>BRN24feb21_017.gcd</t>
  </si>
  <si>
    <t>AR-Centroid 2</t>
  </si>
  <si>
    <t>BRN24feb21_018.gcd</t>
  </si>
  <si>
    <t>Room Blank 4</t>
  </si>
  <si>
    <t>BRN24feb21_019.gcd</t>
  </si>
  <si>
    <t>AR-Centroid 1</t>
  </si>
  <si>
    <t>BRN24feb21_020.gcd</t>
  </si>
  <si>
    <t>AR-D2</t>
  </si>
  <si>
    <t>BRN24feb21_021.gcd</t>
  </si>
  <si>
    <t>PA-B1</t>
  </si>
  <si>
    <t>BRN24feb21_022.gcd</t>
  </si>
  <si>
    <t>LO-D1</t>
  </si>
  <si>
    <t>BRN24feb21_023.gcd</t>
  </si>
  <si>
    <t>PA-B2</t>
  </si>
  <si>
    <t>BRN24feb21_024.gcd</t>
  </si>
  <si>
    <t>LO-D2</t>
  </si>
  <si>
    <t>BRN24feb21_025.gcd</t>
  </si>
  <si>
    <t>AR-D3</t>
  </si>
  <si>
    <t>BRN24feb21_026.gcd</t>
  </si>
  <si>
    <t>LO-B6</t>
  </si>
  <si>
    <t>BRN24feb21_027.gcd</t>
  </si>
  <si>
    <t>AR-D Air 2</t>
  </si>
  <si>
    <t>BRN24feb21_028.gcd</t>
  </si>
  <si>
    <t>ES-Air 1</t>
  </si>
  <si>
    <t>BRN24feb21_029.gcd</t>
  </si>
  <si>
    <t>Test 3</t>
  </si>
  <si>
    <t>BRN24feb21_030.gcd</t>
  </si>
  <si>
    <t>ES-Air 2</t>
  </si>
  <si>
    <t>BRN24feb21_031.gcd</t>
  </si>
  <si>
    <t>LO-B Air 1</t>
  </si>
  <si>
    <t>BRN24feb21_032.gcd</t>
  </si>
  <si>
    <t>Test 1</t>
  </si>
  <si>
    <t>BRN24feb21_033.gcd</t>
  </si>
  <si>
    <t>ES-5</t>
  </si>
  <si>
    <t>BRN24feb21_034.gcd</t>
  </si>
  <si>
    <t>Room Blank 1</t>
  </si>
  <si>
    <t>BRN24feb21_035.gcd</t>
  </si>
  <si>
    <t>PA-D2</t>
  </si>
  <si>
    <t>BRN24feb21_036.gcd</t>
  </si>
  <si>
    <t>PA-D1</t>
  </si>
  <si>
    <t>BRN24feb21_037.gcd</t>
  </si>
  <si>
    <t>LO-B4</t>
  </si>
  <si>
    <t>BRN24feb21_038.gcd</t>
  </si>
  <si>
    <t>Room Blank 2</t>
  </si>
  <si>
    <t>BRN24feb21_039.gcd</t>
  </si>
  <si>
    <t>AR-D Air 3</t>
  </si>
  <si>
    <t>BRN24feb21_040.gcd</t>
  </si>
  <si>
    <t>AR-Centroid 3</t>
  </si>
  <si>
    <t>not spiked, just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</si>
</sst>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U48"/>
  <sheetViews>
    <sheetView tabSelected="1" topLeftCell="Q4" workbookViewId="0">
      <selection activeCell="AO38" sqref="AO38"/>
    </sheetView>
  </sheetViews>
  <sheetFormatPr defaultRowHeight="14.5" x14ac:dyDescent="0.35"/>
  <cols>
    <col min="4" max="4" width="21" customWidth="1"/>
    <col min="5" max="5" width="8.7265625" customWidth="1"/>
  </cols>
  <sheetData>
    <row r="7" spans="1:47" x14ac:dyDescent="0.35">
      <c r="A7" t="s">
        <v>17</v>
      </c>
      <c r="O7" t="s">
        <v>18</v>
      </c>
      <c r="AC7" t="s">
        <v>19</v>
      </c>
    </row>
    <row r="8" spans="1:47" ht="174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22</v>
      </c>
      <c r="AU8" s="5" t="s">
        <v>23</v>
      </c>
    </row>
    <row r="9" spans="1:47" x14ac:dyDescent="0.35">
      <c r="A9">
        <v>37</v>
      </c>
      <c r="B9" t="s">
        <v>24</v>
      </c>
      <c r="C9" s="2">
        <v>44251.65152777778</v>
      </c>
      <c r="D9" t="s">
        <v>13</v>
      </c>
      <c r="E9" t="s">
        <v>14</v>
      </c>
      <c r="F9">
        <v>0</v>
      </c>
      <c r="G9">
        <v>6.1130000000000004</v>
      </c>
      <c r="H9" s="3">
        <v>2295</v>
      </c>
      <c r="I9">
        <v>2E-3</v>
      </c>
      <c r="J9" t="s">
        <v>15</v>
      </c>
      <c r="K9" t="s">
        <v>15</v>
      </c>
      <c r="L9" t="s">
        <v>15</v>
      </c>
      <c r="M9" t="s">
        <v>15</v>
      </c>
      <c r="O9">
        <v>37</v>
      </c>
      <c r="P9" t="s">
        <v>24</v>
      </c>
      <c r="Q9" s="2">
        <v>44251.65152777778</v>
      </c>
      <c r="R9" t="s">
        <v>13</v>
      </c>
      <c r="S9" t="s">
        <v>14</v>
      </c>
      <c r="T9">
        <v>0</v>
      </c>
      <c r="U9" t="s">
        <v>15</v>
      </c>
      <c r="V9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37</v>
      </c>
      <c r="AD9" t="s">
        <v>24</v>
      </c>
      <c r="AE9" s="2">
        <v>44251.65152777778</v>
      </c>
      <c r="AF9" t="s">
        <v>13</v>
      </c>
      <c r="AG9" t="s">
        <v>14</v>
      </c>
      <c r="AH9">
        <v>0</v>
      </c>
      <c r="AI9">
        <v>12.291</v>
      </c>
      <c r="AJ9" s="3">
        <v>2281</v>
      </c>
      <c r="AK9">
        <v>0.48499999999999999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15" si="0">IF(H9&lt;15000,((0.00000002125*H9^2)+(0.002705*H9)+(-4.371)),(IF(H9&lt;700000,((-0.0000000008162*H9^2)+(0.003141*H9)+(0.4702)), ((0.000000003285*V9^2)+(0.1899*V9)+(559.5)))))</f>
        <v>1.9488992812500001</v>
      </c>
      <c r="AU9" s="7">
        <f t="shared" ref="AU9:AU15" si="1">((-0.00000006277*AJ9^2)+(0.1854*AJ9)+(34.83))</f>
        <v>457.40081013803001</v>
      </c>
    </row>
    <row r="10" spans="1:47" x14ac:dyDescent="0.35">
      <c r="A10">
        <v>38</v>
      </c>
      <c r="B10" t="s">
        <v>25</v>
      </c>
      <c r="C10" s="2">
        <v>44251.672800925924</v>
      </c>
      <c r="D10" t="s">
        <v>16</v>
      </c>
      <c r="E10" t="s">
        <v>14</v>
      </c>
      <c r="F10">
        <v>0</v>
      </c>
      <c r="G10">
        <v>6.1050000000000004</v>
      </c>
      <c r="H10" s="3">
        <v>2001</v>
      </c>
      <c r="I10">
        <v>1E-3</v>
      </c>
      <c r="J10" t="s">
        <v>15</v>
      </c>
      <c r="K10" t="s">
        <v>15</v>
      </c>
      <c r="L10" t="s">
        <v>15</v>
      </c>
      <c r="M10" t="s">
        <v>15</v>
      </c>
      <c r="O10">
        <v>38</v>
      </c>
      <c r="P10" t="s">
        <v>25</v>
      </c>
      <c r="Q10" s="2">
        <v>44251.672800925924</v>
      </c>
      <c r="R10" t="s">
        <v>16</v>
      </c>
      <c r="S10" t="s">
        <v>14</v>
      </c>
      <c r="T10">
        <v>0</v>
      </c>
      <c r="U10" t="s">
        <v>15</v>
      </c>
      <c r="V10" t="s">
        <v>15</v>
      </c>
      <c r="W10" t="s">
        <v>15</v>
      </c>
      <c r="X10" t="s">
        <v>15</v>
      </c>
      <c r="Y10" t="s">
        <v>15</v>
      </c>
      <c r="Z10" t="s">
        <v>15</v>
      </c>
      <c r="AA10" t="s">
        <v>15</v>
      </c>
      <c r="AC10">
        <v>38</v>
      </c>
      <c r="AD10" t="s">
        <v>25</v>
      </c>
      <c r="AE10" s="2">
        <v>44251.672800925924</v>
      </c>
      <c r="AF10" t="s">
        <v>16</v>
      </c>
      <c r="AG10" t="s">
        <v>14</v>
      </c>
      <c r="AH10">
        <v>0</v>
      </c>
      <c r="AI10">
        <v>12.237</v>
      </c>
      <c r="AJ10" s="3">
        <v>1386</v>
      </c>
      <c r="AK10">
        <v>0.36399999999999999</v>
      </c>
      <c r="AL10" t="s">
        <v>15</v>
      </c>
      <c r="AM10" t="s">
        <v>15</v>
      </c>
      <c r="AN10" t="s">
        <v>15</v>
      </c>
      <c r="AO10" t="s">
        <v>15</v>
      </c>
      <c r="AQ10">
        <v>3</v>
      </c>
      <c r="AR10" t="s">
        <v>102</v>
      </c>
      <c r="AT10" s="6">
        <f t="shared" si="0"/>
        <v>1.1267900212499997</v>
      </c>
      <c r="AU10" s="7">
        <f t="shared" si="1"/>
        <v>291.67381908108001</v>
      </c>
    </row>
    <row r="11" spans="1:47" x14ac:dyDescent="0.35">
      <c r="A11">
        <v>39</v>
      </c>
      <c r="B11" t="s">
        <v>26</v>
      </c>
      <c r="C11" s="2">
        <v>44251.694097222222</v>
      </c>
      <c r="D11" t="s">
        <v>27</v>
      </c>
      <c r="E11" t="s">
        <v>14</v>
      </c>
      <c r="F11">
        <v>0</v>
      </c>
      <c r="G11">
        <v>6.0380000000000003</v>
      </c>
      <c r="H11" s="3">
        <v>22487</v>
      </c>
      <c r="I11">
        <v>3.2000000000000001E-2</v>
      </c>
      <c r="J11" t="s">
        <v>15</v>
      </c>
      <c r="K11" t="s">
        <v>15</v>
      </c>
      <c r="L11" t="s">
        <v>15</v>
      </c>
      <c r="M11" t="s">
        <v>15</v>
      </c>
      <c r="O11">
        <v>39</v>
      </c>
      <c r="P11" t="s">
        <v>26</v>
      </c>
      <c r="Q11" s="2">
        <v>44251.694097222222</v>
      </c>
      <c r="R11" t="s">
        <v>27</v>
      </c>
      <c r="S11" t="s">
        <v>14</v>
      </c>
      <c r="T11">
        <v>0</v>
      </c>
      <c r="U11" t="s">
        <v>15</v>
      </c>
      <c r="V11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39</v>
      </c>
      <c r="AD11" t="s">
        <v>26</v>
      </c>
      <c r="AE11" s="2">
        <v>44251.694097222222</v>
      </c>
      <c r="AF11" t="s">
        <v>27</v>
      </c>
      <c r="AG11" t="s">
        <v>14</v>
      </c>
      <c r="AH11">
        <v>0</v>
      </c>
      <c r="AI11">
        <v>12.238</v>
      </c>
      <c r="AJ11" s="3">
        <v>11953</v>
      </c>
      <c r="AK11">
        <v>1.8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70.689143089062213</v>
      </c>
      <c r="AU11" s="7">
        <f t="shared" si="1"/>
        <v>2241.9479859010703</v>
      </c>
    </row>
    <row r="12" spans="1:47" x14ac:dyDescent="0.35">
      <c r="A12">
        <v>40</v>
      </c>
      <c r="B12" t="s">
        <v>28</v>
      </c>
      <c r="C12" s="2">
        <v>44251.71533564815</v>
      </c>
      <c r="D12" t="s">
        <v>29</v>
      </c>
      <c r="E12" t="s">
        <v>14</v>
      </c>
      <c r="F12">
        <v>0</v>
      </c>
      <c r="G12">
        <v>6.0439999999999996</v>
      </c>
      <c r="H12" s="3">
        <v>375729</v>
      </c>
      <c r="I12">
        <v>0.55800000000000005</v>
      </c>
      <c r="J12" t="s">
        <v>15</v>
      </c>
      <c r="K12" t="s">
        <v>15</v>
      </c>
      <c r="L12" t="s">
        <v>15</v>
      </c>
      <c r="M12" t="s">
        <v>15</v>
      </c>
      <c r="O12">
        <v>40</v>
      </c>
      <c r="P12" t="s">
        <v>28</v>
      </c>
      <c r="Q12" s="2">
        <v>44251.71533564815</v>
      </c>
      <c r="R12" t="s">
        <v>29</v>
      </c>
      <c r="S12" t="s">
        <v>14</v>
      </c>
      <c r="T12">
        <v>0</v>
      </c>
      <c r="U12">
        <v>6.0019999999999998</v>
      </c>
      <c r="V12" s="3">
        <v>3287</v>
      </c>
      <c r="W12">
        <v>1.2010000000000001</v>
      </c>
      <c r="X12" t="s">
        <v>15</v>
      </c>
      <c r="Y12" t="s">
        <v>15</v>
      </c>
      <c r="Z12" t="s">
        <v>15</v>
      </c>
      <c r="AA12" t="s">
        <v>15</v>
      </c>
      <c r="AC12">
        <v>40</v>
      </c>
      <c r="AD12" t="s">
        <v>28</v>
      </c>
      <c r="AE12" s="2">
        <v>44251.71533564815</v>
      </c>
      <c r="AF12" t="s">
        <v>29</v>
      </c>
      <c r="AG12" t="s">
        <v>14</v>
      </c>
      <c r="AH12">
        <v>0</v>
      </c>
      <c r="AI12">
        <v>12.228</v>
      </c>
      <c r="AJ12" s="3">
        <v>29493</v>
      </c>
      <c r="AK12">
        <v>4.1870000000000003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1065.4101728878559</v>
      </c>
      <c r="AU12" s="7">
        <f t="shared" si="1"/>
        <v>5448.2325284342696</v>
      </c>
    </row>
    <row r="13" spans="1:47" x14ac:dyDescent="0.35">
      <c r="A13">
        <v>41</v>
      </c>
      <c r="B13" t="s">
        <v>30</v>
      </c>
      <c r="C13" s="2">
        <v>44251.736597222225</v>
      </c>
      <c r="D13" t="s">
        <v>31</v>
      </c>
      <c r="E13" t="s">
        <v>14</v>
      </c>
      <c r="F13">
        <v>0</v>
      </c>
      <c r="G13">
        <v>6.0549999999999997</v>
      </c>
      <c r="H13" s="3">
        <v>5235</v>
      </c>
      <c r="I13">
        <v>6.0000000000000001E-3</v>
      </c>
      <c r="J13" t="s">
        <v>15</v>
      </c>
      <c r="K13" t="s">
        <v>15</v>
      </c>
      <c r="L13" t="s">
        <v>15</v>
      </c>
      <c r="M13" t="s">
        <v>15</v>
      </c>
      <c r="O13">
        <v>41</v>
      </c>
      <c r="P13" t="s">
        <v>30</v>
      </c>
      <c r="Q13" s="2">
        <v>44251.736597222225</v>
      </c>
      <c r="R13" t="s">
        <v>31</v>
      </c>
      <c r="S13" t="s">
        <v>14</v>
      </c>
      <c r="T13">
        <v>0</v>
      </c>
      <c r="U13" t="s">
        <v>15</v>
      </c>
      <c r="V13" t="s">
        <v>15</v>
      </c>
      <c r="W13" t="s">
        <v>15</v>
      </c>
      <c r="X13" t="s">
        <v>15</v>
      </c>
      <c r="Y13" t="s">
        <v>15</v>
      </c>
      <c r="Z13" t="s">
        <v>15</v>
      </c>
      <c r="AA13" t="s">
        <v>15</v>
      </c>
      <c r="AC13">
        <v>41</v>
      </c>
      <c r="AD13" t="s">
        <v>30</v>
      </c>
      <c r="AE13" s="2">
        <v>44251.736597222225</v>
      </c>
      <c r="AF13" t="s">
        <v>31</v>
      </c>
      <c r="AG13" t="s">
        <v>14</v>
      </c>
      <c r="AH13">
        <v>0</v>
      </c>
      <c r="AI13">
        <v>12.237</v>
      </c>
      <c r="AJ13" s="3">
        <v>13496</v>
      </c>
      <c r="AK13">
        <v>2.0089999999999999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10.37203603125</v>
      </c>
      <c r="AU13" s="7">
        <f t="shared" si="1"/>
        <v>2525.55534565568</v>
      </c>
    </row>
    <row r="14" spans="1:47" x14ac:dyDescent="0.35">
      <c r="A14">
        <v>42</v>
      </c>
      <c r="B14" t="s">
        <v>32</v>
      </c>
      <c r="C14" s="2">
        <v>44251.757847222223</v>
      </c>
      <c r="D14" t="s">
        <v>33</v>
      </c>
      <c r="E14" t="s">
        <v>14</v>
      </c>
      <c r="F14">
        <v>0</v>
      </c>
      <c r="G14">
        <v>6.12</v>
      </c>
      <c r="H14" s="3">
        <v>3118</v>
      </c>
      <c r="I14">
        <v>3.0000000000000001E-3</v>
      </c>
      <c r="J14" t="s">
        <v>15</v>
      </c>
      <c r="K14" t="s">
        <v>15</v>
      </c>
      <c r="L14" t="s">
        <v>15</v>
      </c>
      <c r="M14" t="s">
        <v>15</v>
      </c>
      <c r="O14">
        <v>42</v>
      </c>
      <c r="P14" t="s">
        <v>32</v>
      </c>
      <c r="Q14" s="2">
        <v>44251.757847222223</v>
      </c>
      <c r="R14" t="s">
        <v>33</v>
      </c>
      <c r="S14" t="s">
        <v>14</v>
      </c>
      <c r="T14">
        <v>0</v>
      </c>
      <c r="U14" t="s">
        <v>15</v>
      </c>
      <c r="V14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C14">
        <v>42</v>
      </c>
      <c r="AD14" t="s">
        <v>32</v>
      </c>
      <c r="AE14" s="2">
        <v>44251.757847222223</v>
      </c>
      <c r="AF14" t="s">
        <v>33</v>
      </c>
      <c r="AG14" t="s">
        <v>14</v>
      </c>
      <c r="AH14">
        <v>0</v>
      </c>
      <c r="AI14">
        <v>12.276999999999999</v>
      </c>
      <c r="AJ14" s="3">
        <v>4141</v>
      </c>
      <c r="AK14">
        <v>0.73799999999999999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4.2697808849999994</v>
      </c>
      <c r="AU14" s="7">
        <f t="shared" si="1"/>
        <v>801.49502750963006</v>
      </c>
    </row>
    <row r="15" spans="1:47" x14ac:dyDescent="0.35">
      <c r="A15">
        <v>43</v>
      </c>
      <c r="B15" t="s">
        <v>34</v>
      </c>
      <c r="C15" s="2">
        <v>44251.779143518521</v>
      </c>
      <c r="D15" t="s">
        <v>35</v>
      </c>
      <c r="E15" t="s">
        <v>14</v>
      </c>
      <c r="F15">
        <v>0</v>
      </c>
      <c r="G15">
        <v>6.1029999999999998</v>
      </c>
      <c r="H15" s="3">
        <v>2937</v>
      </c>
      <c r="I15">
        <v>3.0000000000000001E-3</v>
      </c>
      <c r="J15" t="s">
        <v>15</v>
      </c>
      <c r="K15" t="s">
        <v>15</v>
      </c>
      <c r="L15" t="s">
        <v>15</v>
      </c>
      <c r="M15" t="s">
        <v>15</v>
      </c>
      <c r="O15">
        <v>43</v>
      </c>
      <c r="P15" t="s">
        <v>34</v>
      </c>
      <c r="Q15" s="2">
        <v>44251.779143518521</v>
      </c>
      <c r="R15" t="s">
        <v>35</v>
      </c>
      <c r="S15" t="s">
        <v>14</v>
      </c>
      <c r="T15">
        <v>0</v>
      </c>
      <c r="U15" t="s">
        <v>15</v>
      </c>
      <c r="V15" t="s">
        <v>15</v>
      </c>
      <c r="W15" t="s">
        <v>15</v>
      </c>
      <c r="X15" t="s">
        <v>15</v>
      </c>
      <c r="Y15" t="s">
        <v>15</v>
      </c>
      <c r="Z15" t="s">
        <v>15</v>
      </c>
      <c r="AA15" t="s">
        <v>15</v>
      </c>
      <c r="AC15">
        <v>43</v>
      </c>
      <c r="AD15" t="s">
        <v>34</v>
      </c>
      <c r="AE15" s="2">
        <v>44251.779143518521</v>
      </c>
      <c r="AF15" t="s">
        <v>35</v>
      </c>
      <c r="AG15" t="s">
        <v>14</v>
      </c>
      <c r="AH15">
        <v>0</v>
      </c>
      <c r="AI15">
        <v>12.276999999999999</v>
      </c>
      <c r="AJ15" s="3">
        <v>4394</v>
      </c>
      <c r="AK15">
        <v>0.77200000000000002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3.7568868412499992</v>
      </c>
      <c r="AU15" s="7">
        <f t="shared" si="1"/>
        <v>848.26568479628008</v>
      </c>
    </row>
    <row r="16" spans="1:47" x14ac:dyDescent="0.35">
      <c r="A16">
        <v>44</v>
      </c>
      <c r="B16" t="s">
        <v>36</v>
      </c>
      <c r="C16" s="2">
        <v>44251.800416666665</v>
      </c>
      <c r="D16" t="s">
        <v>37</v>
      </c>
      <c r="E16" t="s">
        <v>14</v>
      </c>
      <c r="F16">
        <v>0</v>
      </c>
      <c r="G16">
        <v>6.048</v>
      </c>
      <c r="H16" s="3">
        <v>312834</v>
      </c>
      <c r="I16">
        <v>0.46400000000000002</v>
      </c>
      <c r="J16" t="s">
        <v>15</v>
      </c>
      <c r="K16" t="s">
        <v>15</v>
      </c>
      <c r="L16" t="s">
        <v>15</v>
      </c>
      <c r="M16" t="s">
        <v>15</v>
      </c>
      <c r="O16">
        <v>44</v>
      </c>
      <c r="P16" t="s">
        <v>36</v>
      </c>
      <c r="Q16" s="2">
        <v>44251.800416666665</v>
      </c>
      <c r="R16" t="s">
        <v>37</v>
      </c>
      <c r="S16" t="s">
        <v>14</v>
      </c>
      <c r="T16">
        <v>0</v>
      </c>
      <c r="U16">
        <v>6.0119999999999996</v>
      </c>
      <c r="V16" s="3">
        <v>2760</v>
      </c>
      <c r="W16">
        <v>1.105</v>
      </c>
      <c r="X16" t="s">
        <v>15</v>
      </c>
      <c r="Y16" t="s">
        <v>15</v>
      </c>
      <c r="Z16" t="s">
        <v>15</v>
      </c>
      <c r="AA16" t="s">
        <v>15</v>
      </c>
      <c r="AC16">
        <v>44</v>
      </c>
      <c r="AD16" t="s">
        <v>36</v>
      </c>
      <c r="AE16" s="2">
        <v>44251.800416666665</v>
      </c>
      <c r="AF16" t="s">
        <v>37</v>
      </c>
      <c r="AG16" t="s">
        <v>14</v>
      </c>
      <c r="AH16">
        <v>0</v>
      </c>
      <c r="AI16">
        <v>12.241</v>
      </c>
      <c r="AJ16" s="3">
        <v>21553</v>
      </c>
      <c r="AK16">
        <v>3.1059999999999999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ref="AT16:AT48" si="2">IF(H16&lt;15000,((0.00000002125*H16^2)+(0.002705*H16)+(-4.371)),(IF(H16&lt;700000,((-0.0000000008162*H16^2)+(0.003141*H16)+(0.4702)), ((0.000000003285*V16^2)+(0.1899*V16)+(559.5)))))</f>
        <v>903.20428994799283</v>
      </c>
      <c r="AU16" s="7">
        <f t="shared" ref="AU16:AU48" si="3">((-0.00000006277*AJ16^2)+(0.1854*AJ16)+(34.83))</f>
        <v>4001.5975383490704</v>
      </c>
    </row>
    <row r="17" spans="1:47" x14ac:dyDescent="0.35">
      <c r="A17">
        <v>45</v>
      </c>
      <c r="B17" t="s">
        <v>38</v>
      </c>
      <c r="C17" s="2">
        <v>44251.821666666663</v>
      </c>
      <c r="D17" t="s">
        <v>39</v>
      </c>
      <c r="E17" t="s">
        <v>14</v>
      </c>
      <c r="F17">
        <v>0</v>
      </c>
      <c r="G17">
        <v>6.0949999999999998</v>
      </c>
      <c r="H17" s="3">
        <v>3727</v>
      </c>
      <c r="I17">
        <v>4.0000000000000001E-3</v>
      </c>
      <c r="J17" t="s">
        <v>15</v>
      </c>
      <c r="K17" t="s">
        <v>15</v>
      </c>
      <c r="L17" t="s">
        <v>15</v>
      </c>
      <c r="M17" t="s">
        <v>15</v>
      </c>
      <c r="O17">
        <v>45</v>
      </c>
      <c r="P17" t="s">
        <v>38</v>
      </c>
      <c r="Q17" s="2">
        <v>44251.821666666663</v>
      </c>
      <c r="R17" t="s">
        <v>39</v>
      </c>
      <c r="S17" t="s">
        <v>14</v>
      </c>
      <c r="T17">
        <v>0</v>
      </c>
      <c r="U17" t="s">
        <v>15</v>
      </c>
      <c r="V17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45</v>
      </c>
      <c r="AD17" t="s">
        <v>38</v>
      </c>
      <c r="AE17" s="2">
        <v>44251.821666666663</v>
      </c>
      <c r="AF17" t="s">
        <v>39</v>
      </c>
      <c r="AG17" t="s">
        <v>14</v>
      </c>
      <c r="AH17">
        <v>0</v>
      </c>
      <c r="AI17">
        <v>12.275</v>
      </c>
      <c r="AJ17" s="3">
        <v>3902</v>
      </c>
      <c r="AK17">
        <v>0.70599999999999996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2"/>
        <v>6.0057087412500003</v>
      </c>
      <c r="AU17" s="7">
        <f t="shared" si="3"/>
        <v>757.30508883692016</v>
      </c>
    </row>
    <row r="18" spans="1:47" x14ac:dyDescent="0.35">
      <c r="A18">
        <v>46</v>
      </c>
      <c r="B18" t="s">
        <v>40</v>
      </c>
      <c r="C18" s="2">
        <v>44251.842939814815</v>
      </c>
      <c r="D18" t="s">
        <v>41</v>
      </c>
      <c r="E18" t="s">
        <v>14</v>
      </c>
      <c r="F18">
        <v>0</v>
      </c>
      <c r="G18">
        <v>6.1059999999999999</v>
      </c>
      <c r="H18" s="3">
        <v>3055</v>
      </c>
      <c r="I18">
        <v>3.0000000000000001E-3</v>
      </c>
      <c r="J18" t="s">
        <v>15</v>
      </c>
      <c r="K18" t="s">
        <v>15</v>
      </c>
      <c r="L18" t="s">
        <v>15</v>
      </c>
      <c r="M18" t="s">
        <v>15</v>
      </c>
      <c r="O18">
        <v>46</v>
      </c>
      <c r="P18" t="s">
        <v>40</v>
      </c>
      <c r="Q18" s="2">
        <v>44251.842939814815</v>
      </c>
      <c r="R18" t="s">
        <v>41</v>
      </c>
      <c r="S18" t="s">
        <v>14</v>
      </c>
      <c r="T18">
        <v>0</v>
      </c>
      <c r="U18" t="s">
        <v>15</v>
      </c>
      <c r="V18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C18">
        <v>46</v>
      </c>
      <c r="AD18" t="s">
        <v>40</v>
      </c>
      <c r="AE18" s="2">
        <v>44251.842939814815</v>
      </c>
      <c r="AF18" t="s">
        <v>41</v>
      </c>
      <c r="AG18" t="s">
        <v>14</v>
      </c>
      <c r="AH18">
        <v>0</v>
      </c>
      <c r="AI18">
        <v>12.273</v>
      </c>
      <c r="AJ18" s="3">
        <v>7082</v>
      </c>
      <c r="AK18">
        <v>1.1379999999999999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2"/>
        <v>4.0911017812499981</v>
      </c>
      <c r="AU18" s="7">
        <f t="shared" si="3"/>
        <v>1344.6845879745199</v>
      </c>
    </row>
    <row r="19" spans="1:47" x14ac:dyDescent="0.35">
      <c r="A19">
        <v>47</v>
      </c>
      <c r="B19" t="s">
        <v>42</v>
      </c>
      <c r="C19" s="2">
        <v>44251.864166666666</v>
      </c>
      <c r="D19" t="s">
        <v>43</v>
      </c>
      <c r="E19" t="s">
        <v>14</v>
      </c>
      <c r="F19">
        <v>0</v>
      </c>
      <c r="G19">
        <v>6.0960000000000001</v>
      </c>
      <c r="H19" s="3">
        <v>3155</v>
      </c>
      <c r="I19">
        <v>3.0000000000000001E-3</v>
      </c>
      <c r="J19" t="s">
        <v>15</v>
      </c>
      <c r="K19" t="s">
        <v>15</v>
      </c>
      <c r="L19" t="s">
        <v>15</v>
      </c>
      <c r="M19" t="s">
        <v>15</v>
      </c>
      <c r="O19">
        <v>47</v>
      </c>
      <c r="P19" t="s">
        <v>42</v>
      </c>
      <c r="Q19" s="2">
        <v>44251.864166666666</v>
      </c>
      <c r="R19" t="s">
        <v>43</v>
      </c>
      <c r="S19" t="s">
        <v>14</v>
      </c>
      <c r="T19">
        <v>0</v>
      </c>
      <c r="U19" t="s">
        <v>15</v>
      </c>
      <c r="V19" t="s">
        <v>15</v>
      </c>
      <c r="W19" t="s">
        <v>15</v>
      </c>
      <c r="X19" t="s">
        <v>15</v>
      </c>
      <c r="Y19" t="s">
        <v>15</v>
      </c>
      <c r="Z19" t="s">
        <v>15</v>
      </c>
      <c r="AA19" t="s">
        <v>15</v>
      </c>
      <c r="AC19">
        <v>47</v>
      </c>
      <c r="AD19" t="s">
        <v>42</v>
      </c>
      <c r="AE19" s="2">
        <v>44251.864166666666</v>
      </c>
      <c r="AF19" t="s">
        <v>43</v>
      </c>
      <c r="AG19" t="s">
        <v>14</v>
      </c>
      <c r="AH19">
        <v>0</v>
      </c>
      <c r="AI19">
        <v>12.257</v>
      </c>
      <c r="AJ19" s="3">
        <v>3976</v>
      </c>
      <c r="AK19">
        <v>0.71599999999999997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2"/>
        <v>4.3747980312499983</v>
      </c>
      <c r="AU19" s="7">
        <f t="shared" si="3"/>
        <v>770.98809568448007</v>
      </c>
    </row>
    <row r="20" spans="1:47" x14ac:dyDescent="0.35">
      <c r="A20">
        <v>48</v>
      </c>
      <c r="B20" t="s">
        <v>44</v>
      </c>
      <c r="C20" s="2">
        <v>44251.885451388887</v>
      </c>
      <c r="D20" t="s">
        <v>45</v>
      </c>
      <c r="E20" t="s">
        <v>14</v>
      </c>
      <c r="F20">
        <v>0</v>
      </c>
      <c r="G20">
        <v>6.1269999999999998</v>
      </c>
      <c r="H20" s="3">
        <v>2511</v>
      </c>
      <c r="I20">
        <v>2E-3</v>
      </c>
      <c r="J20" t="s">
        <v>15</v>
      </c>
      <c r="K20" t="s">
        <v>15</v>
      </c>
      <c r="L20" t="s">
        <v>15</v>
      </c>
      <c r="M20" t="s">
        <v>15</v>
      </c>
      <c r="O20">
        <v>48</v>
      </c>
      <c r="P20" t="s">
        <v>44</v>
      </c>
      <c r="Q20" s="2">
        <v>44251.885451388887</v>
      </c>
      <c r="R20" t="s">
        <v>45</v>
      </c>
      <c r="S20" t="s">
        <v>14</v>
      </c>
      <c r="T20">
        <v>0</v>
      </c>
      <c r="U20" t="s">
        <v>15</v>
      </c>
      <c r="V20" t="s">
        <v>15</v>
      </c>
      <c r="W20" t="s">
        <v>15</v>
      </c>
      <c r="X20" t="s">
        <v>15</v>
      </c>
      <c r="Y20" t="s">
        <v>15</v>
      </c>
      <c r="Z20" t="s">
        <v>15</v>
      </c>
      <c r="AA20" t="s">
        <v>15</v>
      </c>
      <c r="AC20">
        <v>48</v>
      </c>
      <c r="AD20" t="s">
        <v>44</v>
      </c>
      <c r="AE20" s="2">
        <v>44251.885451388887</v>
      </c>
      <c r="AF20" t="s">
        <v>45</v>
      </c>
      <c r="AG20" t="s">
        <v>14</v>
      </c>
      <c r="AH20">
        <v>0</v>
      </c>
      <c r="AI20">
        <v>12.275</v>
      </c>
      <c r="AJ20" s="3">
        <v>4098</v>
      </c>
      <c r="AK20">
        <v>0.73199999999999998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2"/>
        <v>2.5552388212499997</v>
      </c>
      <c r="AU20" s="7">
        <f t="shared" si="3"/>
        <v>793.54506547692006</v>
      </c>
    </row>
    <row r="21" spans="1:47" x14ac:dyDescent="0.35">
      <c r="A21">
        <v>49</v>
      </c>
      <c r="B21" t="s">
        <v>46</v>
      </c>
      <c r="C21" s="2">
        <v>44251.906689814816</v>
      </c>
      <c r="D21" t="s">
        <v>47</v>
      </c>
      <c r="E21" t="s">
        <v>14</v>
      </c>
      <c r="F21">
        <v>0</v>
      </c>
      <c r="G21">
        <v>6.12</v>
      </c>
      <c r="H21" s="3">
        <v>2474</v>
      </c>
      <c r="I21">
        <v>2E-3</v>
      </c>
      <c r="J21" t="s">
        <v>15</v>
      </c>
      <c r="K21" t="s">
        <v>15</v>
      </c>
      <c r="L21" t="s">
        <v>15</v>
      </c>
      <c r="M21" t="s">
        <v>15</v>
      </c>
      <c r="O21">
        <v>49</v>
      </c>
      <c r="P21" t="s">
        <v>46</v>
      </c>
      <c r="Q21" s="2">
        <v>44251.906689814816</v>
      </c>
      <c r="R21" t="s">
        <v>47</v>
      </c>
      <c r="S21" t="s">
        <v>14</v>
      </c>
      <c r="T21">
        <v>0</v>
      </c>
      <c r="U21" t="s">
        <v>15</v>
      </c>
      <c r="V21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C21">
        <v>49</v>
      </c>
      <c r="AD21" t="s">
        <v>46</v>
      </c>
      <c r="AE21" s="2">
        <v>44251.906689814816</v>
      </c>
      <c r="AF21" t="s">
        <v>47</v>
      </c>
      <c r="AG21" t="s">
        <v>14</v>
      </c>
      <c r="AH21">
        <v>0</v>
      </c>
      <c r="AI21">
        <v>12.260999999999999</v>
      </c>
      <c r="AJ21" s="3">
        <v>3783</v>
      </c>
      <c r="AK21">
        <v>0.68899999999999995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2"/>
        <v>2.4512343649999995</v>
      </c>
      <c r="AU21" s="7">
        <f t="shared" si="3"/>
        <v>735.29989294347001</v>
      </c>
    </row>
    <row r="22" spans="1:47" x14ac:dyDescent="0.35">
      <c r="A22">
        <v>50</v>
      </c>
      <c r="B22" t="s">
        <v>48</v>
      </c>
      <c r="C22" s="2">
        <v>44251.927986111114</v>
      </c>
      <c r="D22" t="s">
        <v>49</v>
      </c>
      <c r="E22" t="s">
        <v>14</v>
      </c>
      <c r="F22">
        <v>0</v>
      </c>
      <c r="G22">
        <v>6.0970000000000004</v>
      </c>
      <c r="H22" s="3">
        <v>3250</v>
      </c>
      <c r="I22">
        <v>3.0000000000000001E-3</v>
      </c>
      <c r="J22" t="s">
        <v>15</v>
      </c>
      <c r="K22" t="s">
        <v>15</v>
      </c>
      <c r="L22" t="s">
        <v>15</v>
      </c>
      <c r="M22" t="s">
        <v>15</v>
      </c>
      <c r="O22">
        <v>50</v>
      </c>
      <c r="P22" t="s">
        <v>48</v>
      </c>
      <c r="Q22" s="2">
        <v>44251.927986111114</v>
      </c>
      <c r="R22" t="s">
        <v>49</v>
      </c>
      <c r="S22" t="s">
        <v>14</v>
      </c>
      <c r="T22">
        <v>0</v>
      </c>
      <c r="U22" t="s">
        <v>15</v>
      </c>
      <c r="V22" t="s">
        <v>15</v>
      </c>
      <c r="W22" t="s">
        <v>15</v>
      </c>
      <c r="X22" t="s">
        <v>15</v>
      </c>
      <c r="Y22" t="s">
        <v>15</v>
      </c>
      <c r="Z22" t="s">
        <v>15</v>
      </c>
      <c r="AA22" t="s">
        <v>15</v>
      </c>
      <c r="AC22">
        <v>50</v>
      </c>
      <c r="AD22" t="s">
        <v>48</v>
      </c>
      <c r="AE22" s="2">
        <v>44251.927986111114</v>
      </c>
      <c r="AF22" t="s">
        <v>49</v>
      </c>
      <c r="AG22" t="s">
        <v>14</v>
      </c>
      <c r="AH22">
        <v>0</v>
      </c>
      <c r="AI22">
        <v>12.243</v>
      </c>
      <c r="AJ22" s="3">
        <v>4087</v>
      </c>
      <c r="AK22">
        <v>0.73099999999999998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2"/>
        <v>4.6447031249999995</v>
      </c>
      <c r="AU22" s="7">
        <f t="shared" si="3"/>
        <v>791.51131697387007</v>
      </c>
    </row>
    <row r="23" spans="1:47" x14ac:dyDescent="0.35">
      <c r="A23">
        <v>51</v>
      </c>
      <c r="B23" t="s">
        <v>50</v>
      </c>
      <c r="C23" s="2">
        <v>44251.949247685188</v>
      </c>
      <c r="D23" t="s">
        <v>51</v>
      </c>
      <c r="E23" t="s">
        <v>14</v>
      </c>
      <c r="F23">
        <v>0</v>
      </c>
      <c r="G23">
        <v>6.1449999999999996</v>
      </c>
      <c r="H23" s="3">
        <v>2709</v>
      </c>
      <c r="I23">
        <v>2E-3</v>
      </c>
      <c r="J23" t="s">
        <v>15</v>
      </c>
      <c r="K23" t="s">
        <v>15</v>
      </c>
      <c r="L23" t="s">
        <v>15</v>
      </c>
      <c r="M23" t="s">
        <v>15</v>
      </c>
      <c r="O23">
        <v>51</v>
      </c>
      <c r="P23" t="s">
        <v>50</v>
      </c>
      <c r="Q23" s="2">
        <v>44251.949247685188</v>
      </c>
      <c r="R23" t="s">
        <v>51</v>
      </c>
      <c r="S23" t="s">
        <v>14</v>
      </c>
      <c r="T23">
        <v>0</v>
      </c>
      <c r="U23" t="s">
        <v>15</v>
      </c>
      <c r="V2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51</v>
      </c>
      <c r="AD23" t="s">
        <v>50</v>
      </c>
      <c r="AE23" s="2">
        <v>44251.949247685188</v>
      </c>
      <c r="AF23" t="s">
        <v>51</v>
      </c>
      <c r="AG23" t="s">
        <v>14</v>
      </c>
      <c r="AH23">
        <v>0</v>
      </c>
      <c r="AI23">
        <v>12.262</v>
      </c>
      <c r="AJ23" s="3">
        <v>4321</v>
      </c>
      <c r="AK23">
        <v>0.76200000000000001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2"/>
        <v>3.1127919712499992</v>
      </c>
      <c r="AU23" s="7">
        <f t="shared" si="3"/>
        <v>834.77141875643008</v>
      </c>
    </row>
    <row r="24" spans="1:47" x14ac:dyDescent="0.35">
      <c r="A24">
        <v>52</v>
      </c>
      <c r="B24" t="s">
        <v>52</v>
      </c>
      <c r="C24" s="2">
        <v>44251.970497685186</v>
      </c>
      <c r="D24" t="s">
        <v>53</v>
      </c>
      <c r="E24" t="s">
        <v>14</v>
      </c>
      <c r="F24">
        <v>0</v>
      </c>
      <c r="G24">
        <v>6.0519999999999996</v>
      </c>
      <c r="H24" s="3">
        <v>753250</v>
      </c>
      <c r="I24">
        <v>1.1200000000000001</v>
      </c>
      <c r="J24" t="s">
        <v>15</v>
      </c>
      <c r="K24" t="s">
        <v>15</v>
      </c>
      <c r="L24" t="s">
        <v>15</v>
      </c>
      <c r="M24" t="s">
        <v>15</v>
      </c>
      <c r="O24">
        <v>52</v>
      </c>
      <c r="P24" t="s">
        <v>52</v>
      </c>
      <c r="Q24" s="2">
        <v>44251.970497685186</v>
      </c>
      <c r="R24" t="s">
        <v>53</v>
      </c>
      <c r="S24" t="s">
        <v>14</v>
      </c>
      <c r="T24">
        <v>0</v>
      </c>
      <c r="U24">
        <v>6.0010000000000003</v>
      </c>
      <c r="V24" s="3">
        <v>6340</v>
      </c>
      <c r="W24">
        <v>1.762</v>
      </c>
      <c r="X24" t="s">
        <v>15</v>
      </c>
      <c r="Y24" t="s">
        <v>15</v>
      </c>
      <c r="Z24" t="s">
        <v>15</v>
      </c>
      <c r="AA24" t="s">
        <v>15</v>
      </c>
      <c r="AC24">
        <v>52</v>
      </c>
      <c r="AD24" t="s">
        <v>52</v>
      </c>
      <c r="AE24" s="2">
        <v>44251.970497685186</v>
      </c>
      <c r="AF24" t="s">
        <v>53</v>
      </c>
      <c r="AG24" t="s">
        <v>14</v>
      </c>
      <c r="AH24">
        <v>0</v>
      </c>
      <c r="AI24">
        <v>12.228</v>
      </c>
      <c r="AJ24" s="3">
        <v>39951</v>
      </c>
      <c r="AK24">
        <v>5.6130000000000004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si="2"/>
        <v>1763.5980425460002</v>
      </c>
      <c r="AU24" s="7">
        <f t="shared" si="3"/>
        <v>7341.559307689231</v>
      </c>
    </row>
    <row r="25" spans="1:47" x14ac:dyDescent="0.35">
      <c r="A25">
        <v>53</v>
      </c>
      <c r="B25" t="s">
        <v>54</v>
      </c>
      <c r="C25" s="2">
        <v>44251.991747685184</v>
      </c>
      <c r="D25" t="s">
        <v>55</v>
      </c>
      <c r="E25" t="s">
        <v>14</v>
      </c>
      <c r="F25">
        <v>0</v>
      </c>
      <c r="G25">
        <v>6.0449999999999999</v>
      </c>
      <c r="H25" s="3">
        <v>836386</v>
      </c>
      <c r="I25">
        <v>1.244</v>
      </c>
      <c r="J25" t="s">
        <v>15</v>
      </c>
      <c r="K25" t="s">
        <v>15</v>
      </c>
      <c r="L25" t="s">
        <v>15</v>
      </c>
      <c r="M25" t="s">
        <v>15</v>
      </c>
      <c r="O25">
        <v>53</v>
      </c>
      <c r="P25" t="s">
        <v>54</v>
      </c>
      <c r="Q25" s="2">
        <v>44251.991747685184</v>
      </c>
      <c r="R25" t="s">
        <v>55</v>
      </c>
      <c r="S25" t="s">
        <v>14</v>
      </c>
      <c r="T25">
        <v>0</v>
      </c>
      <c r="U25">
        <v>5.9909999999999997</v>
      </c>
      <c r="V25" s="3">
        <v>7016</v>
      </c>
      <c r="W25">
        <v>1.887</v>
      </c>
      <c r="X25" t="s">
        <v>15</v>
      </c>
      <c r="Y25" t="s">
        <v>15</v>
      </c>
      <c r="Z25" t="s">
        <v>15</v>
      </c>
      <c r="AA25" t="s">
        <v>15</v>
      </c>
      <c r="AC25">
        <v>53</v>
      </c>
      <c r="AD25" t="s">
        <v>54</v>
      </c>
      <c r="AE25" s="2">
        <v>44251.991747685184</v>
      </c>
      <c r="AF25" t="s">
        <v>55</v>
      </c>
      <c r="AG25" t="s">
        <v>14</v>
      </c>
      <c r="AH25">
        <v>0</v>
      </c>
      <c r="AI25">
        <v>12.237</v>
      </c>
      <c r="AJ25" s="3">
        <v>31093</v>
      </c>
      <c r="AK25">
        <v>4.4050000000000002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si="2"/>
        <v>1892.0001016809601</v>
      </c>
      <c r="AU25" s="7">
        <f t="shared" si="3"/>
        <v>5738.7877552822702</v>
      </c>
    </row>
    <row r="26" spans="1:47" x14ac:dyDescent="0.35">
      <c r="A26">
        <v>54</v>
      </c>
      <c r="B26" t="s">
        <v>56</v>
      </c>
      <c r="C26" s="2">
        <v>44252.012986111113</v>
      </c>
      <c r="D26" t="s">
        <v>57</v>
      </c>
      <c r="E26" t="s">
        <v>14</v>
      </c>
      <c r="F26">
        <v>0</v>
      </c>
      <c r="G26">
        <v>6.1349999999999998</v>
      </c>
      <c r="H26" s="3">
        <v>2659</v>
      </c>
      <c r="I26">
        <v>2E-3</v>
      </c>
      <c r="J26" t="s">
        <v>15</v>
      </c>
      <c r="K26" t="s">
        <v>15</v>
      </c>
      <c r="L26" t="s">
        <v>15</v>
      </c>
      <c r="M26" t="s">
        <v>15</v>
      </c>
      <c r="O26">
        <v>54</v>
      </c>
      <c r="P26" t="s">
        <v>56</v>
      </c>
      <c r="Q26" s="2">
        <v>44252.012986111113</v>
      </c>
      <c r="R26" t="s">
        <v>57</v>
      </c>
      <c r="S26" t="s">
        <v>14</v>
      </c>
      <c r="T26">
        <v>0</v>
      </c>
      <c r="U26" t="s">
        <v>15</v>
      </c>
      <c r="V26" t="s">
        <v>15</v>
      </c>
      <c r="W26" t="s">
        <v>15</v>
      </c>
      <c r="X26" t="s">
        <v>15</v>
      </c>
      <c r="Y26" t="s">
        <v>15</v>
      </c>
      <c r="Z26" t="s">
        <v>15</v>
      </c>
      <c r="AA26" t="s">
        <v>15</v>
      </c>
      <c r="AC26">
        <v>54</v>
      </c>
      <c r="AD26" t="s">
        <v>56</v>
      </c>
      <c r="AE26" s="2">
        <v>44252.012986111113</v>
      </c>
      <c r="AF26" t="s">
        <v>57</v>
      </c>
      <c r="AG26" t="s">
        <v>14</v>
      </c>
      <c r="AH26">
        <v>0</v>
      </c>
      <c r="AI26">
        <v>12.273999999999999</v>
      </c>
      <c r="AJ26" s="3">
        <v>6805</v>
      </c>
      <c r="AK26">
        <v>1.1000000000000001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si="2"/>
        <v>2.971838471249999</v>
      </c>
      <c r="AU26" s="7">
        <f t="shared" si="3"/>
        <v>1293.5702452707501</v>
      </c>
    </row>
    <row r="27" spans="1:47" x14ac:dyDescent="0.35">
      <c r="A27">
        <v>55</v>
      </c>
      <c r="B27" t="s">
        <v>58</v>
      </c>
      <c r="C27" s="2">
        <v>44252.034247685187</v>
      </c>
      <c r="D27" t="s">
        <v>59</v>
      </c>
      <c r="E27" t="s">
        <v>14</v>
      </c>
      <c r="F27">
        <v>0</v>
      </c>
      <c r="G27">
        <v>6.0439999999999996</v>
      </c>
      <c r="H27" s="3">
        <v>598327</v>
      </c>
      <c r="I27">
        <v>0.88900000000000001</v>
      </c>
      <c r="J27" t="s">
        <v>15</v>
      </c>
      <c r="K27" t="s">
        <v>15</v>
      </c>
      <c r="L27" t="s">
        <v>15</v>
      </c>
      <c r="M27" t="s">
        <v>15</v>
      </c>
      <c r="O27">
        <v>55</v>
      </c>
      <c r="P27" t="s">
        <v>58</v>
      </c>
      <c r="Q27" s="2">
        <v>44252.034247685187</v>
      </c>
      <c r="R27" t="s">
        <v>59</v>
      </c>
      <c r="S27" t="s">
        <v>14</v>
      </c>
      <c r="T27">
        <v>0</v>
      </c>
      <c r="U27">
        <v>6.0010000000000003</v>
      </c>
      <c r="V27" s="3">
        <v>4188</v>
      </c>
      <c r="W27">
        <v>1.367</v>
      </c>
      <c r="X27" t="s">
        <v>15</v>
      </c>
      <c r="Y27" t="s">
        <v>15</v>
      </c>
      <c r="Z27" t="s">
        <v>15</v>
      </c>
      <c r="AA27" t="s">
        <v>15</v>
      </c>
      <c r="AC27">
        <v>55</v>
      </c>
      <c r="AD27" t="s">
        <v>58</v>
      </c>
      <c r="AE27" s="2">
        <v>44252.034247685187</v>
      </c>
      <c r="AF27" t="s">
        <v>59</v>
      </c>
      <c r="AG27" t="s">
        <v>14</v>
      </c>
      <c r="AH27">
        <v>0</v>
      </c>
      <c r="AI27">
        <v>12.242000000000001</v>
      </c>
      <c r="AJ27" s="3">
        <v>23636</v>
      </c>
      <c r="AK27">
        <v>3.3889999999999998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6">
        <f t="shared" si="2"/>
        <v>1587.6196256341502</v>
      </c>
      <c r="AU27" s="7">
        <f t="shared" si="3"/>
        <v>4381.87728066608</v>
      </c>
    </row>
    <row r="28" spans="1:47" x14ac:dyDescent="0.35">
      <c r="A28">
        <v>56</v>
      </c>
      <c r="B28" t="s">
        <v>60</v>
      </c>
      <c r="C28" s="2">
        <v>44252.055474537039</v>
      </c>
      <c r="D28" t="s">
        <v>61</v>
      </c>
      <c r="E28" t="s">
        <v>14</v>
      </c>
      <c r="F28">
        <v>0</v>
      </c>
      <c r="G28">
        <v>6.0449999999999999</v>
      </c>
      <c r="H28" s="3">
        <v>780627</v>
      </c>
      <c r="I28">
        <v>1.161</v>
      </c>
      <c r="J28" t="s">
        <v>15</v>
      </c>
      <c r="K28" t="s">
        <v>15</v>
      </c>
      <c r="L28" t="s">
        <v>15</v>
      </c>
      <c r="M28" t="s">
        <v>15</v>
      </c>
      <c r="O28">
        <v>56</v>
      </c>
      <c r="P28" t="s">
        <v>60</v>
      </c>
      <c r="Q28" s="2">
        <v>44252.055474537039</v>
      </c>
      <c r="R28" t="s">
        <v>61</v>
      </c>
      <c r="S28" t="s">
        <v>14</v>
      </c>
      <c r="T28">
        <v>0</v>
      </c>
      <c r="U28">
        <v>5.9969999999999999</v>
      </c>
      <c r="V28" s="3">
        <v>7002</v>
      </c>
      <c r="W28">
        <v>1.8839999999999999</v>
      </c>
      <c r="X28" t="s">
        <v>15</v>
      </c>
      <c r="Y28" t="s">
        <v>15</v>
      </c>
      <c r="Z28" t="s">
        <v>15</v>
      </c>
      <c r="AA28" t="s">
        <v>15</v>
      </c>
      <c r="AC28">
        <v>56</v>
      </c>
      <c r="AD28" t="s">
        <v>60</v>
      </c>
      <c r="AE28" s="2">
        <v>44252.055474537039</v>
      </c>
      <c r="AF28" t="s">
        <v>61</v>
      </c>
      <c r="AG28" t="s">
        <v>14</v>
      </c>
      <c r="AH28">
        <v>0</v>
      </c>
      <c r="AI28">
        <v>12.223000000000001</v>
      </c>
      <c r="AJ28" s="3">
        <v>39377</v>
      </c>
      <c r="AK28">
        <v>5.5339999999999998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6">
        <f t="shared" si="2"/>
        <v>1889.3408569931401</v>
      </c>
      <c r="AU28" s="7">
        <f t="shared" si="3"/>
        <v>7237.9978939426701</v>
      </c>
    </row>
    <row r="29" spans="1:47" x14ac:dyDescent="0.35">
      <c r="A29">
        <v>57</v>
      </c>
      <c r="B29" t="s">
        <v>62</v>
      </c>
      <c r="C29" s="2">
        <v>44252.076770833337</v>
      </c>
      <c r="D29" t="s">
        <v>63</v>
      </c>
      <c r="E29" t="s">
        <v>14</v>
      </c>
      <c r="F29">
        <v>0</v>
      </c>
      <c r="G29">
        <v>6.0860000000000003</v>
      </c>
      <c r="H29" s="3">
        <v>386334</v>
      </c>
      <c r="I29">
        <v>0.57299999999999995</v>
      </c>
      <c r="J29" t="s">
        <v>15</v>
      </c>
      <c r="K29" t="s">
        <v>15</v>
      </c>
      <c r="L29" t="s">
        <v>15</v>
      </c>
      <c r="M29" t="s">
        <v>15</v>
      </c>
      <c r="O29">
        <v>57</v>
      </c>
      <c r="P29" t="s">
        <v>62</v>
      </c>
      <c r="Q29" s="2">
        <v>44252.076770833337</v>
      </c>
      <c r="R29" t="s">
        <v>63</v>
      </c>
      <c r="S29" t="s">
        <v>14</v>
      </c>
      <c r="T29">
        <v>0</v>
      </c>
      <c r="U29">
        <v>6.0460000000000003</v>
      </c>
      <c r="V29" s="3">
        <v>2662</v>
      </c>
      <c r="W29">
        <v>1.0860000000000001</v>
      </c>
      <c r="X29" t="s">
        <v>15</v>
      </c>
      <c r="Y29" t="s">
        <v>15</v>
      </c>
      <c r="Z29" t="s">
        <v>15</v>
      </c>
      <c r="AA29" t="s">
        <v>15</v>
      </c>
      <c r="AC29">
        <v>57</v>
      </c>
      <c r="AD29" t="s">
        <v>62</v>
      </c>
      <c r="AE29" s="2">
        <v>44252.076770833337</v>
      </c>
      <c r="AF29" t="s">
        <v>63</v>
      </c>
      <c r="AG29" t="s">
        <v>14</v>
      </c>
      <c r="AH29">
        <v>0</v>
      </c>
      <c r="AI29">
        <v>12.275</v>
      </c>
      <c r="AJ29" s="3">
        <v>24472</v>
      </c>
      <c r="AK29">
        <v>3.5030000000000001</v>
      </c>
      <c r="AL29" t="s">
        <v>15</v>
      </c>
      <c r="AM29" t="s">
        <v>15</v>
      </c>
      <c r="AN29" t="s">
        <v>15</v>
      </c>
      <c r="AO29" t="s">
        <v>15</v>
      </c>
      <c r="AQ29">
        <v>1</v>
      </c>
      <c r="AT29" s="6">
        <f t="shared" si="2"/>
        <v>1092.1242122103929</v>
      </c>
      <c r="AU29" s="7">
        <f t="shared" si="3"/>
        <v>4534.3471787283197</v>
      </c>
    </row>
    <row r="30" spans="1:47" x14ac:dyDescent="0.35">
      <c r="A30">
        <v>58</v>
      </c>
      <c r="B30" t="s">
        <v>64</v>
      </c>
      <c r="C30" s="2">
        <v>44252.098009259258</v>
      </c>
      <c r="D30" t="s">
        <v>65</v>
      </c>
      <c r="E30" t="s">
        <v>14</v>
      </c>
      <c r="F30">
        <v>0</v>
      </c>
      <c r="G30">
        <v>6.0490000000000004</v>
      </c>
      <c r="H30" s="3">
        <v>20653</v>
      </c>
      <c r="I30">
        <v>2.9000000000000001E-2</v>
      </c>
      <c r="J30" t="s">
        <v>15</v>
      </c>
      <c r="K30" t="s">
        <v>15</v>
      </c>
      <c r="L30" t="s">
        <v>15</v>
      </c>
      <c r="M30" t="s">
        <v>15</v>
      </c>
      <c r="O30">
        <v>58</v>
      </c>
      <c r="P30" t="s">
        <v>64</v>
      </c>
      <c r="Q30" s="2">
        <v>44252.098009259258</v>
      </c>
      <c r="R30" t="s">
        <v>65</v>
      </c>
      <c r="S30" t="s">
        <v>14</v>
      </c>
      <c r="T30">
        <v>0</v>
      </c>
      <c r="U30" t="s">
        <v>15</v>
      </c>
      <c r="V30" t="s">
        <v>15</v>
      </c>
      <c r="W30" t="s">
        <v>15</v>
      </c>
      <c r="X30" t="s">
        <v>15</v>
      </c>
      <c r="Y30" t="s">
        <v>15</v>
      </c>
      <c r="Z30" t="s">
        <v>15</v>
      </c>
      <c r="AA30" t="s">
        <v>15</v>
      </c>
      <c r="AC30">
        <v>58</v>
      </c>
      <c r="AD30" t="s">
        <v>64</v>
      </c>
      <c r="AE30" s="2">
        <v>44252.098009259258</v>
      </c>
      <c r="AF30" t="s">
        <v>65</v>
      </c>
      <c r="AG30" t="s">
        <v>14</v>
      </c>
      <c r="AH30">
        <v>0</v>
      </c>
      <c r="AI30">
        <v>12.247</v>
      </c>
      <c r="AJ30" s="3">
        <v>12473</v>
      </c>
      <c r="AK30">
        <v>1.87</v>
      </c>
      <c r="AL30" t="s">
        <v>15</v>
      </c>
      <c r="AM30" t="s">
        <v>15</v>
      </c>
      <c r="AN30" t="s">
        <v>15</v>
      </c>
      <c r="AO30" t="s">
        <v>15</v>
      </c>
      <c r="AQ30">
        <v>1</v>
      </c>
      <c r="AT30" s="6">
        <f t="shared" si="2"/>
        <v>64.993125820974214</v>
      </c>
      <c r="AU30" s="7">
        <f t="shared" si="3"/>
        <v>2337.5587114906698</v>
      </c>
    </row>
    <row r="31" spans="1:47" x14ac:dyDescent="0.35">
      <c r="A31">
        <v>59</v>
      </c>
      <c r="B31" t="s">
        <v>66</v>
      </c>
      <c r="C31" s="2">
        <v>44252.119247685187</v>
      </c>
      <c r="D31" t="s">
        <v>67</v>
      </c>
      <c r="E31" t="s">
        <v>14</v>
      </c>
      <c r="F31">
        <v>0</v>
      </c>
      <c r="G31">
        <v>6.0439999999999996</v>
      </c>
      <c r="H31" s="3">
        <v>282607</v>
      </c>
      <c r="I31">
        <v>0.41899999999999998</v>
      </c>
      <c r="J31" t="s">
        <v>15</v>
      </c>
      <c r="K31" t="s">
        <v>15</v>
      </c>
      <c r="L31" t="s">
        <v>15</v>
      </c>
      <c r="M31" t="s">
        <v>15</v>
      </c>
      <c r="O31">
        <v>59</v>
      </c>
      <c r="P31" t="s">
        <v>66</v>
      </c>
      <c r="Q31" s="2">
        <v>44252.119247685187</v>
      </c>
      <c r="R31" t="s">
        <v>67</v>
      </c>
      <c r="S31" t="s">
        <v>14</v>
      </c>
      <c r="T31">
        <v>0</v>
      </c>
      <c r="U31">
        <v>6.0019999999999998</v>
      </c>
      <c r="V31" s="3">
        <v>2485</v>
      </c>
      <c r="W31">
        <v>1.054</v>
      </c>
      <c r="X31" t="s">
        <v>15</v>
      </c>
      <c r="Y31" t="s">
        <v>15</v>
      </c>
      <c r="Z31" t="s">
        <v>15</v>
      </c>
      <c r="AA31" t="s">
        <v>15</v>
      </c>
      <c r="AC31">
        <v>59</v>
      </c>
      <c r="AD31" t="s">
        <v>66</v>
      </c>
      <c r="AE31" s="2">
        <v>44252.119247685187</v>
      </c>
      <c r="AF31" t="s">
        <v>67</v>
      </c>
      <c r="AG31" t="s">
        <v>14</v>
      </c>
      <c r="AH31">
        <v>0</v>
      </c>
      <c r="AI31">
        <v>12.239000000000001</v>
      </c>
      <c r="AJ31" s="3">
        <v>22694</v>
      </c>
      <c r="AK31">
        <v>3.2610000000000001</v>
      </c>
      <c r="AL31" t="s">
        <v>15</v>
      </c>
      <c r="AM31" t="s">
        <v>15</v>
      </c>
      <c r="AN31" t="s">
        <v>15</v>
      </c>
      <c r="AO31" t="s">
        <v>15</v>
      </c>
      <c r="AQ31">
        <v>1</v>
      </c>
      <c r="AT31" s="6">
        <f t="shared" si="2"/>
        <v>822.9515730343262</v>
      </c>
      <c r="AU31" s="7">
        <f t="shared" si="3"/>
        <v>4209.9699429882803</v>
      </c>
    </row>
    <row r="32" spans="1:47" x14ac:dyDescent="0.35">
      <c r="A32">
        <v>60</v>
      </c>
      <c r="B32" t="s">
        <v>68</v>
      </c>
      <c r="C32" s="2">
        <v>44252.140520833331</v>
      </c>
      <c r="D32" t="s">
        <v>69</v>
      </c>
      <c r="E32" t="s">
        <v>14</v>
      </c>
      <c r="F32">
        <v>0</v>
      </c>
      <c r="G32">
        <v>6.0330000000000004</v>
      </c>
      <c r="H32" s="3">
        <v>25018</v>
      </c>
      <c r="I32">
        <v>3.5000000000000003E-2</v>
      </c>
      <c r="J32" t="s">
        <v>15</v>
      </c>
      <c r="K32" t="s">
        <v>15</v>
      </c>
      <c r="L32" t="s">
        <v>15</v>
      </c>
      <c r="M32" t="s">
        <v>15</v>
      </c>
      <c r="O32">
        <v>60</v>
      </c>
      <c r="P32" t="s">
        <v>68</v>
      </c>
      <c r="Q32" s="2">
        <v>44252.140520833331</v>
      </c>
      <c r="R32" t="s">
        <v>69</v>
      </c>
      <c r="S32" t="s">
        <v>14</v>
      </c>
      <c r="T32">
        <v>0</v>
      </c>
      <c r="U32" t="s">
        <v>15</v>
      </c>
      <c r="V32" t="s">
        <v>15</v>
      </c>
      <c r="W32" t="s">
        <v>15</v>
      </c>
      <c r="X32" t="s">
        <v>15</v>
      </c>
      <c r="Y32" t="s">
        <v>15</v>
      </c>
      <c r="Z32" t="s">
        <v>15</v>
      </c>
      <c r="AA32" t="s">
        <v>15</v>
      </c>
      <c r="AC32">
        <v>60</v>
      </c>
      <c r="AD32" t="s">
        <v>68</v>
      </c>
      <c r="AE32" s="2">
        <v>44252.140520833331</v>
      </c>
      <c r="AF32" t="s">
        <v>69</v>
      </c>
      <c r="AG32" t="s">
        <v>14</v>
      </c>
      <c r="AH32">
        <v>0</v>
      </c>
      <c r="AI32">
        <v>12.228999999999999</v>
      </c>
      <c r="AJ32" s="3">
        <v>12322</v>
      </c>
      <c r="AK32">
        <v>1.85</v>
      </c>
      <c r="AL32" t="s">
        <v>15</v>
      </c>
      <c r="AM32" t="s">
        <v>15</v>
      </c>
      <c r="AN32" t="s">
        <v>15</v>
      </c>
      <c r="AO32" t="s">
        <v>15</v>
      </c>
      <c r="AQ32">
        <v>1</v>
      </c>
      <c r="AT32" s="6">
        <f t="shared" si="2"/>
        <v>78.540878155551212</v>
      </c>
      <c r="AU32" s="7">
        <f t="shared" si="3"/>
        <v>2309.7983251953201</v>
      </c>
    </row>
    <row r="33" spans="1:47" x14ac:dyDescent="0.35">
      <c r="A33">
        <v>61</v>
      </c>
      <c r="B33" t="s">
        <v>70</v>
      </c>
      <c r="C33" s="2">
        <v>44252.161793981482</v>
      </c>
      <c r="D33" t="s">
        <v>71</v>
      </c>
      <c r="E33" t="s">
        <v>14</v>
      </c>
      <c r="F33">
        <v>0</v>
      </c>
      <c r="G33">
        <v>6.024</v>
      </c>
      <c r="H33" s="3">
        <v>923957</v>
      </c>
      <c r="I33">
        <v>1.375</v>
      </c>
      <c r="J33" t="s">
        <v>15</v>
      </c>
      <c r="K33" t="s">
        <v>15</v>
      </c>
      <c r="L33" t="s">
        <v>15</v>
      </c>
      <c r="M33" t="s">
        <v>15</v>
      </c>
      <c r="O33">
        <v>61</v>
      </c>
      <c r="P33" t="s">
        <v>70</v>
      </c>
      <c r="Q33" s="2">
        <v>44252.161793981482</v>
      </c>
      <c r="R33" t="s">
        <v>71</v>
      </c>
      <c r="S33" t="s">
        <v>14</v>
      </c>
      <c r="T33">
        <v>0</v>
      </c>
      <c r="U33">
        <v>5.9740000000000002</v>
      </c>
      <c r="V33" s="3">
        <v>8444</v>
      </c>
      <c r="W33">
        <v>2.149</v>
      </c>
      <c r="X33" t="s">
        <v>15</v>
      </c>
      <c r="Y33" t="s">
        <v>15</v>
      </c>
      <c r="Z33" t="s">
        <v>15</v>
      </c>
      <c r="AA33" t="s">
        <v>15</v>
      </c>
      <c r="AC33">
        <v>61</v>
      </c>
      <c r="AD33" t="s">
        <v>70</v>
      </c>
      <c r="AE33" s="2">
        <v>44252.161793981482</v>
      </c>
      <c r="AF33" t="s">
        <v>71</v>
      </c>
      <c r="AG33" t="s">
        <v>14</v>
      </c>
      <c r="AH33">
        <v>0</v>
      </c>
      <c r="AI33">
        <v>12.194000000000001</v>
      </c>
      <c r="AJ33" s="3">
        <v>42090</v>
      </c>
      <c r="AK33">
        <v>5.9039999999999999</v>
      </c>
      <c r="AL33" t="s">
        <v>15</v>
      </c>
      <c r="AM33" t="s">
        <v>15</v>
      </c>
      <c r="AN33" t="s">
        <v>15</v>
      </c>
      <c r="AO33" t="s">
        <v>15</v>
      </c>
      <c r="AQ33">
        <v>1</v>
      </c>
      <c r="AT33" s="6">
        <f t="shared" si="2"/>
        <v>2163.2498242317602</v>
      </c>
      <c r="AU33" s="7">
        <f t="shared" si="3"/>
        <v>7727.1146703630011</v>
      </c>
    </row>
    <row r="34" spans="1:47" x14ac:dyDescent="0.35">
      <c r="A34">
        <v>62</v>
      </c>
      <c r="B34" t="s">
        <v>72</v>
      </c>
      <c r="C34" s="2">
        <v>44252.18304398148</v>
      </c>
      <c r="D34" t="s">
        <v>73</v>
      </c>
      <c r="E34" t="s">
        <v>14</v>
      </c>
      <c r="F34">
        <v>0</v>
      </c>
      <c r="G34">
        <v>6.0460000000000003</v>
      </c>
      <c r="H34" s="3">
        <v>27179</v>
      </c>
      <c r="I34">
        <v>3.9E-2</v>
      </c>
      <c r="J34" t="s">
        <v>15</v>
      </c>
      <c r="K34" t="s">
        <v>15</v>
      </c>
      <c r="L34" t="s">
        <v>15</v>
      </c>
      <c r="M34" t="s">
        <v>15</v>
      </c>
      <c r="O34">
        <v>62</v>
      </c>
      <c r="P34" t="s">
        <v>72</v>
      </c>
      <c r="Q34" s="2">
        <v>44252.18304398148</v>
      </c>
      <c r="R34" t="s">
        <v>73</v>
      </c>
      <c r="S34" t="s">
        <v>14</v>
      </c>
      <c r="T34">
        <v>0</v>
      </c>
      <c r="U34" t="s">
        <v>15</v>
      </c>
      <c r="V34" t="s">
        <v>15</v>
      </c>
      <c r="W34" t="s">
        <v>15</v>
      </c>
      <c r="X34" t="s">
        <v>15</v>
      </c>
      <c r="Y34" t="s">
        <v>15</v>
      </c>
      <c r="Z34" t="s">
        <v>15</v>
      </c>
      <c r="AA34" t="s">
        <v>15</v>
      </c>
      <c r="AC34">
        <v>62</v>
      </c>
      <c r="AD34" t="s">
        <v>72</v>
      </c>
      <c r="AE34" s="2">
        <v>44252.18304398148</v>
      </c>
      <c r="AF34" t="s">
        <v>73</v>
      </c>
      <c r="AG34" t="s">
        <v>14</v>
      </c>
      <c r="AH34">
        <v>0</v>
      </c>
      <c r="AI34">
        <v>12.244</v>
      </c>
      <c r="AJ34" s="3">
        <v>11432</v>
      </c>
      <c r="AK34">
        <v>1.7290000000000001</v>
      </c>
      <c r="AL34" t="s">
        <v>15</v>
      </c>
      <c r="AM34" t="s">
        <v>15</v>
      </c>
      <c r="AN34" t="s">
        <v>15</v>
      </c>
      <c r="AO34" t="s">
        <v>15</v>
      </c>
      <c r="AQ34">
        <v>1</v>
      </c>
      <c r="AT34" s="6">
        <f t="shared" si="2"/>
        <v>85.236513658935806</v>
      </c>
      <c r="AU34" s="7">
        <f t="shared" si="3"/>
        <v>2146.1193495315201</v>
      </c>
    </row>
    <row r="35" spans="1:47" x14ac:dyDescent="0.35">
      <c r="A35">
        <v>63</v>
      </c>
      <c r="B35" t="s">
        <v>74</v>
      </c>
      <c r="C35" s="2">
        <v>44252.204305555555</v>
      </c>
      <c r="D35" t="s">
        <v>75</v>
      </c>
      <c r="E35" t="s">
        <v>14</v>
      </c>
      <c r="F35">
        <v>0</v>
      </c>
      <c r="G35">
        <v>6.0910000000000002</v>
      </c>
      <c r="H35" s="3">
        <v>3790</v>
      </c>
      <c r="I35">
        <v>4.0000000000000001E-3</v>
      </c>
      <c r="J35" t="s">
        <v>15</v>
      </c>
      <c r="K35" t="s">
        <v>15</v>
      </c>
      <c r="L35" t="s">
        <v>15</v>
      </c>
      <c r="M35" t="s">
        <v>15</v>
      </c>
      <c r="O35">
        <v>63</v>
      </c>
      <c r="P35" t="s">
        <v>74</v>
      </c>
      <c r="Q35" s="2">
        <v>44252.204305555555</v>
      </c>
      <c r="R35" t="s">
        <v>75</v>
      </c>
      <c r="S35" t="s">
        <v>14</v>
      </c>
      <c r="T35">
        <v>0</v>
      </c>
      <c r="U35" t="s">
        <v>15</v>
      </c>
      <c r="V35" t="s">
        <v>15</v>
      </c>
      <c r="W35" t="s">
        <v>15</v>
      </c>
      <c r="X35" t="s">
        <v>15</v>
      </c>
      <c r="Y35" t="s">
        <v>15</v>
      </c>
      <c r="Z35" t="s">
        <v>15</v>
      </c>
      <c r="AA35" t="s">
        <v>15</v>
      </c>
      <c r="AC35">
        <v>63</v>
      </c>
      <c r="AD35" t="s">
        <v>74</v>
      </c>
      <c r="AE35" s="2">
        <v>44252.204305555555</v>
      </c>
      <c r="AF35" t="s">
        <v>75</v>
      </c>
      <c r="AG35" t="s">
        <v>14</v>
      </c>
      <c r="AH35">
        <v>0</v>
      </c>
      <c r="AI35">
        <v>12.256</v>
      </c>
      <c r="AJ35" s="3">
        <v>5222</v>
      </c>
      <c r="AK35">
        <v>0.88500000000000001</v>
      </c>
      <c r="AL35" t="s">
        <v>15</v>
      </c>
      <c r="AM35" t="s">
        <v>15</v>
      </c>
      <c r="AN35" t="s">
        <v>15</v>
      </c>
      <c r="AO35" t="s">
        <v>15</v>
      </c>
      <c r="AQ35">
        <v>1</v>
      </c>
      <c r="AT35" s="6">
        <f t="shared" si="2"/>
        <v>6.1861871249999982</v>
      </c>
      <c r="AU35" s="7">
        <f t="shared" si="3"/>
        <v>1001.27710704332</v>
      </c>
    </row>
    <row r="36" spans="1:47" x14ac:dyDescent="0.35">
      <c r="A36">
        <v>64</v>
      </c>
      <c r="B36" t="s">
        <v>76</v>
      </c>
      <c r="C36" s="2">
        <v>44252.225555555553</v>
      </c>
      <c r="D36" t="s">
        <v>77</v>
      </c>
      <c r="E36" t="s">
        <v>14</v>
      </c>
      <c r="F36">
        <v>0</v>
      </c>
      <c r="G36">
        <v>6.0949999999999998</v>
      </c>
      <c r="H36" s="3">
        <v>3754</v>
      </c>
      <c r="I36">
        <v>4.0000000000000001E-3</v>
      </c>
      <c r="J36" t="s">
        <v>15</v>
      </c>
      <c r="K36" t="s">
        <v>15</v>
      </c>
      <c r="L36" t="s">
        <v>15</v>
      </c>
      <c r="M36" t="s">
        <v>15</v>
      </c>
      <c r="O36">
        <v>64</v>
      </c>
      <c r="P36" t="s">
        <v>76</v>
      </c>
      <c r="Q36" s="2">
        <v>44252.225555555553</v>
      </c>
      <c r="R36" t="s">
        <v>77</v>
      </c>
      <c r="S36" t="s">
        <v>14</v>
      </c>
      <c r="T36">
        <v>0</v>
      </c>
      <c r="U36" t="s">
        <v>15</v>
      </c>
      <c r="V36" t="s">
        <v>15</v>
      </c>
      <c r="W36" t="s">
        <v>15</v>
      </c>
      <c r="X36" t="s">
        <v>15</v>
      </c>
      <c r="Y36" t="s">
        <v>15</v>
      </c>
      <c r="Z36" t="s">
        <v>15</v>
      </c>
      <c r="AA36" t="s">
        <v>15</v>
      </c>
      <c r="AC36">
        <v>64</v>
      </c>
      <c r="AD36" t="s">
        <v>76</v>
      </c>
      <c r="AE36" s="2">
        <v>44252.225555555553</v>
      </c>
      <c r="AF36" t="s">
        <v>77</v>
      </c>
      <c r="AG36" t="s">
        <v>14</v>
      </c>
      <c r="AH36">
        <v>0</v>
      </c>
      <c r="AI36">
        <v>12.263999999999999</v>
      </c>
      <c r="AJ36" s="3">
        <v>4417</v>
      </c>
      <c r="AK36">
        <v>0.77500000000000002</v>
      </c>
      <c r="AL36" t="s">
        <v>15</v>
      </c>
      <c r="AM36" t="s">
        <v>15</v>
      </c>
      <c r="AN36" t="s">
        <v>15</v>
      </c>
      <c r="AO36" t="s">
        <v>15</v>
      </c>
      <c r="AQ36">
        <v>1</v>
      </c>
      <c r="AT36" s="6">
        <f t="shared" si="2"/>
        <v>6.0830359649999988</v>
      </c>
      <c r="AU36" s="7">
        <f t="shared" si="3"/>
        <v>852.51716426747009</v>
      </c>
    </row>
    <row r="37" spans="1:47" x14ac:dyDescent="0.35">
      <c r="A37">
        <v>65</v>
      </c>
      <c r="B37" t="s">
        <v>78</v>
      </c>
      <c r="C37" s="2">
        <v>44252.246805555558</v>
      </c>
      <c r="D37" t="s">
        <v>79</v>
      </c>
      <c r="E37" t="s">
        <v>14</v>
      </c>
      <c r="F37">
        <v>0</v>
      </c>
      <c r="G37">
        <v>6.109</v>
      </c>
      <c r="H37" s="3">
        <v>2640</v>
      </c>
      <c r="I37">
        <v>2E-3</v>
      </c>
      <c r="J37" t="s">
        <v>15</v>
      </c>
      <c r="K37" t="s">
        <v>15</v>
      </c>
      <c r="L37" t="s">
        <v>15</v>
      </c>
      <c r="M37" t="s">
        <v>15</v>
      </c>
      <c r="O37">
        <v>65</v>
      </c>
      <c r="P37" t="s">
        <v>78</v>
      </c>
      <c r="Q37" s="2">
        <v>44252.246805555558</v>
      </c>
      <c r="R37" t="s">
        <v>79</v>
      </c>
      <c r="S37" t="s">
        <v>14</v>
      </c>
      <c r="T37">
        <v>0</v>
      </c>
      <c r="U37" t="s">
        <v>15</v>
      </c>
      <c r="V37" t="s">
        <v>15</v>
      </c>
      <c r="W37" t="s">
        <v>15</v>
      </c>
      <c r="X37" t="s">
        <v>15</v>
      </c>
      <c r="Y37" t="s">
        <v>15</v>
      </c>
      <c r="Z37" t="s">
        <v>15</v>
      </c>
      <c r="AA37" t="s">
        <v>15</v>
      </c>
      <c r="AC37">
        <v>65</v>
      </c>
      <c r="AD37" t="s">
        <v>78</v>
      </c>
      <c r="AE37" s="2">
        <v>44252.246805555558</v>
      </c>
      <c r="AF37" t="s">
        <v>79</v>
      </c>
      <c r="AG37" t="s">
        <v>14</v>
      </c>
      <c r="AH37">
        <v>0</v>
      </c>
      <c r="AI37">
        <v>12.231</v>
      </c>
      <c r="AJ37" s="3">
        <v>4691</v>
      </c>
      <c r="AK37">
        <v>0.81299999999999994</v>
      </c>
      <c r="AL37" t="s">
        <v>15</v>
      </c>
      <c r="AM37" t="s">
        <v>15</v>
      </c>
      <c r="AN37" t="s">
        <v>15</v>
      </c>
      <c r="AO37" t="s">
        <v>15</v>
      </c>
      <c r="AQ37">
        <v>1</v>
      </c>
      <c r="AT37" s="6">
        <f t="shared" si="2"/>
        <v>2.9183039999999991</v>
      </c>
      <c r="AU37" s="7">
        <f t="shared" si="3"/>
        <v>903.16011595763007</v>
      </c>
    </row>
    <row r="38" spans="1:47" x14ac:dyDescent="0.35">
      <c r="A38">
        <v>66</v>
      </c>
      <c r="B38" t="s">
        <v>80</v>
      </c>
      <c r="C38" s="2">
        <v>44252.268067129633</v>
      </c>
      <c r="D38" t="s">
        <v>81</v>
      </c>
      <c r="E38" t="s">
        <v>14</v>
      </c>
      <c r="F38">
        <v>0</v>
      </c>
      <c r="G38">
        <v>6.0490000000000004</v>
      </c>
      <c r="H38" s="3">
        <v>7343</v>
      </c>
      <c r="I38">
        <v>8.9999999999999993E-3</v>
      </c>
      <c r="J38" t="s">
        <v>15</v>
      </c>
      <c r="K38" t="s">
        <v>15</v>
      </c>
      <c r="L38" t="s">
        <v>15</v>
      </c>
      <c r="M38" t="s">
        <v>15</v>
      </c>
      <c r="O38">
        <v>66</v>
      </c>
      <c r="P38" t="s">
        <v>80</v>
      </c>
      <c r="Q38" s="2">
        <v>44252.268067129633</v>
      </c>
      <c r="R38" t="s">
        <v>81</v>
      </c>
      <c r="S38" t="s">
        <v>14</v>
      </c>
      <c r="T38">
        <v>0</v>
      </c>
      <c r="U38" t="s">
        <v>15</v>
      </c>
      <c r="V38" t="s">
        <v>15</v>
      </c>
      <c r="W38" t="s">
        <v>15</v>
      </c>
      <c r="X38" t="s">
        <v>15</v>
      </c>
      <c r="Y38" t="s">
        <v>15</v>
      </c>
      <c r="Z38" t="s">
        <v>15</v>
      </c>
      <c r="AA38" t="s">
        <v>15</v>
      </c>
      <c r="AC38">
        <v>66</v>
      </c>
      <c r="AD38" t="s">
        <v>80</v>
      </c>
      <c r="AE38" s="2">
        <v>44252.268067129633</v>
      </c>
      <c r="AF38" t="s">
        <v>81</v>
      </c>
      <c r="AG38" t="s">
        <v>14</v>
      </c>
      <c r="AH38">
        <v>0</v>
      </c>
      <c r="AI38">
        <v>12.239000000000001</v>
      </c>
      <c r="AJ38" s="3">
        <v>4818</v>
      </c>
      <c r="AK38">
        <v>0.83</v>
      </c>
      <c r="AL38" t="s">
        <v>15</v>
      </c>
      <c r="AM38" t="s">
        <v>15</v>
      </c>
      <c r="AN38" t="s">
        <v>15</v>
      </c>
      <c r="AO38" t="s">
        <v>15</v>
      </c>
      <c r="AQ38">
        <v>1</v>
      </c>
      <c r="AT38" s="6">
        <f t="shared" si="2"/>
        <v>16.637607541249999</v>
      </c>
      <c r="AU38" s="7">
        <f t="shared" si="3"/>
        <v>926.63011220652004</v>
      </c>
    </row>
    <row r="39" spans="1:47" x14ac:dyDescent="0.35">
      <c r="A39">
        <v>67</v>
      </c>
      <c r="B39" t="s">
        <v>82</v>
      </c>
      <c r="C39" s="2">
        <v>44252.289305555554</v>
      </c>
      <c r="D39" t="s">
        <v>83</v>
      </c>
      <c r="E39" t="s">
        <v>14</v>
      </c>
      <c r="F39">
        <v>0</v>
      </c>
      <c r="G39">
        <v>6.0739999999999998</v>
      </c>
      <c r="H39" s="3">
        <v>4148</v>
      </c>
      <c r="I39">
        <v>4.0000000000000001E-3</v>
      </c>
      <c r="J39" t="s">
        <v>15</v>
      </c>
      <c r="K39" t="s">
        <v>15</v>
      </c>
      <c r="L39" t="s">
        <v>15</v>
      </c>
      <c r="M39" t="s">
        <v>15</v>
      </c>
      <c r="O39">
        <v>67</v>
      </c>
      <c r="P39" t="s">
        <v>82</v>
      </c>
      <c r="Q39" s="2">
        <v>44252.289305555554</v>
      </c>
      <c r="R39" t="s">
        <v>83</v>
      </c>
      <c r="S39" t="s">
        <v>14</v>
      </c>
      <c r="T39">
        <v>0</v>
      </c>
      <c r="U39" t="s">
        <v>15</v>
      </c>
      <c r="V39" t="s">
        <v>15</v>
      </c>
      <c r="W39" t="s">
        <v>15</v>
      </c>
      <c r="X39" t="s">
        <v>15</v>
      </c>
      <c r="Y39" t="s">
        <v>15</v>
      </c>
      <c r="Z39" t="s">
        <v>15</v>
      </c>
      <c r="AA39" t="s">
        <v>15</v>
      </c>
      <c r="AC39">
        <v>67</v>
      </c>
      <c r="AD39" t="s">
        <v>82</v>
      </c>
      <c r="AE39" s="2">
        <v>44252.289305555554</v>
      </c>
      <c r="AF39" t="s">
        <v>83</v>
      </c>
      <c r="AG39" t="s">
        <v>14</v>
      </c>
      <c r="AH39">
        <v>0</v>
      </c>
      <c r="AI39">
        <v>12.257</v>
      </c>
      <c r="AJ39" s="3">
        <v>3590</v>
      </c>
      <c r="AK39">
        <v>0.66300000000000003</v>
      </c>
      <c r="AL39" t="s">
        <v>15</v>
      </c>
      <c r="AM39" t="s">
        <v>15</v>
      </c>
      <c r="AN39" t="s">
        <v>15</v>
      </c>
      <c r="AO39" t="s">
        <v>15</v>
      </c>
      <c r="AQ39">
        <v>1</v>
      </c>
      <c r="AT39" s="6">
        <f t="shared" si="2"/>
        <v>7.2149654600000002</v>
      </c>
      <c r="AU39" s="7">
        <f t="shared" si="3"/>
        <v>699.6070139630001</v>
      </c>
    </row>
    <row r="40" spans="1:47" x14ac:dyDescent="0.35">
      <c r="A40">
        <v>68</v>
      </c>
      <c r="B40" t="s">
        <v>84</v>
      </c>
      <c r="C40" s="2">
        <v>44252.310590277775</v>
      </c>
      <c r="D40" t="s">
        <v>85</v>
      </c>
      <c r="E40" t="s">
        <v>14</v>
      </c>
      <c r="F40">
        <v>0</v>
      </c>
      <c r="G40">
        <v>6.1059999999999999</v>
      </c>
      <c r="H40" s="3">
        <v>2490</v>
      </c>
      <c r="I40">
        <v>2E-3</v>
      </c>
      <c r="J40" t="s">
        <v>15</v>
      </c>
      <c r="K40" t="s">
        <v>15</v>
      </c>
      <c r="L40" t="s">
        <v>15</v>
      </c>
      <c r="M40" t="s">
        <v>15</v>
      </c>
      <c r="O40">
        <v>68</v>
      </c>
      <c r="P40" t="s">
        <v>84</v>
      </c>
      <c r="Q40" s="2">
        <v>44252.310590277775</v>
      </c>
      <c r="R40" t="s">
        <v>85</v>
      </c>
      <c r="S40" t="s">
        <v>14</v>
      </c>
      <c r="T40">
        <v>0</v>
      </c>
      <c r="U40" t="s">
        <v>15</v>
      </c>
      <c r="V40" t="s">
        <v>15</v>
      </c>
      <c r="W40" t="s">
        <v>15</v>
      </c>
      <c r="X40" t="s">
        <v>15</v>
      </c>
      <c r="Y40" t="s">
        <v>15</v>
      </c>
      <c r="Z40" t="s">
        <v>15</v>
      </c>
      <c r="AA40" t="s">
        <v>15</v>
      </c>
      <c r="AC40">
        <v>68</v>
      </c>
      <c r="AD40" t="s">
        <v>84</v>
      </c>
      <c r="AE40" s="2">
        <v>44252.310590277775</v>
      </c>
      <c r="AF40" t="s">
        <v>85</v>
      </c>
      <c r="AG40" t="s">
        <v>14</v>
      </c>
      <c r="AH40">
        <v>0</v>
      </c>
      <c r="AI40">
        <v>12.236000000000001</v>
      </c>
      <c r="AJ40" s="3">
        <v>4851</v>
      </c>
      <c r="AK40">
        <v>0.83399999999999996</v>
      </c>
      <c r="AL40" t="s">
        <v>15</v>
      </c>
      <c r="AM40" t="s">
        <v>15</v>
      </c>
      <c r="AN40" t="s">
        <v>15</v>
      </c>
      <c r="AO40" t="s">
        <v>15</v>
      </c>
      <c r="AQ40">
        <v>1</v>
      </c>
      <c r="AT40" s="6">
        <f t="shared" si="2"/>
        <v>2.4962021249999999</v>
      </c>
      <c r="AU40" s="7">
        <f t="shared" si="3"/>
        <v>932.72828374323001</v>
      </c>
    </row>
    <row r="41" spans="1:47" x14ac:dyDescent="0.35">
      <c r="A41">
        <v>69</v>
      </c>
      <c r="B41" t="s">
        <v>86</v>
      </c>
      <c r="C41" s="2">
        <v>44252.331863425927</v>
      </c>
      <c r="D41" t="s">
        <v>87</v>
      </c>
      <c r="E41" t="s">
        <v>14</v>
      </c>
      <c r="F41">
        <v>0</v>
      </c>
      <c r="G41">
        <v>6.0679999999999996</v>
      </c>
      <c r="H41" s="3">
        <v>5699</v>
      </c>
      <c r="I41">
        <v>7.0000000000000001E-3</v>
      </c>
      <c r="J41" t="s">
        <v>15</v>
      </c>
      <c r="K41" t="s">
        <v>15</v>
      </c>
      <c r="L41" t="s">
        <v>15</v>
      </c>
      <c r="M41" t="s">
        <v>15</v>
      </c>
      <c r="O41">
        <v>69</v>
      </c>
      <c r="P41" t="s">
        <v>86</v>
      </c>
      <c r="Q41" s="2">
        <v>44252.331863425927</v>
      </c>
      <c r="R41" t="s">
        <v>87</v>
      </c>
      <c r="S41" t="s">
        <v>14</v>
      </c>
      <c r="T41">
        <v>0</v>
      </c>
      <c r="U41" t="s">
        <v>15</v>
      </c>
      <c r="V41" t="s">
        <v>15</v>
      </c>
      <c r="W41" t="s">
        <v>15</v>
      </c>
      <c r="X41" t="s">
        <v>15</v>
      </c>
      <c r="Y41" t="s">
        <v>15</v>
      </c>
      <c r="Z41" t="s">
        <v>15</v>
      </c>
      <c r="AA41" t="s">
        <v>15</v>
      </c>
      <c r="AC41">
        <v>69</v>
      </c>
      <c r="AD41" t="s">
        <v>86</v>
      </c>
      <c r="AE41" s="2">
        <v>44252.331863425927</v>
      </c>
      <c r="AF41" t="s">
        <v>87</v>
      </c>
      <c r="AG41" t="s">
        <v>14</v>
      </c>
      <c r="AH41">
        <v>0</v>
      </c>
      <c r="AI41">
        <v>12.246</v>
      </c>
      <c r="AJ41" s="3">
        <v>11053</v>
      </c>
      <c r="AK41">
        <v>1.677</v>
      </c>
      <c r="AL41" t="s">
        <v>15</v>
      </c>
      <c r="AM41" t="s">
        <v>15</v>
      </c>
      <c r="AN41" t="s">
        <v>15</v>
      </c>
      <c r="AO41" t="s">
        <v>15</v>
      </c>
      <c r="AQ41">
        <v>1</v>
      </c>
      <c r="AT41" s="6">
        <f t="shared" si="2"/>
        <v>11.734965271249999</v>
      </c>
      <c r="AU41" s="7">
        <f t="shared" si="3"/>
        <v>2076.38766385907</v>
      </c>
    </row>
    <row r="42" spans="1:47" x14ac:dyDescent="0.35">
      <c r="A42">
        <v>70</v>
      </c>
      <c r="B42" t="s">
        <v>88</v>
      </c>
      <c r="C42" s="2">
        <v>44252.353159722225</v>
      </c>
      <c r="D42" t="s">
        <v>89</v>
      </c>
      <c r="E42" t="s">
        <v>14</v>
      </c>
      <c r="F42">
        <v>0</v>
      </c>
      <c r="G42">
        <v>6.1180000000000003</v>
      </c>
      <c r="H42" s="3">
        <v>2372</v>
      </c>
      <c r="I42">
        <v>2E-3</v>
      </c>
      <c r="J42" t="s">
        <v>15</v>
      </c>
      <c r="K42" t="s">
        <v>15</v>
      </c>
      <c r="L42" t="s">
        <v>15</v>
      </c>
      <c r="M42" t="s">
        <v>15</v>
      </c>
      <c r="O42">
        <v>70</v>
      </c>
      <c r="P42" t="s">
        <v>88</v>
      </c>
      <c r="Q42" s="2">
        <v>44252.353159722225</v>
      </c>
      <c r="R42" t="s">
        <v>89</v>
      </c>
      <c r="S42" t="s">
        <v>14</v>
      </c>
      <c r="T42">
        <v>0</v>
      </c>
      <c r="U42" t="s">
        <v>15</v>
      </c>
      <c r="V42" t="s">
        <v>15</v>
      </c>
      <c r="W42" t="s">
        <v>15</v>
      </c>
      <c r="X42" t="s">
        <v>15</v>
      </c>
      <c r="Y42" t="s">
        <v>15</v>
      </c>
      <c r="Z42" t="s">
        <v>15</v>
      </c>
      <c r="AA42" t="s">
        <v>15</v>
      </c>
      <c r="AC42">
        <v>70</v>
      </c>
      <c r="AD42" t="s">
        <v>88</v>
      </c>
      <c r="AE42" s="2">
        <v>44252.353159722225</v>
      </c>
      <c r="AF42" t="s">
        <v>89</v>
      </c>
      <c r="AG42" t="s">
        <v>14</v>
      </c>
      <c r="AH42">
        <v>0</v>
      </c>
      <c r="AI42">
        <v>12.239000000000001</v>
      </c>
      <c r="AJ42" s="3">
        <v>4726</v>
      </c>
      <c r="AK42">
        <v>0.81699999999999995</v>
      </c>
      <c r="AL42" t="s">
        <v>15</v>
      </c>
      <c r="AM42" t="s">
        <v>15</v>
      </c>
      <c r="AN42" t="s">
        <v>15</v>
      </c>
      <c r="AO42" t="s">
        <v>15</v>
      </c>
      <c r="AQ42">
        <v>1</v>
      </c>
      <c r="AT42" s="6">
        <f t="shared" si="2"/>
        <v>2.1648206600000002</v>
      </c>
      <c r="AU42" s="7">
        <f t="shared" si="3"/>
        <v>909.62842727948009</v>
      </c>
    </row>
    <row r="43" spans="1:47" x14ac:dyDescent="0.35">
      <c r="A43">
        <v>71</v>
      </c>
      <c r="B43" t="s">
        <v>90</v>
      </c>
      <c r="C43" s="2">
        <v>44252.374409722222</v>
      </c>
      <c r="D43" t="s">
        <v>91</v>
      </c>
      <c r="E43" t="s">
        <v>14</v>
      </c>
      <c r="F43">
        <v>0</v>
      </c>
      <c r="G43">
        <v>6.1020000000000003</v>
      </c>
      <c r="H43" s="3">
        <v>348896</v>
      </c>
      <c r="I43">
        <v>0.51800000000000002</v>
      </c>
      <c r="J43" t="s">
        <v>15</v>
      </c>
      <c r="K43" t="s">
        <v>15</v>
      </c>
      <c r="L43" t="s">
        <v>15</v>
      </c>
      <c r="M43" t="s">
        <v>15</v>
      </c>
      <c r="O43">
        <v>71</v>
      </c>
      <c r="P43" t="s">
        <v>90</v>
      </c>
      <c r="Q43" s="2">
        <v>44252.374409722222</v>
      </c>
      <c r="R43" t="s">
        <v>91</v>
      </c>
      <c r="S43" t="s">
        <v>14</v>
      </c>
      <c r="T43">
        <v>0</v>
      </c>
      <c r="U43">
        <v>6.0549999999999997</v>
      </c>
      <c r="V43" s="3">
        <v>3434</v>
      </c>
      <c r="W43">
        <v>1.228</v>
      </c>
      <c r="X43" t="s">
        <v>15</v>
      </c>
      <c r="Y43" t="s">
        <v>15</v>
      </c>
      <c r="Z43" t="s">
        <v>15</v>
      </c>
      <c r="AA43" t="s">
        <v>15</v>
      </c>
      <c r="AC43">
        <v>71</v>
      </c>
      <c r="AD43" t="s">
        <v>90</v>
      </c>
      <c r="AE43" s="2">
        <v>44252.374409722222</v>
      </c>
      <c r="AF43" t="s">
        <v>91</v>
      </c>
      <c r="AG43" t="s">
        <v>14</v>
      </c>
      <c r="AH43">
        <v>0</v>
      </c>
      <c r="AI43">
        <v>12.29</v>
      </c>
      <c r="AJ43" s="3">
        <v>25055</v>
      </c>
      <c r="AK43">
        <v>3.5819999999999999</v>
      </c>
      <c r="AL43" t="s">
        <v>15</v>
      </c>
      <c r="AM43" t="s">
        <v>15</v>
      </c>
      <c r="AN43" t="s">
        <v>15</v>
      </c>
      <c r="AO43" t="s">
        <v>15</v>
      </c>
      <c r="AQ43">
        <v>1</v>
      </c>
      <c r="AT43" s="6">
        <f t="shared" si="2"/>
        <v>996.99780056238092</v>
      </c>
      <c r="AU43" s="7">
        <f t="shared" si="3"/>
        <v>4640.6229426207501</v>
      </c>
    </row>
    <row r="44" spans="1:47" x14ac:dyDescent="0.35">
      <c r="A44">
        <v>72</v>
      </c>
      <c r="B44" t="s">
        <v>92</v>
      </c>
      <c r="C44" s="2">
        <v>44252.39571759259</v>
      </c>
      <c r="D44" t="s">
        <v>93</v>
      </c>
      <c r="E44" t="s">
        <v>14</v>
      </c>
      <c r="F44">
        <v>0</v>
      </c>
      <c r="G44">
        <v>6.0270000000000001</v>
      </c>
      <c r="H44" s="3">
        <v>315439</v>
      </c>
      <c r="I44">
        <v>0.46800000000000003</v>
      </c>
      <c r="J44" t="s">
        <v>15</v>
      </c>
      <c r="K44" t="s">
        <v>15</v>
      </c>
      <c r="L44" t="s">
        <v>15</v>
      </c>
      <c r="M44" t="s">
        <v>15</v>
      </c>
      <c r="O44">
        <v>72</v>
      </c>
      <c r="P44" t="s">
        <v>92</v>
      </c>
      <c r="Q44" s="2">
        <v>44252.39571759259</v>
      </c>
      <c r="R44" t="s">
        <v>93</v>
      </c>
      <c r="S44" t="s">
        <v>14</v>
      </c>
      <c r="T44">
        <v>0</v>
      </c>
      <c r="U44">
        <v>5.9889999999999999</v>
      </c>
      <c r="V44" s="3">
        <v>2642</v>
      </c>
      <c r="W44">
        <v>1.083</v>
      </c>
      <c r="X44" t="s">
        <v>15</v>
      </c>
      <c r="Y44" t="s">
        <v>15</v>
      </c>
      <c r="Z44" t="s">
        <v>15</v>
      </c>
      <c r="AA44" t="s">
        <v>15</v>
      </c>
      <c r="AC44">
        <v>72</v>
      </c>
      <c r="AD44" t="s">
        <v>92</v>
      </c>
      <c r="AE44" s="2">
        <v>44252.39571759259</v>
      </c>
      <c r="AF44" t="s">
        <v>93</v>
      </c>
      <c r="AG44" t="s">
        <v>14</v>
      </c>
      <c r="AH44">
        <v>0</v>
      </c>
      <c r="AI44">
        <v>12.217000000000001</v>
      </c>
      <c r="AJ44" s="3">
        <v>21188</v>
      </c>
      <c r="AK44">
        <v>3.056</v>
      </c>
      <c r="AL44" t="s">
        <v>15</v>
      </c>
      <c r="AM44" t="s">
        <v>15</v>
      </c>
      <c r="AN44" t="s">
        <v>15</v>
      </c>
      <c r="AO44" t="s">
        <v>15</v>
      </c>
      <c r="AQ44">
        <v>1</v>
      </c>
      <c r="AT44" s="6">
        <f t="shared" si="2"/>
        <v>910.05076026711981</v>
      </c>
      <c r="AU44" s="7">
        <f t="shared" si="3"/>
        <v>3934.90577953712</v>
      </c>
    </row>
    <row r="45" spans="1:47" x14ac:dyDescent="0.35">
      <c r="A45">
        <v>73</v>
      </c>
      <c r="B45" t="s">
        <v>94</v>
      </c>
      <c r="C45" s="2">
        <v>44252.416990740741</v>
      </c>
      <c r="D45" t="s">
        <v>95</v>
      </c>
      <c r="E45" t="s">
        <v>14</v>
      </c>
      <c r="F45">
        <v>0</v>
      </c>
      <c r="G45">
        <v>6.05</v>
      </c>
      <c r="H45" s="3">
        <v>22532</v>
      </c>
      <c r="I45">
        <v>3.2000000000000001E-2</v>
      </c>
      <c r="J45" t="s">
        <v>15</v>
      </c>
      <c r="K45" t="s">
        <v>15</v>
      </c>
      <c r="L45" t="s">
        <v>15</v>
      </c>
      <c r="M45" t="s">
        <v>15</v>
      </c>
      <c r="O45">
        <v>73</v>
      </c>
      <c r="P45" t="s">
        <v>94</v>
      </c>
      <c r="Q45" s="2">
        <v>44252.416990740741</v>
      </c>
      <c r="R45" t="s">
        <v>95</v>
      </c>
      <c r="S45" t="s">
        <v>14</v>
      </c>
      <c r="T45">
        <v>0</v>
      </c>
      <c r="U45" t="s">
        <v>15</v>
      </c>
      <c r="V45" t="s">
        <v>15</v>
      </c>
      <c r="W45" t="s">
        <v>15</v>
      </c>
      <c r="X45" t="s">
        <v>15</v>
      </c>
      <c r="Y45" t="s">
        <v>15</v>
      </c>
      <c r="Z45" t="s">
        <v>15</v>
      </c>
      <c r="AA45" t="s">
        <v>15</v>
      </c>
      <c r="AC45">
        <v>73</v>
      </c>
      <c r="AD45" t="s">
        <v>94</v>
      </c>
      <c r="AE45" s="2">
        <v>44252.416990740741</v>
      </c>
      <c r="AF45" t="s">
        <v>95</v>
      </c>
      <c r="AG45" t="s">
        <v>14</v>
      </c>
      <c r="AH45">
        <v>0</v>
      </c>
      <c r="AI45">
        <v>12.253</v>
      </c>
      <c r="AJ45" s="3">
        <v>9489</v>
      </c>
      <c r="AK45">
        <v>1.4650000000000001</v>
      </c>
      <c r="AL45" t="s">
        <v>15</v>
      </c>
      <c r="AM45" t="s">
        <v>15</v>
      </c>
      <c r="AN45" t="s">
        <v>15</v>
      </c>
      <c r="AO45" t="s">
        <v>15</v>
      </c>
      <c r="AQ45">
        <v>1</v>
      </c>
      <c r="AT45" s="6">
        <f t="shared" si="2"/>
        <v>70.828834586211215</v>
      </c>
      <c r="AU45" s="7">
        <f t="shared" si="3"/>
        <v>1788.4387188348301</v>
      </c>
    </row>
    <row r="46" spans="1:47" x14ac:dyDescent="0.35">
      <c r="A46">
        <v>74</v>
      </c>
      <c r="B46" t="s">
        <v>96</v>
      </c>
      <c r="C46" s="2">
        <v>44252.438287037039</v>
      </c>
      <c r="D46" t="s">
        <v>97</v>
      </c>
      <c r="E46" t="s">
        <v>14</v>
      </c>
      <c r="F46">
        <v>0</v>
      </c>
      <c r="G46">
        <v>6.1660000000000004</v>
      </c>
      <c r="H46" s="3">
        <v>2710</v>
      </c>
      <c r="I46">
        <v>2E-3</v>
      </c>
      <c r="J46" t="s">
        <v>15</v>
      </c>
      <c r="K46" t="s">
        <v>15</v>
      </c>
      <c r="L46" t="s">
        <v>15</v>
      </c>
      <c r="M46" t="s">
        <v>15</v>
      </c>
      <c r="O46">
        <v>74</v>
      </c>
      <c r="P46" t="s">
        <v>96</v>
      </c>
      <c r="Q46" s="2">
        <v>44252.438287037039</v>
      </c>
      <c r="R46" t="s">
        <v>97</v>
      </c>
      <c r="S46" t="s">
        <v>14</v>
      </c>
      <c r="T46">
        <v>0</v>
      </c>
      <c r="U46" t="s">
        <v>15</v>
      </c>
      <c r="V46" t="s">
        <v>15</v>
      </c>
      <c r="W46" t="s">
        <v>15</v>
      </c>
      <c r="X46" t="s">
        <v>15</v>
      </c>
      <c r="Y46" t="s">
        <v>15</v>
      </c>
      <c r="Z46" t="s">
        <v>15</v>
      </c>
      <c r="AA46" t="s">
        <v>15</v>
      </c>
      <c r="AC46">
        <v>74</v>
      </c>
      <c r="AD46" t="s">
        <v>96</v>
      </c>
      <c r="AE46" s="2">
        <v>44252.438287037039</v>
      </c>
      <c r="AF46" t="s">
        <v>97</v>
      </c>
      <c r="AG46" t="s">
        <v>14</v>
      </c>
      <c r="AH46">
        <v>0</v>
      </c>
      <c r="AI46">
        <v>12.282</v>
      </c>
      <c r="AJ46" s="3">
        <v>5424</v>
      </c>
      <c r="AK46">
        <v>0.91200000000000003</v>
      </c>
      <c r="AL46" t="s">
        <v>15</v>
      </c>
      <c r="AM46" t="s">
        <v>15</v>
      </c>
      <c r="AN46" t="s">
        <v>15</v>
      </c>
      <c r="AO46" t="s">
        <v>15</v>
      </c>
      <c r="AQ46">
        <v>1</v>
      </c>
      <c r="AT46" s="6">
        <f t="shared" si="2"/>
        <v>3.1156121249999993</v>
      </c>
      <c r="AU46" s="7">
        <f t="shared" si="3"/>
        <v>1038.5929206604799</v>
      </c>
    </row>
    <row r="47" spans="1:47" x14ac:dyDescent="0.35">
      <c r="A47">
        <v>75</v>
      </c>
      <c r="B47" t="s">
        <v>98</v>
      </c>
      <c r="C47" s="2">
        <v>44252.45952546296</v>
      </c>
      <c r="D47" t="s">
        <v>99</v>
      </c>
      <c r="E47" t="s">
        <v>14</v>
      </c>
      <c r="F47">
        <v>0</v>
      </c>
      <c r="G47">
        <v>6.093</v>
      </c>
      <c r="H47" s="3">
        <v>3824</v>
      </c>
      <c r="I47">
        <v>4.0000000000000001E-3</v>
      </c>
      <c r="J47" t="s">
        <v>15</v>
      </c>
      <c r="K47" t="s">
        <v>15</v>
      </c>
      <c r="L47" t="s">
        <v>15</v>
      </c>
      <c r="M47" t="s">
        <v>15</v>
      </c>
      <c r="O47">
        <v>75</v>
      </c>
      <c r="P47" t="s">
        <v>98</v>
      </c>
      <c r="Q47" s="2">
        <v>44252.45952546296</v>
      </c>
      <c r="R47" t="s">
        <v>99</v>
      </c>
      <c r="S47" t="s">
        <v>14</v>
      </c>
      <c r="T47">
        <v>0</v>
      </c>
      <c r="U47" t="s">
        <v>15</v>
      </c>
      <c r="V47" t="s">
        <v>15</v>
      </c>
      <c r="W47" t="s">
        <v>15</v>
      </c>
      <c r="X47" t="s">
        <v>15</v>
      </c>
      <c r="Y47" t="s">
        <v>15</v>
      </c>
      <c r="Z47" t="s">
        <v>15</v>
      </c>
      <c r="AA47" t="s">
        <v>15</v>
      </c>
      <c r="AC47">
        <v>75</v>
      </c>
      <c r="AD47" t="s">
        <v>98</v>
      </c>
      <c r="AE47" s="2">
        <v>44252.45952546296</v>
      </c>
      <c r="AF47" t="s">
        <v>99</v>
      </c>
      <c r="AG47" t="s">
        <v>14</v>
      </c>
      <c r="AH47">
        <v>0</v>
      </c>
      <c r="AI47">
        <v>12.254</v>
      </c>
      <c r="AJ47" s="3">
        <v>4609</v>
      </c>
      <c r="AK47">
        <v>0.80200000000000005</v>
      </c>
      <c r="AL47" t="s">
        <v>15</v>
      </c>
      <c r="AM47" t="s">
        <v>15</v>
      </c>
      <c r="AN47" t="s">
        <v>15</v>
      </c>
      <c r="AO47" t="s">
        <v>15</v>
      </c>
      <c r="AQ47">
        <v>1</v>
      </c>
      <c r="AT47" s="6">
        <f t="shared" si="2"/>
        <v>6.2836582399999976</v>
      </c>
      <c r="AU47" s="7">
        <f t="shared" si="3"/>
        <v>888.00518435962999</v>
      </c>
    </row>
    <row r="48" spans="1:47" x14ac:dyDescent="0.35">
      <c r="A48">
        <v>76</v>
      </c>
      <c r="B48" t="s">
        <v>100</v>
      </c>
      <c r="C48" s="2">
        <v>44252.480763888889</v>
      </c>
      <c r="D48" t="s">
        <v>101</v>
      </c>
      <c r="E48" t="s">
        <v>14</v>
      </c>
      <c r="F48">
        <v>0</v>
      </c>
      <c r="G48">
        <v>6.0430000000000001</v>
      </c>
      <c r="H48" s="3">
        <v>858538</v>
      </c>
      <c r="I48">
        <v>1.2769999999999999</v>
      </c>
      <c r="J48" t="s">
        <v>15</v>
      </c>
      <c r="K48" t="s">
        <v>15</v>
      </c>
      <c r="L48" t="s">
        <v>15</v>
      </c>
      <c r="M48" t="s">
        <v>15</v>
      </c>
      <c r="O48">
        <v>76</v>
      </c>
      <c r="P48" t="s">
        <v>100</v>
      </c>
      <c r="Q48" s="2">
        <v>44252.480763888889</v>
      </c>
      <c r="R48" t="s">
        <v>101</v>
      </c>
      <c r="S48" t="s">
        <v>14</v>
      </c>
      <c r="T48">
        <v>0</v>
      </c>
      <c r="U48">
        <v>5.9969999999999999</v>
      </c>
      <c r="V48" s="3">
        <v>7011</v>
      </c>
      <c r="W48">
        <v>1.8859999999999999</v>
      </c>
      <c r="X48" t="s">
        <v>15</v>
      </c>
      <c r="Y48" t="s">
        <v>15</v>
      </c>
      <c r="Z48" t="s">
        <v>15</v>
      </c>
      <c r="AA48" t="s">
        <v>15</v>
      </c>
      <c r="AC48">
        <v>76</v>
      </c>
      <c r="AD48" t="s">
        <v>100</v>
      </c>
      <c r="AE48" s="2">
        <v>44252.480763888889</v>
      </c>
      <c r="AF48" t="s">
        <v>101</v>
      </c>
      <c r="AG48" t="s">
        <v>14</v>
      </c>
      <c r="AH48">
        <v>0</v>
      </c>
      <c r="AI48">
        <v>12.225</v>
      </c>
      <c r="AJ48" s="3">
        <v>30399</v>
      </c>
      <c r="AK48">
        <v>4.3099999999999996</v>
      </c>
      <c r="AL48" t="s">
        <v>15</v>
      </c>
      <c r="AM48" t="s">
        <v>15</v>
      </c>
      <c r="AN48" t="s">
        <v>15</v>
      </c>
      <c r="AO48" t="s">
        <v>15</v>
      </c>
      <c r="AQ48">
        <v>1</v>
      </c>
      <c r="AT48" s="6">
        <f t="shared" si="2"/>
        <v>1891.0503712874852</v>
      </c>
      <c r="AU48" s="7">
        <f t="shared" si="3"/>
        <v>5612.79889315323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2021-02-25T19:07:50Z</dcterms:modified>
</cp:coreProperties>
</file>