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"/>
    </mc:Choice>
  </mc:AlternateContent>
  <xr:revisionPtr revIDLastSave="0" documentId="13_ncr:1_{D485D790-9ED3-4CE9-A69B-2548AA4E10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ore Water Data" sheetId="1" r:id="rId1"/>
    <sheet name="MI &amp; Diatoms" sheetId="2" r:id="rId2"/>
    <sheet name="conductividad" sheetId="3" r:id="rId3"/>
  </sheets>
  <definedNames>
    <definedName name="_xlnm._FilterDatabase" localSheetId="2" hidden="1">conductividad!$A$1:$T$21</definedName>
    <definedName name="_xlnm._FilterDatabase" localSheetId="0" hidden="1">'Pore Water Data'!$A$1:$AH$64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f5o7oh2aI+f02roNhigPCteVc6A=="/>
    </ext>
  </extLst>
</workbook>
</file>

<file path=xl/calcChain.xml><?xml version="1.0" encoding="utf-8"?>
<calcChain xmlns="http://schemas.openxmlformats.org/spreadsheetml/2006/main">
  <c r="O79" i="1" l="1"/>
  <c r="O78" i="1"/>
  <c r="O74" i="1"/>
  <c r="O73" i="1"/>
  <c r="O72" i="1"/>
  <c r="O69" i="1"/>
  <c r="O68" i="1"/>
  <c r="O67" i="1"/>
  <c r="Q2" i="3"/>
  <c r="Q21" i="3"/>
  <c r="Q20" i="3"/>
  <c r="T19" i="3"/>
  <c r="Q19" i="3"/>
  <c r="T18" i="3"/>
  <c r="Q18" i="3"/>
  <c r="T17" i="3"/>
  <c r="Q17" i="3"/>
  <c r="T16" i="3"/>
  <c r="Q16" i="3"/>
  <c r="Q15" i="3"/>
  <c r="T14" i="3"/>
  <c r="Q14" i="3"/>
  <c r="T13" i="3"/>
  <c r="Q13" i="3"/>
  <c r="T12" i="3"/>
  <c r="Q12" i="3"/>
  <c r="T11" i="3"/>
  <c r="Q11" i="3"/>
  <c r="T10" i="3"/>
  <c r="Q10" i="3"/>
  <c r="Q9" i="3"/>
  <c r="T8" i="3"/>
  <c r="Q8" i="3"/>
  <c r="T7" i="3"/>
  <c r="T6" i="3"/>
  <c r="Q6" i="3"/>
  <c r="T5" i="3"/>
  <c r="Q5" i="3"/>
  <c r="Q4" i="3"/>
  <c r="Q3" i="3"/>
  <c r="K2" i="2"/>
  <c r="O80" i="1" l="1"/>
</calcChain>
</file>

<file path=xl/sharedStrings.xml><?xml version="1.0" encoding="utf-8"?>
<sst xmlns="http://schemas.openxmlformats.org/spreadsheetml/2006/main" count="653" uniqueCount="166">
  <si>
    <t>S. #</t>
  </si>
  <si>
    <t>Site Name</t>
  </si>
  <si>
    <t>Type</t>
  </si>
  <si>
    <t>Group</t>
  </si>
  <si>
    <t>S.E.</t>
  </si>
  <si>
    <t>Sample date</t>
  </si>
  <si>
    <t>Air T(⁰C)</t>
  </si>
  <si>
    <t>Air T2(⁰C)</t>
  </si>
  <si>
    <t>RelHum</t>
  </si>
  <si>
    <t>RelHum2</t>
  </si>
  <si>
    <t>TSoil A(⁰C)</t>
  </si>
  <si>
    <t>TSoil B(⁰C)</t>
  </si>
  <si>
    <t>TWater A(⁰C)</t>
  </si>
  <si>
    <t>TWater B(⁰C)</t>
  </si>
  <si>
    <t>GWCo.(µS/cm)</t>
  </si>
  <si>
    <t>GWCo.2(µS/cm)</t>
  </si>
  <si>
    <t>PWCo(µS/cm)</t>
  </si>
  <si>
    <t>PWCo2(µS/cm)</t>
  </si>
  <si>
    <t>GWYSI.T(⁰C)</t>
  </si>
  <si>
    <t>GWYSI.T2(⁰C)</t>
  </si>
  <si>
    <t>PWYSI.T(⁰C)</t>
  </si>
  <si>
    <t>PWYSI.T2(⁰C)</t>
  </si>
  <si>
    <t>GWPH</t>
  </si>
  <si>
    <t>GWPH2</t>
  </si>
  <si>
    <t>PWPH</t>
  </si>
  <si>
    <t>PWPH2</t>
  </si>
  <si>
    <t>GWDO(%)</t>
  </si>
  <si>
    <t>GWDO2(%)</t>
  </si>
  <si>
    <t>PWDO(%)</t>
  </si>
  <si>
    <t>PWDO2(%)</t>
  </si>
  <si>
    <t>GWDO(mg/L)</t>
  </si>
  <si>
    <t>GWDO2(mg/L)</t>
  </si>
  <si>
    <t>PWDO(mg/L)</t>
  </si>
  <si>
    <t>PWDO2(mg/L)</t>
  </si>
  <si>
    <t>Vega Baja</t>
  </si>
  <si>
    <t>PFO</t>
  </si>
  <si>
    <t>Ref</t>
  </si>
  <si>
    <t>Manatí</t>
  </si>
  <si>
    <t>PE</t>
  </si>
  <si>
    <t>Loíza</t>
  </si>
  <si>
    <t>25.125*</t>
  </si>
  <si>
    <t>25.03*</t>
  </si>
  <si>
    <t>24.93*</t>
  </si>
  <si>
    <t>24.79*</t>
  </si>
  <si>
    <t>Luquillo</t>
  </si>
  <si>
    <t>Palmas del Mar</t>
  </si>
  <si>
    <t>Arroyo</t>
  </si>
  <si>
    <t>Tortuguero</t>
  </si>
  <si>
    <t>Imp</t>
  </si>
  <si>
    <t>Río Grande</t>
  </si>
  <si>
    <t>Humacao Impaired</t>
  </si>
  <si>
    <t>Canóvanas</t>
  </si>
  <si>
    <t>PR #3</t>
  </si>
  <si>
    <t>Laguna Cartagena</t>
  </si>
  <si>
    <t>27.17*</t>
  </si>
  <si>
    <t>27.57*</t>
  </si>
  <si>
    <t>26.93*</t>
  </si>
  <si>
    <t>27.22*</t>
  </si>
  <si>
    <t>26.29*</t>
  </si>
  <si>
    <t>27.66*</t>
  </si>
  <si>
    <t>29.50*</t>
  </si>
  <si>
    <t>29.95*</t>
  </si>
  <si>
    <t>29.60*</t>
  </si>
  <si>
    <t>C</t>
  </si>
  <si>
    <t>MI</t>
  </si>
  <si>
    <t>22.72*</t>
  </si>
  <si>
    <t>22.81*</t>
  </si>
  <si>
    <t>*partial data(not 24h) example: from 13 to 23 hours, from 0 to 13h</t>
  </si>
  <si>
    <t>S#</t>
  </si>
  <si>
    <t>Air Temp ⁰C</t>
  </si>
  <si>
    <t>T. Water A (⁰C)</t>
  </si>
  <si>
    <t>T. Water B (⁰C)</t>
  </si>
  <si>
    <t>T. Soil A (⁰C)</t>
  </si>
  <si>
    <t>T. Soil B (⁰C)</t>
  </si>
  <si>
    <t>Cond.Median (µS/cm)</t>
  </si>
  <si>
    <t>Cond. date</t>
  </si>
  <si>
    <t>Sampling Event</t>
  </si>
  <si>
    <t>Site</t>
  </si>
  <si>
    <t xml:space="preserve">Sampling Date </t>
  </si>
  <si>
    <t>Field Observations</t>
  </si>
  <si>
    <t>SE1</t>
  </si>
  <si>
    <t>1 Vega Baja</t>
  </si>
  <si>
    <t>Water Temperature °F &amp; Light intensity lum/ft²</t>
  </si>
  <si>
    <t xml:space="preserve">  75.484         68</t>
  </si>
  <si>
    <t xml:space="preserve">  76.181         114</t>
  </si>
  <si>
    <t>11/6/2020 10:00  77.225         272</t>
  </si>
  <si>
    <t xml:space="preserve">  77.923         272</t>
  </si>
  <si>
    <t>11/6/2020 12:00  78.975         224</t>
  </si>
  <si>
    <t xml:space="preserve">  79.853         168</t>
  </si>
  <si>
    <t>N/A</t>
  </si>
  <si>
    <t>SE2</t>
  </si>
  <si>
    <t>Water Temperature °F</t>
  </si>
  <si>
    <t xml:space="preserve">Air Temperature </t>
  </si>
  <si>
    <t>10:09 AM 75.74</t>
  </si>
  <si>
    <t>2 Manatí</t>
  </si>
  <si>
    <t xml:space="preserve">   74.791       75</t>
  </si>
  <si>
    <t xml:space="preserve">   74.964       106</t>
  </si>
  <si>
    <t xml:space="preserve">11/13/2020 10:00 75.312        0  </t>
  </si>
  <si>
    <t>11/13/2020 11:00 75.312        0</t>
  </si>
  <si>
    <t xml:space="preserve">11/13/2020 12:0   75.659        0 </t>
  </si>
  <si>
    <t>11/13/2020 13:00 76.006        0</t>
  </si>
  <si>
    <t>SE3</t>
  </si>
  <si>
    <t>6/21/2021 10:00 78.274</t>
  </si>
  <si>
    <t>6/21/2021 12:00 78.975</t>
  </si>
  <si>
    <t>3 Loíza</t>
  </si>
  <si>
    <t>11/20/2020 10:00 76.006</t>
  </si>
  <si>
    <t>11/20/2020 11:00 76.528</t>
  </si>
  <si>
    <t>11/20/2020 12:00 76.876</t>
  </si>
  <si>
    <t>11/20/2020 13:00 77.574</t>
  </si>
  <si>
    <t>Air Temperature °F</t>
  </si>
  <si>
    <t>2/19/2021 11:00 74.446</t>
  </si>
  <si>
    <t>2/19/2021 12:00 75.832</t>
  </si>
  <si>
    <t>2/19/2021 13:00 77.225</t>
  </si>
  <si>
    <t>4 Luquillo</t>
  </si>
  <si>
    <t>12/7/2020 12:00  75.484</t>
  </si>
  <si>
    <t>12/7/2020 13:00  75.484</t>
  </si>
  <si>
    <t>5 Palmas</t>
  </si>
  <si>
    <t>11/25/2020 10:00  76.703       19</t>
  </si>
  <si>
    <t>11/25/2020 11:00  76.703       45</t>
  </si>
  <si>
    <t>11/25/2020 12:00  76.876       32</t>
  </si>
  <si>
    <t>11/25/2020 13:00  76.876       58</t>
  </si>
  <si>
    <t>6 Arroyo</t>
  </si>
  <si>
    <t>12/2/2020 10:00 76.876</t>
  </si>
  <si>
    <t xml:space="preserve">  70.137          55</t>
  </si>
  <si>
    <t>2/26/2021 13:00  74.271</t>
  </si>
  <si>
    <t>7 Tortuguero</t>
  </si>
  <si>
    <t>4/16/2021 10:00  80.029</t>
  </si>
  <si>
    <t>4/16/2021 11:00  84.654</t>
  </si>
  <si>
    <t>Note:</t>
  </si>
  <si>
    <t>Macroinvertebrates were sampled by taking the upper 4 cm of soil and debris. Diatoms could not be sampled due to the lack of standing water.</t>
  </si>
  <si>
    <t>8 Río Grande</t>
  </si>
  <si>
    <t>4/23/2021 11:00 82.864</t>
  </si>
  <si>
    <t>4/23/2021 12:00 84.834       704</t>
  </si>
  <si>
    <t xml:space="preserve"> 85.554       864</t>
  </si>
  <si>
    <t>9/17/2021 12:00 82.33</t>
  </si>
  <si>
    <t>09 Humacao</t>
  </si>
  <si>
    <t xml:space="preserve"> 106.414       11264</t>
  </si>
  <si>
    <t>4/30/2021 12:00 122.572        21504</t>
  </si>
  <si>
    <t xml:space="preserve"> 101.685        6144</t>
  </si>
  <si>
    <t>9/10/2021 12:00 106.624        1664</t>
  </si>
  <si>
    <t xml:space="preserve"> 104.128        4096</t>
  </si>
  <si>
    <t>10 Canóvanas</t>
  </si>
  <si>
    <t>5/21/2021 10:00 81.09</t>
  </si>
  <si>
    <t>10/1/2021 12:00 81.09</t>
  </si>
  <si>
    <t>11 PR#3</t>
  </si>
  <si>
    <t>5/21/2021 11:00 84.295</t>
  </si>
  <si>
    <t>5/21/2021 12:00 85.554</t>
  </si>
  <si>
    <t>5/21/2021 13:00 84.834</t>
  </si>
  <si>
    <t>12 Cartagena</t>
  </si>
  <si>
    <t>5/10/2021 14:00 86.459</t>
  </si>
  <si>
    <t>5/10/2021 16:00 86.641</t>
  </si>
  <si>
    <t>5/10/2021 17:00 81.797</t>
  </si>
  <si>
    <t xml:space="preserve">10/15/2021 8:00 79.151          0 </t>
  </si>
  <si>
    <t xml:space="preserve"> 80.029          0</t>
  </si>
  <si>
    <t xml:space="preserve">10/15/2021 10:00 81.442        0 </t>
  </si>
  <si>
    <t>10/15/2021 11:00 82.686        0</t>
  </si>
  <si>
    <t>10/15/2021 12:00 83.043        0</t>
  </si>
  <si>
    <t>10/15/2021 13:00 83.579        0</t>
  </si>
  <si>
    <t>Air T(⁰F)</t>
  </si>
  <si>
    <t>Air T2(⁰F)</t>
  </si>
  <si>
    <t>TSoil A(⁰F)</t>
  </si>
  <si>
    <t>TSoil B(⁰F)</t>
  </si>
  <si>
    <t>TWater A(⁰F)</t>
  </si>
  <si>
    <t>TWater B(⁰F)</t>
  </si>
  <si>
    <t>Median Grab Water</t>
  </si>
  <si>
    <t>Median Pore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</si>
</sst>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mm/dd/yyyy"/>
  </numFmts>
  <fonts count="5" x14ac:knownFonts="1">
    <font>
      <sz val="11"/>
      <color theme="1"/>
      <name val="Calibri"/>
      <scheme val="minor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C0B28A"/>
        <bgColor rgb="FFC0B28A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0" xfId="0" applyFont="1"/>
    <xf numFmtId="22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00"/>
  <sheetViews>
    <sheetView tabSelected="1" workbookViewId="0">
      <pane ySplit="1" topLeftCell="A2" activePane="bottomLeft" state="frozen"/>
      <selection pane="bottomLeft" activeCell="O80" sqref="O80"/>
    </sheetView>
  </sheetViews>
  <sheetFormatPr defaultColWidth="14.44140625" defaultRowHeight="15" customHeight="1" x14ac:dyDescent="0.3"/>
  <cols>
    <col min="1" max="1" width="3.88671875" customWidth="1"/>
    <col min="2" max="2" width="23.109375" customWidth="1"/>
    <col min="3" max="3" width="5" customWidth="1"/>
    <col min="4" max="4" width="6.109375" customWidth="1"/>
    <col min="5" max="5" width="3.88671875" customWidth="1"/>
    <col min="6" max="6" width="11.44140625" customWidth="1"/>
    <col min="7" max="7" width="7.88671875" customWidth="1"/>
    <col min="8" max="8" width="8.88671875" customWidth="1"/>
    <col min="9" max="9" width="8" customWidth="1"/>
    <col min="10" max="10" width="8.5546875" customWidth="1"/>
    <col min="11" max="11" width="11.109375" customWidth="1"/>
    <col min="12" max="12" width="11" customWidth="1"/>
    <col min="13" max="14" width="11.88671875" customWidth="1"/>
    <col min="15" max="15" width="13.44140625" customWidth="1"/>
    <col min="17" max="17" width="12.88671875" customWidth="1"/>
    <col min="18" max="18" width="13.88671875" customWidth="1"/>
    <col min="19" max="19" width="11" customWidth="1"/>
    <col min="20" max="20" width="12" customWidth="1"/>
    <col min="21" max="21" width="10.88671875" customWidth="1"/>
    <col min="22" max="22" width="11.88671875" customWidth="1"/>
    <col min="23" max="23" width="9.109375" customWidth="1"/>
    <col min="24" max="24" width="7.109375" customWidth="1"/>
    <col min="25" max="25" width="7.88671875" customWidth="1"/>
    <col min="26" max="26" width="9.33203125" customWidth="1"/>
    <col min="27" max="27" width="11.6640625" customWidth="1"/>
    <col min="28" max="28" width="10.44140625" customWidth="1"/>
    <col min="29" max="29" width="9.109375" customWidth="1"/>
    <col min="30" max="30" width="10.109375" customWidth="1"/>
    <col min="31" max="31" width="12.109375" customWidth="1"/>
    <col min="32" max="32" width="13.109375" customWidth="1"/>
    <col min="33" max="33" width="12" customWidth="1"/>
    <col min="34" max="34" width="13.10937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4" t="s">
        <v>30</v>
      </c>
      <c r="AF1" s="4" t="s">
        <v>31</v>
      </c>
      <c r="AG1" s="5" t="s">
        <v>32</v>
      </c>
      <c r="AH1" s="5" t="s">
        <v>33</v>
      </c>
    </row>
    <row r="2" spans="1:34" ht="14.25" hidden="1" customHeight="1" x14ac:dyDescent="0.3">
      <c r="A2" s="6">
        <v>1</v>
      </c>
      <c r="B2" s="6" t="s">
        <v>34</v>
      </c>
      <c r="C2" s="6" t="s">
        <v>35</v>
      </c>
      <c r="D2" s="6" t="s">
        <v>36</v>
      </c>
      <c r="E2" s="6">
        <v>1</v>
      </c>
      <c r="F2" s="7">
        <v>44140</v>
      </c>
      <c r="G2" s="6">
        <v>27.8</v>
      </c>
      <c r="H2" s="6">
        <v>27.6</v>
      </c>
      <c r="I2" s="6">
        <v>92.3</v>
      </c>
      <c r="J2" s="6">
        <v>90.2</v>
      </c>
      <c r="K2" s="8">
        <v>25.7077777777778</v>
      </c>
      <c r="L2" s="8">
        <v>25.6588888888889</v>
      </c>
      <c r="M2" s="8">
        <v>25.125</v>
      </c>
      <c r="N2" s="8">
        <v>25.125</v>
      </c>
      <c r="O2" s="6">
        <v>2462</v>
      </c>
      <c r="P2" s="6">
        <v>2461</v>
      </c>
      <c r="Q2" s="6"/>
      <c r="R2" s="6"/>
      <c r="S2" s="6">
        <v>24.4</v>
      </c>
      <c r="T2" s="6">
        <v>24.4</v>
      </c>
      <c r="U2" s="6"/>
      <c r="V2" s="6"/>
      <c r="W2" s="6">
        <v>7.36</v>
      </c>
      <c r="X2" s="6">
        <v>7.36</v>
      </c>
      <c r="Y2" s="6"/>
      <c r="Z2" s="6"/>
      <c r="AA2" s="6">
        <v>48.3</v>
      </c>
      <c r="AB2" s="6">
        <v>47.8</v>
      </c>
      <c r="AC2" s="6"/>
      <c r="AD2" s="6"/>
      <c r="AE2" s="6">
        <v>4.01</v>
      </c>
      <c r="AF2" s="6">
        <v>3.96</v>
      </c>
      <c r="AG2" s="6"/>
      <c r="AH2" s="6"/>
    </row>
    <row r="3" spans="1:34" ht="14.25" hidden="1" customHeight="1" x14ac:dyDescent="0.3">
      <c r="A3" s="6">
        <v>2</v>
      </c>
      <c r="B3" s="6" t="s">
        <v>37</v>
      </c>
      <c r="C3" s="6" t="s">
        <v>38</v>
      </c>
      <c r="D3" s="6" t="s">
        <v>36</v>
      </c>
      <c r="E3" s="6">
        <v>1</v>
      </c>
      <c r="F3" s="7">
        <v>44510</v>
      </c>
      <c r="G3" s="6">
        <v>22.8</v>
      </c>
      <c r="H3" s="6">
        <v>22.8</v>
      </c>
      <c r="I3" s="6">
        <v>93</v>
      </c>
      <c r="J3" s="6">
        <v>93</v>
      </c>
      <c r="K3" s="8">
        <v>24.9311111111111</v>
      </c>
      <c r="L3" s="8">
        <v>24.9311111111111</v>
      </c>
      <c r="M3" s="8">
        <v>25.0763888888889</v>
      </c>
      <c r="N3" s="8">
        <v>25.0277777777778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4.25" hidden="1" customHeight="1" x14ac:dyDescent="0.3">
      <c r="A4" s="6">
        <v>3</v>
      </c>
      <c r="B4" s="6" t="s">
        <v>39</v>
      </c>
      <c r="C4" s="6" t="s">
        <v>35</v>
      </c>
      <c r="D4" s="6" t="s">
        <v>36</v>
      </c>
      <c r="E4" s="6">
        <v>1</v>
      </c>
      <c r="F4" s="7">
        <v>44153</v>
      </c>
      <c r="G4" s="6">
        <v>26.1</v>
      </c>
      <c r="H4" s="6">
        <v>26.1</v>
      </c>
      <c r="I4" s="6">
        <v>97.2</v>
      </c>
      <c r="J4" s="6">
        <v>98.1</v>
      </c>
      <c r="K4" s="8" t="s">
        <v>40</v>
      </c>
      <c r="L4" s="8" t="s">
        <v>41</v>
      </c>
      <c r="M4" s="8" t="s">
        <v>42</v>
      </c>
      <c r="N4" s="8" t="s">
        <v>43</v>
      </c>
      <c r="O4" s="6">
        <v>2014</v>
      </c>
      <c r="P4" s="6">
        <v>2021</v>
      </c>
      <c r="Q4" s="6"/>
      <c r="R4" s="6"/>
      <c r="S4" s="6">
        <v>23.9</v>
      </c>
      <c r="T4" s="6">
        <v>24</v>
      </c>
      <c r="U4" s="6"/>
      <c r="V4" s="6"/>
      <c r="W4" s="6">
        <v>7.03</v>
      </c>
      <c r="X4" s="6">
        <v>7.04</v>
      </c>
      <c r="Y4" s="6"/>
      <c r="Z4" s="6"/>
      <c r="AA4" s="6">
        <v>34</v>
      </c>
      <c r="AB4" s="6">
        <v>32.1</v>
      </c>
      <c r="AC4" s="6"/>
      <c r="AD4" s="6"/>
      <c r="AE4" s="6">
        <v>2.83</v>
      </c>
      <c r="AF4" s="6">
        <v>2.66</v>
      </c>
      <c r="AG4" s="6"/>
      <c r="AH4" s="6"/>
    </row>
    <row r="5" spans="1:34" ht="14.25" hidden="1" customHeight="1" x14ac:dyDescent="0.3">
      <c r="A5" s="6"/>
      <c r="B5" s="6" t="s">
        <v>67</v>
      </c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4.25" hidden="1" customHeight="1" x14ac:dyDescent="0.3">
      <c r="A6" s="6">
        <v>12</v>
      </c>
      <c r="B6" s="6" t="s">
        <v>53</v>
      </c>
      <c r="C6" s="6" t="s">
        <v>38</v>
      </c>
      <c r="D6" s="6" t="s">
        <v>48</v>
      </c>
      <c r="E6" s="6">
        <v>1</v>
      </c>
      <c r="F6" s="7">
        <v>44326</v>
      </c>
      <c r="G6" s="6">
        <v>26.9</v>
      </c>
      <c r="H6" s="6">
        <v>27.3</v>
      </c>
      <c r="I6" s="6">
        <v>89.7</v>
      </c>
      <c r="J6" s="6">
        <v>90.3</v>
      </c>
      <c r="K6" s="8" t="s">
        <v>54</v>
      </c>
      <c r="L6" s="8" t="s">
        <v>55</v>
      </c>
      <c r="M6" s="8" t="s">
        <v>56</v>
      </c>
      <c r="N6" s="8" t="s">
        <v>57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4.25" hidden="1" customHeight="1" x14ac:dyDescent="0.3">
      <c r="A7" s="6">
        <v>6</v>
      </c>
      <c r="B7" s="6" t="s">
        <v>46</v>
      </c>
      <c r="C7" s="6" t="s">
        <v>38</v>
      </c>
      <c r="D7" s="6" t="s">
        <v>36</v>
      </c>
      <c r="E7" s="6">
        <v>1</v>
      </c>
      <c r="F7" s="7">
        <v>44166</v>
      </c>
      <c r="G7" s="6">
        <v>29.1</v>
      </c>
      <c r="H7" s="6">
        <v>31.3</v>
      </c>
      <c r="I7" s="6">
        <v>75.7</v>
      </c>
      <c r="J7" s="6">
        <v>68.900000000000006</v>
      </c>
      <c r="K7" s="8">
        <v>24.545000000000002</v>
      </c>
      <c r="L7" s="8"/>
      <c r="M7" s="8">
        <v>24.737777777777801</v>
      </c>
      <c r="N7" s="8">
        <v>24.447777777777802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4.25" customHeight="1" x14ac:dyDescent="0.3">
      <c r="A8" s="6">
        <v>4</v>
      </c>
      <c r="B8" s="6" t="s">
        <v>44</v>
      </c>
      <c r="C8" s="6" t="s">
        <v>35</v>
      </c>
      <c r="D8" s="6" t="s">
        <v>36</v>
      </c>
      <c r="E8" s="6">
        <v>1</v>
      </c>
      <c r="F8" s="7">
        <v>44173</v>
      </c>
      <c r="G8" s="6">
        <v>27.6</v>
      </c>
      <c r="H8" s="6">
        <v>28.2</v>
      </c>
      <c r="I8" s="6">
        <v>90.1</v>
      </c>
      <c r="J8" s="6">
        <v>90</v>
      </c>
      <c r="K8" s="8">
        <v>24.157777777777799</v>
      </c>
      <c r="L8" s="8">
        <v>24.157777777777799</v>
      </c>
      <c r="M8" s="8">
        <v>24.351111111111098</v>
      </c>
      <c r="N8" s="8">
        <v>24.303055555555598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4.25" hidden="1" customHeight="1" x14ac:dyDescent="0.3">
      <c r="A9" s="6">
        <v>8</v>
      </c>
      <c r="B9" s="6" t="s">
        <v>49</v>
      </c>
      <c r="C9" s="6" t="s">
        <v>38</v>
      </c>
      <c r="D9" s="6" t="s">
        <v>48</v>
      </c>
      <c r="E9" s="6">
        <v>1</v>
      </c>
      <c r="F9" s="7">
        <v>44305</v>
      </c>
      <c r="G9" s="6">
        <v>30.2</v>
      </c>
      <c r="H9" s="6">
        <v>29.7</v>
      </c>
      <c r="I9" s="6">
        <v>67.900000000000006</v>
      </c>
      <c r="J9" s="6">
        <v>67.900000000000006</v>
      </c>
      <c r="K9" s="8">
        <v>23.581111111111099</v>
      </c>
      <c r="L9" s="8">
        <v>23.772777777777801</v>
      </c>
      <c r="M9" s="8">
        <v>25.3188888888889</v>
      </c>
      <c r="N9" s="8">
        <v>25.7561111111111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4.25" hidden="1" customHeight="1" x14ac:dyDescent="0.3">
      <c r="A10" s="6">
        <v>9</v>
      </c>
      <c r="B10" s="6" t="s">
        <v>50</v>
      </c>
      <c r="C10" s="6" t="s">
        <v>38</v>
      </c>
      <c r="D10" s="6" t="s">
        <v>48</v>
      </c>
      <c r="E10" s="6">
        <v>1</v>
      </c>
      <c r="F10" s="7">
        <v>44312</v>
      </c>
      <c r="G10" s="6">
        <v>29.6</v>
      </c>
      <c r="H10" s="6">
        <v>29.4</v>
      </c>
      <c r="I10" s="6">
        <v>76.5</v>
      </c>
      <c r="J10" s="6">
        <v>76.7</v>
      </c>
      <c r="K10" s="8">
        <v>27.026111111111099</v>
      </c>
      <c r="L10" s="8">
        <v>26.878888888888898</v>
      </c>
      <c r="M10" s="8">
        <v>24.737777777777801</v>
      </c>
      <c r="N10" s="8">
        <v>24.399444444444399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4.25" hidden="1" customHeight="1" x14ac:dyDescent="0.3">
      <c r="A11" s="6">
        <v>10</v>
      </c>
      <c r="B11" s="6" t="s">
        <v>51</v>
      </c>
      <c r="C11" s="6" t="s">
        <v>35</v>
      </c>
      <c r="D11" s="6" t="s">
        <v>48</v>
      </c>
      <c r="E11" s="6">
        <v>1</v>
      </c>
      <c r="F11" s="7">
        <v>44333</v>
      </c>
      <c r="G11" s="6">
        <v>29.9</v>
      </c>
      <c r="H11" s="6">
        <v>30.4</v>
      </c>
      <c r="I11" s="6">
        <v>73.3</v>
      </c>
      <c r="J11" s="6">
        <v>72.900000000000006</v>
      </c>
      <c r="K11" s="8">
        <v>24.835000000000001</v>
      </c>
      <c r="L11" s="8">
        <v>24.8830555555556</v>
      </c>
      <c r="M11" s="8">
        <v>24.835000000000001</v>
      </c>
      <c r="N11" s="8">
        <v>24.9316666666667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4.25" hidden="1" customHeight="1" x14ac:dyDescent="0.3">
      <c r="A12" s="6">
        <v>11</v>
      </c>
      <c r="B12" s="6" t="s">
        <v>52</v>
      </c>
      <c r="C12" s="6" t="s">
        <v>35</v>
      </c>
      <c r="D12" s="6" t="s">
        <v>48</v>
      </c>
      <c r="E12" s="6">
        <v>1</v>
      </c>
      <c r="F12" s="7">
        <v>44337</v>
      </c>
      <c r="G12" s="6">
        <v>25.8</v>
      </c>
      <c r="H12" s="6">
        <v>25.9</v>
      </c>
      <c r="I12" s="6">
        <v>93.1</v>
      </c>
      <c r="J12" s="6">
        <v>93</v>
      </c>
      <c r="K12" s="8">
        <v>26.0972222222222</v>
      </c>
      <c r="L12" s="8">
        <v>26.195</v>
      </c>
      <c r="M12" s="8">
        <v>26.2925</v>
      </c>
      <c r="N12" s="8">
        <v>26.2436111111111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4.25" hidden="1" customHeight="1" x14ac:dyDescent="0.3">
      <c r="A13" s="6">
        <v>12</v>
      </c>
      <c r="B13" s="6" t="s">
        <v>53</v>
      </c>
      <c r="C13" s="6" t="s">
        <v>38</v>
      </c>
      <c r="D13" s="6" t="s">
        <v>48</v>
      </c>
      <c r="E13" s="6">
        <v>2</v>
      </c>
      <c r="F13" s="7">
        <v>44481</v>
      </c>
      <c r="G13" s="6">
        <v>30</v>
      </c>
      <c r="H13" s="6">
        <v>30.6</v>
      </c>
      <c r="I13" s="6">
        <v>87.8</v>
      </c>
      <c r="J13" s="6">
        <v>84.7</v>
      </c>
      <c r="K13" s="8">
        <v>27.467777777777801</v>
      </c>
      <c r="L13" s="8">
        <v>27.321111111111101</v>
      </c>
      <c r="M13" s="8">
        <v>27.862500000000001</v>
      </c>
      <c r="N13" s="8">
        <v>28.010555555555602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4.25" hidden="1" customHeight="1" x14ac:dyDescent="0.3">
      <c r="A14" s="6">
        <v>1</v>
      </c>
      <c r="B14" s="6" t="s">
        <v>34</v>
      </c>
      <c r="C14" s="6" t="s">
        <v>35</v>
      </c>
      <c r="D14" s="6" t="s">
        <v>36</v>
      </c>
      <c r="E14" s="6">
        <v>2</v>
      </c>
      <c r="F14" s="7">
        <v>44235</v>
      </c>
      <c r="G14" s="6">
        <v>24</v>
      </c>
      <c r="H14" s="6">
        <v>24</v>
      </c>
      <c r="I14" s="6">
        <v>87.9</v>
      </c>
      <c r="J14" s="6">
        <v>88.8</v>
      </c>
      <c r="K14" s="8"/>
      <c r="L14" s="8">
        <v>24.737777777777801</v>
      </c>
      <c r="M14" s="8">
        <v>23.8688888888889</v>
      </c>
      <c r="N14" s="8">
        <v>24.110555555555599</v>
      </c>
      <c r="O14" s="6">
        <v>2476</v>
      </c>
      <c r="P14" s="6">
        <v>2477</v>
      </c>
      <c r="Q14" s="6"/>
      <c r="R14" s="6"/>
      <c r="S14" s="6">
        <v>24.8</v>
      </c>
      <c r="T14" s="6">
        <v>24.8</v>
      </c>
      <c r="U14" s="6"/>
      <c r="V14" s="6"/>
      <c r="W14" s="6">
        <v>7.04</v>
      </c>
      <c r="X14" s="6">
        <v>7.05</v>
      </c>
      <c r="Y14" s="6"/>
      <c r="Z14" s="6"/>
      <c r="AA14" s="6">
        <v>45.9</v>
      </c>
      <c r="AB14" s="6">
        <v>45.4</v>
      </c>
      <c r="AC14" s="6"/>
      <c r="AD14" s="6"/>
      <c r="AE14" s="6">
        <v>3.78</v>
      </c>
      <c r="AF14" s="6">
        <v>3.78</v>
      </c>
      <c r="AG14" s="6"/>
      <c r="AH14" s="6"/>
    </row>
    <row r="15" spans="1:34" ht="14.25" hidden="1" customHeight="1" x14ac:dyDescent="0.3">
      <c r="A15" s="6">
        <v>2</v>
      </c>
      <c r="B15" s="6" t="s">
        <v>37</v>
      </c>
      <c r="C15" s="6" t="s">
        <v>38</v>
      </c>
      <c r="D15" s="6" t="s">
        <v>36</v>
      </c>
      <c r="E15" s="6">
        <v>2</v>
      </c>
      <c r="F15" s="7">
        <v>44228</v>
      </c>
      <c r="G15" s="6">
        <v>25</v>
      </c>
      <c r="H15" s="6">
        <v>25</v>
      </c>
      <c r="I15" s="6">
        <v>92.3</v>
      </c>
      <c r="J15" s="6">
        <v>92.3</v>
      </c>
      <c r="K15" s="8">
        <v>22.094166666666698</v>
      </c>
      <c r="L15" s="8">
        <v>22.142222222222198</v>
      </c>
      <c r="M15" s="8">
        <v>22.094166666666698</v>
      </c>
      <c r="N15" s="8">
        <v>21.950555555555599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4.25" hidden="1" customHeight="1" x14ac:dyDescent="0.3">
      <c r="A16" s="6">
        <v>3</v>
      </c>
      <c r="B16" s="6" t="s">
        <v>39</v>
      </c>
      <c r="C16" s="6" t="s">
        <v>35</v>
      </c>
      <c r="D16" s="6" t="s">
        <v>36</v>
      </c>
      <c r="E16" s="6">
        <v>2</v>
      </c>
      <c r="F16" s="7">
        <v>44243</v>
      </c>
      <c r="G16" s="6">
        <v>25.7</v>
      </c>
      <c r="H16" s="6">
        <v>25.7</v>
      </c>
      <c r="I16" s="6">
        <v>84.2</v>
      </c>
      <c r="J16" s="6">
        <v>84.2</v>
      </c>
      <c r="K16" s="8">
        <v>23.581111111111099</v>
      </c>
      <c r="L16" s="8">
        <v>23.581111111111099</v>
      </c>
      <c r="M16" s="8">
        <v>22.621111111111102</v>
      </c>
      <c r="N16" s="8">
        <v>22.908055555555599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4.25" hidden="1" customHeight="1" x14ac:dyDescent="0.3">
      <c r="A17" s="6">
        <v>12</v>
      </c>
      <c r="B17" s="6" t="s">
        <v>53</v>
      </c>
      <c r="C17" s="6" t="s">
        <v>38</v>
      </c>
      <c r="D17" s="6" t="s">
        <v>48</v>
      </c>
      <c r="E17" s="6">
        <v>3</v>
      </c>
      <c r="F17" s="7"/>
      <c r="G17" s="6"/>
      <c r="H17" s="6"/>
      <c r="I17" s="6"/>
      <c r="J17" s="6"/>
      <c r="K17" s="8"/>
      <c r="L17" s="8"/>
      <c r="M17" s="8"/>
      <c r="N17" s="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4.25" hidden="1" customHeight="1" x14ac:dyDescent="0.3">
      <c r="A18" s="6">
        <v>12</v>
      </c>
      <c r="B18" s="6" t="s">
        <v>53</v>
      </c>
      <c r="C18" s="6" t="s">
        <v>38</v>
      </c>
      <c r="D18" s="6" t="s">
        <v>48</v>
      </c>
      <c r="E18" s="6">
        <v>4</v>
      </c>
      <c r="F18" s="6"/>
      <c r="G18" s="6"/>
      <c r="H18" s="6"/>
      <c r="I18" s="6"/>
      <c r="J18" s="6"/>
      <c r="K18" s="8"/>
      <c r="L18" s="8"/>
      <c r="M18" s="8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4.25" hidden="1" customHeight="1" x14ac:dyDescent="0.3">
      <c r="A19" s="6">
        <v>6</v>
      </c>
      <c r="B19" s="6" t="s">
        <v>46</v>
      </c>
      <c r="C19" s="6" t="s">
        <v>38</v>
      </c>
      <c r="D19" s="6" t="s">
        <v>36</v>
      </c>
      <c r="E19" s="6">
        <v>2</v>
      </c>
      <c r="F19" s="7">
        <v>44249</v>
      </c>
      <c r="G19" s="6">
        <v>28.5</v>
      </c>
      <c r="H19" s="6">
        <v>28.1</v>
      </c>
      <c r="I19" s="6">
        <v>77</v>
      </c>
      <c r="J19" s="6">
        <v>81.400000000000006</v>
      </c>
      <c r="K19" s="8">
        <v>22.621111111111102</v>
      </c>
      <c r="L19" s="8">
        <v>22.621111111111102</v>
      </c>
      <c r="M19" s="8">
        <v>23.003888888888898</v>
      </c>
      <c r="N19" s="8">
        <v>23.051944444444398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4.25" customHeight="1" x14ac:dyDescent="0.3">
      <c r="A20" s="6">
        <v>4</v>
      </c>
      <c r="B20" s="6" t="s">
        <v>44</v>
      </c>
      <c r="C20" s="6" t="s">
        <v>35</v>
      </c>
      <c r="D20" s="6" t="s">
        <v>36</v>
      </c>
      <c r="E20" s="6">
        <v>2</v>
      </c>
      <c r="F20" s="7">
        <v>44263</v>
      </c>
      <c r="G20" s="6">
        <v>30.1</v>
      </c>
      <c r="H20" s="6">
        <v>30.1</v>
      </c>
      <c r="I20" s="6">
        <v>74.5</v>
      </c>
      <c r="J20" s="6">
        <v>72.599999999999994</v>
      </c>
      <c r="K20" s="8">
        <v>24.254999999999999</v>
      </c>
      <c r="L20" s="8">
        <v>24.254999999999999</v>
      </c>
      <c r="M20" s="8">
        <v>24.9311111111111</v>
      </c>
      <c r="N20" s="8">
        <v>24.9311111111111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4.25" hidden="1" customHeight="1" x14ac:dyDescent="0.3">
      <c r="A21" s="6">
        <v>8</v>
      </c>
      <c r="B21" s="6" t="s">
        <v>49</v>
      </c>
      <c r="C21" s="6" t="s">
        <v>38</v>
      </c>
      <c r="D21" s="6" t="s">
        <v>48</v>
      </c>
      <c r="E21" s="6">
        <v>2</v>
      </c>
      <c r="F21" s="7">
        <v>44452</v>
      </c>
      <c r="G21" s="6">
        <v>30</v>
      </c>
      <c r="H21" s="6">
        <v>30.2</v>
      </c>
      <c r="I21" s="6">
        <v>92.6</v>
      </c>
      <c r="J21" s="6">
        <v>93.3</v>
      </c>
      <c r="K21" s="8">
        <v>26.487777777777801</v>
      </c>
      <c r="L21" s="8">
        <v>26.39</v>
      </c>
      <c r="M21" s="8">
        <v>26.633888888888901</v>
      </c>
      <c r="N21" s="8">
        <v>26.585000000000001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4.25" hidden="1" customHeight="1" x14ac:dyDescent="0.3">
      <c r="A22" s="6">
        <v>9</v>
      </c>
      <c r="B22" s="6" t="s">
        <v>50</v>
      </c>
      <c r="C22" s="6" t="s">
        <v>38</v>
      </c>
      <c r="D22" s="6" t="s">
        <v>48</v>
      </c>
      <c r="E22" s="6">
        <v>2</v>
      </c>
      <c r="F22" s="7">
        <v>44442</v>
      </c>
      <c r="G22" s="6">
        <v>30.7</v>
      </c>
      <c r="H22" s="6">
        <v>32.1</v>
      </c>
      <c r="I22" s="6">
        <v>78.7</v>
      </c>
      <c r="J22" s="6">
        <v>77.7</v>
      </c>
      <c r="K22" s="8"/>
      <c r="L22" s="8">
        <v>28.357222222222202</v>
      </c>
      <c r="M22" s="8">
        <v>28.010555555555602</v>
      </c>
      <c r="N22" s="8">
        <v>27.37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4.25" hidden="1" customHeight="1" x14ac:dyDescent="0.3">
      <c r="A23" s="6">
        <v>10</v>
      </c>
      <c r="B23" s="6" t="s">
        <v>51</v>
      </c>
      <c r="C23" s="6" t="s">
        <v>35</v>
      </c>
      <c r="D23" s="6" t="s">
        <v>48</v>
      </c>
      <c r="E23" s="6">
        <v>2</v>
      </c>
      <c r="F23" s="7">
        <v>44466</v>
      </c>
      <c r="G23" s="6">
        <v>28.2</v>
      </c>
      <c r="H23" s="6">
        <v>28.1</v>
      </c>
      <c r="I23" s="6">
        <v>90.1</v>
      </c>
      <c r="J23" s="6">
        <v>91.4</v>
      </c>
      <c r="K23" s="8">
        <v>24.9316666666667</v>
      </c>
      <c r="L23" s="8">
        <v>26.2436111111111</v>
      </c>
      <c r="M23" s="8"/>
      <c r="N23" s="8">
        <v>25.8536111111111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4.25" hidden="1" customHeight="1" x14ac:dyDescent="0.3">
      <c r="A24" s="6">
        <v>11</v>
      </c>
      <c r="B24" s="6" t="s">
        <v>52</v>
      </c>
      <c r="C24" s="6" t="s">
        <v>35</v>
      </c>
      <c r="D24" s="6" t="s">
        <v>48</v>
      </c>
      <c r="E24" s="6">
        <v>2</v>
      </c>
      <c r="F24" s="7">
        <v>44473</v>
      </c>
      <c r="G24" s="6">
        <v>28.8</v>
      </c>
      <c r="H24" s="6">
        <v>28.6</v>
      </c>
      <c r="I24" s="6">
        <v>92.2</v>
      </c>
      <c r="J24" s="6">
        <v>91.3</v>
      </c>
      <c r="K24" s="8">
        <v>26.585000000000001</v>
      </c>
      <c r="L24" s="8"/>
      <c r="M24" s="8">
        <v>26.731944444444501</v>
      </c>
      <c r="N24" s="8">
        <v>26.633888888888901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4.25" hidden="1" customHeight="1" x14ac:dyDescent="0.3">
      <c r="A25" s="6">
        <v>12</v>
      </c>
      <c r="B25" s="6" t="s">
        <v>53</v>
      </c>
      <c r="C25" s="6" t="s">
        <v>38</v>
      </c>
      <c r="D25" s="6" t="s">
        <v>48</v>
      </c>
      <c r="E25" s="6" t="s">
        <v>63</v>
      </c>
      <c r="F25" s="7">
        <v>44537</v>
      </c>
      <c r="G25" s="6">
        <v>31.5</v>
      </c>
      <c r="H25" s="6">
        <v>30.8</v>
      </c>
      <c r="I25" s="6">
        <v>65.5</v>
      </c>
      <c r="J25" s="6">
        <v>64.8</v>
      </c>
      <c r="K25" s="8">
        <v>24.737777777777801</v>
      </c>
      <c r="L25" s="8">
        <v>24.737777777777801</v>
      </c>
      <c r="M25" s="8">
        <v>24.447777777777802</v>
      </c>
      <c r="N25" s="8"/>
      <c r="O25" s="6">
        <v>521</v>
      </c>
      <c r="P25" s="6">
        <v>522</v>
      </c>
      <c r="Q25" s="6"/>
      <c r="R25" s="6"/>
      <c r="S25" s="6">
        <v>21.5</v>
      </c>
      <c r="T25" s="6">
        <v>21.5</v>
      </c>
      <c r="U25" s="6"/>
      <c r="V25" s="6"/>
      <c r="W25" s="6">
        <v>6.56</v>
      </c>
      <c r="X25" s="6">
        <v>6.49</v>
      </c>
      <c r="Y25" s="6"/>
      <c r="Z25" s="6"/>
      <c r="AA25" s="6">
        <v>41.4</v>
      </c>
      <c r="AB25" s="6">
        <v>39.799999999999997</v>
      </c>
      <c r="AC25" s="6"/>
      <c r="AD25" s="6"/>
      <c r="AE25" s="6">
        <v>3.63</v>
      </c>
      <c r="AF25" s="6">
        <v>3.5</v>
      </c>
      <c r="AG25" s="6"/>
      <c r="AH25" s="6"/>
    </row>
    <row r="26" spans="1:34" ht="14.25" hidden="1" customHeight="1" x14ac:dyDescent="0.3">
      <c r="A26" s="6">
        <v>1</v>
      </c>
      <c r="B26" s="6" t="s">
        <v>34</v>
      </c>
      <c r="C26" s="6" t="s">
        <v>35</v>
      </c>
      <c r="D26" s="6" t="s">
        <v>36</v>
      </c>
      <c r="E26" s="6">
        <v>3</v>
      </c>
      <c r="F26" s="7">
        <v>44370</v>
      </c>
      <c r="G26" s="6">
        <v>25.3</v>
      </c>
      <c r="H26" s="6">
        <v>25.3</v>
      </c>
      <c r="I26" s="6">
        <v>90.5</v>
      </c>
      <c r="J26" s="6">
        <v>91</v>
      </c>
      <c r="K26" s="8"/>
      <c r="L26" s="8">
        <v>26.2922222222222</v>
      </c>
      <c r="M26" s="8">
        <v>26.2436111111111</v>
      </c>
      <c r="N26" s="8">
        <v>26.0975</v>
      </c>
      <c r="O26" s="6">
        <v>1952</v>
      </c>
      <c r="P26" s="6">
        <v>1951</v>
      </c>
      <c r="Q26" s="6"/>
      <c r="R26" s="6"/>
      <c r="S26" s="6">
        <v>25.3</v>
      </c>
      <c r="T26" s="6">
        <v>25.3</v>
      </c>
      <c r="U26" s="6"/>
      <c r="V26" s="6"/>
      <c r="W26" s="6">
        <v>7</v>
      </c>
      <c r="X26" s="6">
        <v>7</v>
      </c>
      <c r="Y26" s="6"/>
      <c r="Z26" s="6"/>
      <c r="AA26" s="6">
        <v>42.3</v>
      </c>
      <c r="AB26" s="6">
        <v>41.9</v>
      </c>
      <c r="AC26" s="6"/>
      <c r="AD26" s="6"/>
      <c r="AE26" s="6">
        <v>3.45</v>
      </c>
      <c r="AF26" s="6">
        <v>3.43</v>
      </c>
      <c r="AG26" s="6"/>
      <c r="AH26" s="6"/>
    </row>
    <row r="27" spans="1:34" ht="14.25" hidden="1" customHeight="1" x14ac:dyDescent="0.3">
      <c r="A27" s="6">
        <v>2</v>
      </c>
      <c r="B27" s="6" t="s">
        <v>37</v>
      </c>
      <c r="C27" s="6" t="s">
        <v>38</v>
      </c>
      <c r="D27" s="6" t="s">
        <v>36</v>
      </c>
      <c r="E27" s="6">
        <v>3</v>
      </c>
      <c r="F27" s="7">
        <v>44361</v>
      </c>
      <c r="G27" s="6">
        <v>30.3</v>
      </c>
      <c r="H27" s="6">
        <v>30.5</v>
      </c>
      <c r="I27" s="6">
        <v>81.099999999999994</v>
      </c>
      <c r="J27" s="6">
        <v>79.8</v>
      </c>
      <c r="K27" s="8">
        <v>25.1736111111111</v>
      </c>
      <c r="L27" s="8">
        <v>25.3188888888889</v>
      </c>
      <c r="M27" s="8">
        <v>25.6588888888889</v>
      </c>
      <c r="N27" s="8">
        <v>25.4644444444444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4.25" hidden="1" customHeight="1" x14ac:dyDescent="0.3">
      <c r="A28" s="6">
        <v>3</v>
      </c>
      <c r="B28" s="6" t="s">
        <v>39</v>
      </c>
      <c r="C28" s="6" t="s">
        <v>35</v>
      </c>
      <c r="D28" s="6" t="s">
        <v>36</v>
      </c>
      <c r="E28" s="6">
        <v>3</v>
      </c>
      <c r="F28" s="7">
        <v>44375</v>
      </c>
      <c r="G28" s="6">
        <v>28.8</v>
      </c>
      <c r="H28" s="6">
        <v>28.9</v>
      </c>
      <c r="I28" s="6">
        <v>78.3</v>
      </c>
      <c r="J28" s="6">
        <v>77.7</v>
      </c>
      <c r="K28" s="8">
        <v>26</v>
      </c>
      <c r="L28" s="8">
        <v>26</v>
      </c>
      <c r="M28" s="8">
        <v>26.39</v>
      </c>
      <c r="N28" s="8">
        <v>26.2925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4.25" hidden="1" customHeight="1" x14ac:dyDescent="0.3">
      <c r="A29" s="6">
        <v>12</v>
      </c>
      <c r="B29" s="6" t="s">
        <v>53</v>
      </c>
      <c r="C29" s="6" t="s">
        <v>38</v>
      </c>
      <c r="D29" s="6" t="s">
        <v>48</v>
      </c>
      <c r="E29" s="6" t="s">
        <v>63</v>
      </c>
      <c r="F29" s="7">
        <v>44574</v>
      </c>
      <c r="G29" s="6"/>
      <c r="H29" s="6"/>
      <c r="I29" s="6"/>
      <c r="J29" s="6"/>
      <c r="K29" s="8" t="s">
        <v>65</v>
      </c>
      <c r="L29" s="8" t="s">
        <v>66</v>
      </c>
      <c r="M29" s="8"/>
      <c r="N29" s="8"/>
      <c r="O29" s="6">
        <v>428.7</v>
      </c>
      <c r="P29" s="6">
        <v>428.5</v>
      </c>
      <c r="Q29" s="6"/>
      <c r="R29" s="6"/>
      <c r="S29" s="6">
        <v>21.9</v>
      </c>
      <c r="T29" s="6">
        <v>21.9</v>
      </c>
      <c r="U29" s="6"/>
      <c r="V29" s="6"/>
      <c r="W29" s="6">
        <v>6.65</v>
      </c>
      <c r="X29" s="6">
        <v>6.53</v>
      </c>
      <c r="Y29" s="6"/>
      <c r="Z29" s="6"/>
      <c r="AA29" s="6">
        <v>51.9</v>
      </c>
      <c r="AB29" s="6">
        <v>51.1</v>
      </c>
      <c r="AC29" s="6"/>
      <c r="AD29" s="6"/>
      <c r="AE29" s="6">
        <v>4.53</v>
      </c>
      <c r="AF29" s="6">
        <v>4.47</v>
      </c>
      <c r="AG29" s="6"/>
      <c r="AH29" s="6"/>
    </row>
    <row r="30" spans="1:34" ht="14.25" customHeight="1" x14ac:dyDescent="0.3">
      <c r="A30" s="6">
        <v>4</v>
      </c>
      <c r="B30" s="6" t="s">
        <v>44</v>
      </c>
      <c r="C30" s="6" t="s">
        <v>35</v>
      </c>
      <c r="D30" s="6" t="s">
        <v>36</v>
      </c>
      <c r="E30" s="6">
        <v>3</v>
      </c>
      <c r="F30" s="7">
        <v>44383</v>
      </c>
      <c r="G30" s="6">
        <v>29.6</v>
      </c>
      <c r="H30" s="6">
        <v>30</v>
      </c>
      <c r="I30" s="6">
        <v>90.3</v>
      </c>
      <c r="J30" s="6">
        <v>90.9</v>
      </c>
      <c r="K30" s="8">
        <v>26.39</v>
      </c>
      <c r="L30" s="8" t="s">
        <v>58</v>
      </c>
      <c r="M30" s="8" t="s">
        <v>59</v>
      </c>
      <c r="N30" s="8" t="s">
        <v>55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4.25" hidden="1" customHeight="1" x14ac:dyDescent="0.3">
      <c r="A31" s="6">
        <v>6</v>
      </c>
      <c r="B31" s="6" t="s">
        <v>46</v>
      </c>
      <c r="C31" s="6" t="s">
        <v>38</v>
      </c>
      <c r="D31" s="6" t="s">
        <v>36</v>
      </c>
      <c r="E31" s="6">
        <v>3</v>
      </c>
      <c r="F31" s="7">
        <v>44396</v>
      </c>
      <c r="G31" s="6">
        <v>34.1</v>
      </c>
      <c r="H31" s="6">
        <v>33.9</v>
      </c>
      <c r="I31" s="6">
        <v>73.7</v>
      </c>
      <c r="J31" s="6">
        <v>72.3</v>
      </c>
      <c r="K31" s="8">
        <v>29.5</v>
      </c>
      <c r="L31" s="8" t="s">
        <v>60</v>
      </c>
      <c r="M31" s="8" t="s">
        <v>61</v>
      </c>
      <c r="N31" s="8" t="s">
        <v>62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4.25" customHeight="1" x14ac:dyDescent="0.3">
      <c r="A32" s="6">
        <v>4</v>
      </c>
      <c r="B32" s="6" t="s">
        <v>44</v>
      </c>
      <c r="C32" s="6" t="s">
        <v>35</v>
      </c>
      <c r="D32" s="6" t="s">
        <v>36</v>
      </c>
      <c r="E32" s="6">
        <v>4</v>
      </c>
      <c r="F32" s="12">
        <v>44636</v>
      </c>
      <c r="G32" s="6">
        <v>27.1</v>
      </c>
      <c r="H32" s="6">
        <v>26.9</v>
      </c>
      <c r="I32" s="6">
        <v>75.8</v>
      </c>
      <c r="J32" s="6">
        <v>77.8</v>
      </c>
      <c r="K32" s="8"/>
      <c r="L32" s="8"/>
      <c r="M32" s="8"/>
      <c r="N32" s="8"/>
      <c r="O32" s="6">
        <v>245</v>
      </c>
      <c r="P32" s="6">
        <v>243.5</v>
      </c>
      <c r="Q32" s="6">
        <v>242.3</v>
      </c>
      <c r="R32" s="6">
        <v>242.5</v>
      </c>
      <c r="S32" s="6">
        <v>24.4</v>
      </c>
      <c r="T32" s="6">
        <v>24.4</v>
      </c>
      <c r="U32" s="6"/>
      <c r="V32" s="6"/>
      <c r="W32" s="6">
        <v>7.08</v>
      </c>
      <c r="X32" s="6">
        <v>6.94</v>
      </c>
      <c r="Y32" s="6">
        <v>7.05</v>
      </c>
      <c r="Z32" s="6">
        <v>7.28</v>
      </c>
      <c r="AA32" s="6">
        <v>11.4</v>
      </c>
      <c r="AB32" s="6">
        <v>11</v>
      </c>
      <c r="AC32" s="6"/>
      <c r="AD32" s="6"/>
      <c r="AE32" s="6">
        <v>0.95</v>
      </c>
      <c r="AF32" s="6">
        <v>0.92</v>
      </c>
      <c r="AG32" s="6"/>
      <c r="AH32" s="6"/>
    </row>
    <row r="33" spans="1:34" ht="14.25" hidden="1" customHeight="1" x14ac:dyDescent="0.3">
      <c r="A33" s="6">
        <v>8</v>
      </c>
      <c r="B33" s="6" t="s">
        <v>49</v>
      </c>
      <c r="C33" s="6" t="s">
        <v>38</v>
      </c>
      <c r="D33" s="6" t="s">
        <v>48</v>
      </c>
      <c r="E33" s="6">
        <v>3</v>
      </c>
      <c r="F33" s="7">
        <v>44662</v>
      </c>
      <c r="G33" s="6">
        <v>28.9</v>
      </c>
      <c r="H33" s="6">
        <v>28.6</v>
      </c>
      <c r="I33" s="6">
        <v>85.9</v>
      </c>
      <c r="J33" s="6">
        <v>84.9</v>
      </c>
      <c r="K33" s="8"/>
      <c r="L33" s="8">
        <v>76.876000000000005</v>
      </c>
      <c r="N33" s="9">
        <v>78.274000000000001</v>
      </c>
      <c r="O33" s="6">
        <v>1352</v>
      </c>
      <c r="P33" s="6">
        <v>1357</v>
      </c>
      <c r="Q33" s="6">
        <v>1609</v>
      </c>
      <c r="R33" s="6">
        <v>1702</v>
      </c>
      <c r="S33" s="6">
        <v>23.8</v>
      </c>
      <c r="T33" s="6">
        <v>23.8</v>
      </c>
      <c r="U33" s="6"/>
      <c r="V33" s="6"/>
      <c r="W33" s="6">
        <v>6.69</v>
      </c>
      <c r="X33" s="6">
        <v>6.5</v>
      </c>
      <c r="Y33" s="6">
        <v>6.07</v>
      </c>
      <c r="Z33" s="6">
        <v>6.01</v>
      </c>
      <c r="AA33" s="6">
        <v>12</v>
      </c>
      <c r="AB33" s="6">
        <v>7</v>
      </c>
      <c r="AC33" s="6"/>
      <c r="AD33" s="6"/>
      <c r="AE33" s="6">
        <v>1.01</v>
      </c>
      <c r="AF33" s="6">
        <v>0.59</v>
      </c>
      <c r="AG33" s="6"/>
      <c r="AH33" s="6"/>
    </row>
    <row r="34" spans="1:34" ht="14.25" hidden="1" customHeight="1" x14ac:dyDescent="0.3">
      <c r="A34" s="6">
        <v>9</v>
      </c>
      <c r="B34" s="6" t="s">
        <v>50</v>
      </c>
      <c r="C34" s="6" t="s">
        <v>38</v>
      </c>
      <c r="D34" s="6" t="s">
        <v>48</v>
      </c>
      <c r="E34" s="6">
        <v>3</v>
      </c>
      <c r="F34" s="10">
        <v>44641</v>
      </c>
      <c r="G34" s="6">
        <v>30</v>
      </c>
      <c r="H34" s="6">
        <v>30.3</v>
      </c>
      <c r="I34" s="6">
        <v>68.7</v>
      </c>
      <c r="J34" s="6">
        <v>66.3</v>
      </c>
      <c r="K34" s="8"/>
      <c r="L34" s="8"/>
      <c r="M34" s="8"/>
      <c r="N34" s="8"/>
      <c r="O34" s="6"/>
      <c r="P34" s="6"/>
      <c r="Q34" s="11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4.25" hidden="1" customHeight="1" x14ac:dyDescent="0.3">
      <c r="A35" s="6">
        <v>10</v>
      </c>
      <c r="B35" s="6" t="s">
        <v>51</v>
      </c>
      <c r="C35" s="6" t="s">
        <v>35</v>
      </c>
      <c r="D35" s="6" t="s">
        <v>48</v>
      </c>
      <c r="E35" s="6">
        <v>3</v>
      </c>
      <c r="F35" s="12">
        <v>44617</v>
      </c>
      <c r="G35" s="6">
        <v>22.9</v>
      </c>
      <c r="H35" s="6">
        <v>22.8</v>
      </c>
      <c r="I35" s="6">
        <v>92.7</v>
      </c>
      <c r="J35" s="6">
        <v>95.2</v>
      </c>
      <c r="K35" s="8"/>
      <c r="L35" s="8"/>
      <c r="M35" s="8"/>
      <c r="N35" s="8"/>
      <c r="O35" s="6"/>
      <c r="P35" s="6"/>
      <c r="Q35" s="6">
        <v>432.8</v>
      </c>
      <c r="R35" s="6">
        <v>434.1</v>
      </c>
      <c r="S35" s="6"/>
      <c r="T35" s="6"/>
      <c r="U35" s="6"/>
      <c r="V35" s="6"/>
      <c r="W35" s="6"/>
      <c r="X35" s="6"/>
      <c r="Y35" s="6">
        <v>6.63</v>
      </c>
      <c r="Z35" s="6">
        <v>6.51</v>
      </c>
      <c r="AA35" s="6"/>
      <c r="AB35" s="6"/>
      <c r="AC35" s="6"/>
      <c r="AD35" s="6"/>
      <c r="AE35" s="6"/>
      <c r="AF35" s="6"/>
      <c r="AG35" s="6"/>
      <c r="AH35" s="6"/>
    </row>
    <row r="36" spans="1:34" ht="14.25" hidden="1" customHeight="1" x14ac:dyDescent="0.3">
      <c r="A36" s="6">
        <v>11</v>
      </c>
      <c r="B36" s="6" t="s">
        <v>52</v>
      </c>
      <c r="C36" s="6" t="s">
        <v>35</v>
      </c>
      <c r="D36" s="6" t="s">
        <v>48</v>
      </c>
      <c r="E36" s="6">
        <v>3</v>
      </c>
      <c r="F36" s="12">
        <v>44616</v>
      </c>
      <c r="G36" s="6">
        <v>24.3</v>
      </c>
      <c r="H36" s="6">
        <v>24.6</v>
      </c>
      <c r="I36" s="6">
        <v>100</v>
      </c>
      <c r="J36" s="6">
        <v>100</v>
      </c>
      <c r="K36" s="8"/>
      <c r="L36" s="8"/>
      <c r="M36" s="8"/>
      <c r="N36" s="8"/>
      <c r="O36" s="6"/>
      <c r="P36" s="6"/>
      <c r="Q36" s="6">
        <v>1936</v>
      </c>
      <c r="R36" s="6">
        <v>1936</v>
      </c>
      <c r="S36" s="6"/>
      <c r="T36" s="6"/>
      <c r="U36" s="6"/>
      <c r="V36" s="6"/>
      <c r="W36" s="6"/>
      <c r="X36" s="6"/>
      <c r="Y36" s="6">
        <v>7.05</v>
      </c>
      <c r="Z36" s="6">
        <v>7.05</v>
      </c>
      <c r="AA36" s="6"/>
      <c r="AB36" s="6"/>
      <c r="AC36" s="6"/>
      <c r="AD36" s="6"/>
      <c r="AE36" s="6"/>
      <c r="AF36" s="6"/>
      <c r="AG36" s="6"/>
      <c r="AH36" s="6"/>
    </row>
    <row r="37" spans="1:34" ht="14.25" customHeight="1" x14ac:dyDescent="0.3">
      <c r="A37" s="6">
        <v>4</v>
      </c>
      <c r="B37" s="6" t="s">
        <v>44</v>
      </c>
      <c r="C37" s="6" t="s">
        <v>35</v>
      </c>
      <c r="D37" s="6" t="s">
        <v>36</v>
      </c>
      <c r="E37" s="6" t="s">
        <v>63</v>
      </c>
      <c r="F37" s="7">
        <v>44523</v>
      </c>
      <c r="G37" s="6">
        <v>29.9</v>
      </c>
      <c r="H37" s="6">
        <v>29.9</v>
      </c>
      <c r="I37" s="6"/>
      <c r="J37" s="6"/>
      <c r="K37" s="8"/>
      <c r="L37" s="8"/>
      <c r="M37" s="8"/>
      <c r="N37" s="8"/>
      <c r="O37" s="6">
        <v>226</v>
      </c>
      <c r="P37" s="6">
        <v>228.4</v>
      </c>
      <c r="Q37" s="6">
        <v>459</v>
      </c>
      <c r="R37" s="6">
        <v>458.3</v>
      </c>
      <c r="S37" s="6">
        <v>24.2</v>
      </c>
      <c r="T37" s="6">
        <v>24.3</v>
      </c>
      <c r="U37" s="6">
        <v>23.7</v>
      </c>
      <c r="V37" s="6">
        <v>23.7</v>
      </c>
      <c r="W37" s="6">
        <v>6.82</v>
      </c>
      <c r="X37" s="6">
        <v>6.83</v>
      </c>
      <c r="Y37" s="6">
        <v>6.36</v>
      </c>
      <c r="Z37" s="6">
        <v>6.36</v>
      </c>
      <c r="AA37" s="6">
        <v>83.2</v>
      </c>
      <c r="AB37" s="6">
        <v>82.1</v>
      </c>
      <c r="AC37" s="6">
        <v>59.7</v>
      </c>
      <c r="AD37" s="6">
        <v>59.6</v>
      </c>
      <c r="AE37" s="6">
        <v>6.97</v>
      </c>
      <c r="AF37" s="6">
        <v>6.8</v>
      </c>
      <c r="AG37" s="6">
        <v>5.04</v>
      </c>
      <c r="AH37" s="6">
        <v>5.04</v>
      </c>
    </row>
    <row r="38" spans="1:34" ht="14.25" hidden="1" customHeight="1" x14ac:dyDescent="0.3">
      <c r="A38" s="6">
        <v>1</v>
      </c>
      <c r="B38" s="6" t="s">
        <v>34</v>
      </c>
      <c r="C38" s="6" t="s">
        <v>35</v>
      </c>
      <c r="D38" s="6" t="s">
        <v>36</v>
      </c>
      <c r="E38" s="6">
        <v>4</v>
      </c>
      <c r="F38" s="7">
        <v>44587</v>
      </c>
      <c r="G38" s="6">
        <v>22</v>
      </c>
      <c r="H38" s="6">
        <v>22.1</v>
      </c>
      <c r="I38" s="6">
        <v>87.1</v>
      </c>
      <c r="J38" s="6">
        <v>90.3</v>
      </c>
      <c r="K38" s="8"/>
      <c r="L38" s="8"/>
      <c r="M38" s="8"/>
      <c r="N38" s="8"/>
      <c r="O38" s="6">
        <v>1942</v>
      </c>
      <c r="P38" s="6">
        <v>1945</v>
      </c>
      <c r="Q38" s="6">
        <v>5580</v>
      </c>
      <c r="R38" s="6">
        <v>5592</v>
      </c>
      <c r="S38" s="6">
        <v>24.6</v>
      </c>
      <c r="T38" s="6">
        <v>24.6</v>
      </c>
      <c r="U38" s="6">
        <v>16</v>
      </c>
      <c r="V38" s="6">
        <v>16.2</v>
      </c>
      <c r="W38" s="6">
        <v>6.83</v>
      </c>
      <c r="X38" s="6">
        <v>7.04</v>
      </c>
      <c r="Y38" s="6">
        <v>6.63</v>
      </c>
      <c r="Z38" s="6">
        <v>6.66</v>
      </c>
      <c r="AA38" s="6">
        <v>58.2</v>
      </c>
      <c r="AB38" s="6">
        <v>53.8</v>
      </c>
      <c r="AC38" s="6">
        <v>80.7</v>
      </c>
      <c r="AD38" s="6">
        <v>80.7</v>
      </c>
      <c r="AE38" s="6">
        <v>4.82</v>
      </c>
      <c r="AF38" s="6">
        <v>4.45</v>
      </c>
      <c r="AG38" s="6">
        <v>7.76</v>
      </c>
      <c r="AH38" s="6">
        <v>7.78</v>
      </c>
    </row>
    <row r="39" spans="1:34" ht="14.25" hidden="1" customHeight="1" x14ac:dyDescent="0.3">
      <c r="A39" s="6">
        <v>2</v>
      </c>
      <c r="B39" s="6" t="s">
        <v>37</v>
      </c>
      <c r="C39" s="6" t="s">
        <v>38</v>
      </c>
      <c r="D39" s="6" t="s">
        <v>36</v>
      </c>
      <c r="E39" s="6">
        <v>4</v>
      </c>
      <c r="F39" s="7">
        <v>44575</v>
      </c>
      <c r="G39" s="6">
        <v>24.8</v>
      </c>
      <c r="H39" s="6">
        <v>25.1</v>
      </c>
      <c r="I39" s="6">
        <v>94.6</v>
      </c>
      <c r="J39" s="6">
        <v>91.4</v>
      </c>
      <c r="K39" s="8"/>
      <c r="L39" s="8"/>
      <c r="M39" s="8"/>
      <c r="N39" s="8"/>
      <c r="O39" s="6"/>
      <c r="P39" s="6"/>
      <c r="Q39" s="6">
        <v>1968</v>
      </c>
      <c r="R39" s="6">
        <v>1973</v>
      </c>
      <c r="S39" s="6"/>
      <c r="T39" s="6"/>
      <c r="U39" s="6">
        <v>23.5</v>
      </c>
      <c r="V39" s="6">
        <v>23.4</v>
      </c>
      <c r="W39" s="6"/>
      <c r="X39" s="6"/>
      <c r="Y39" s="6">
        <v>6.69</v>
      </c>
      <c r="Z39" s="6">
        <v>6.73</v>
      </c>
      <c r="AA39" s="6"/>
      <c r="AB39" s="6"/>
      <c r="AC39" s="6">
        <v>87</v>
      </c>
      <c r="AD39" s="6">
        <v>86.7</v>
      </c>
      <c r="AE39" s="6"/>
      <c r="AF39" s="6"/>
      <c r="AG39" s="6">
        <v>7.36</v>
      </c>
      <c r="AH39" s="6">
        <v>7.34</v>
      </c>
    </row>
    <row r="40" spans="1:34" ht="14.25" hidden="1" customHeight="1" x14ac:dyDescent="0.3">
      <c r="A40" s="6">
        <v>3</v>
      </c>
      <c r="B40" s="6" t="s">
        <v>39</v>
      </c>
      <c r="C40" s="6" t="s">
        <v>35</v>
      </c>
      <c r="D40" s="6" t="s">
        <v>36</v>
      </c>
      <c r="E40" s="6">
        <v>4</v>
      </c>
      <c r="F40" s="13">
        <v>44594</v>
      </c>
      <c r="G40" s="6">
        <v>24.3</v>
      </c>
      <c r="H40" s="6">
        <v>24.3</v>
      </c>
      <c r="I40" s="6">
        <v>96.5</v>
      </c>
      <c r="J40" s="6">
        <v>98.5</v>
      </c>
      <c r="K40" s="8"/>
      <c r="L40" s="8"/>
      <c r="M40" s="8"/>
      <c r="N40" s="8"/>
      <c r="O40" s="6">
        <v>8731</v>
      </c>
      <c r="P40" s="6">
        <v>8921</v>
      </c>
      <c r="Q40" s="6">
        <v>13114</v>
      </c>
      <c r="R40" s="6">
        <v>13109</v>
      </c>
      <c r="S40" s="6">
        <v>22.2</v>
      </c>
      <c r="T40" s="6">
        <v>22.2</v>
      </c>
      <c r="U40" s="6"/>
      <c r="V40" s="6"/>
      <c r="W40" s="6">
        <v>6.51</v>
      </c>
      <c r="X40" s="6">
        <v>6.48</v>
      </c>
      <c r="Y40" s="6">
        <v>6.63</v>
      </c>
      <c r="Z40" s="6">
        <v>6.67</v>
      </c>
      <c r="AA40" s="6">
        <v>8.9</v>
      </c>
      <c r="AB40" s="6">
        <v>4.4000000000000004</v>
      </c>
      <c r="AC40" s="6"/>
      <c r="AD40" s="6"/>
      <c r="AE40" s="6">
        <v>0.75</v>
      </c>
      <c r="AF40" s="6">
        <v>0.37</v>
      </c>
      <c r="AG40" s="6"/>
      <c r="AH40" s="6"/>
    </row>
    <row r="41" spans="1:34" ht="14.25" customHeight="1" x14ac:dyDescent="0.3">
      <c r="A41" s="6">
        <v>5</v>
      </c>
      <c r="B41" s="6" t="s">
        <v>45</v>
      </c>
      <c r="C41" s="6" t="s">
        <v>35</v>
      </c>
      <c r="D41" s="6" t="s">
        <v>36</v>
      </c>
      <c r="E41" s="6">
        <v>1</v>
      </c>
      <c r="F41" s="7">
        <v>44158</v>
      </c>
      <c r="G41" s="6">
        <v>25.8</v>
      </c>
      <c r="H41" s="6">
        <v>25.9</v>
      </c>
      <c r="I41" s="6">
        <v>97.8</v>
      </c>
      <c r="J41" s="6">
        <v>97.8</v>
      </c>
      <c r="K41" s="8"/>
      <c r="L41" s="8">
        <v>25.61</v>
      </c>
      <c r="M41" s="8">
        <v>25.3188888888889</v>
      </c>
      <c r="N41" s="8">
        <v>25.2222222222222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4.25" customHeight="1" x14ac:dyDescent="0.3">
      <c r="A42" s="6">
        <v>5</v>
      </c>
      <c r="B42" s="6" t="s">
        <v>45</v>
      </c>
      <c r="C42" s="6" t="s">
        <v>35</v>
      </c>
      <c r="D42" s="6" t="s">
        <v>36</v>
      </c>
      <c r="E42" s="6">
        <v>2</v>
      </c>
      <c r="F42" s="7">
        <v>44256</v>
      </c>
      <c r="G42" s="6">
        <v>27.4</v>
      </c>
      <c r="H42" s="6">
        <v>27.4</v>
      </c>
      <c r="I42" s="6">
        <v>79.2</v>
      </c>
      <c r="J42" s="6">
        <v>79.2</v>
      </c>
      <c r="K42" s="8">
        <v>24.157777777777799</v>
      </c>
      <c r="L42" s="8">
        <v>24.254999999999999</v>
      </c>
      <c r="M42" s="8">
        <v>23.1</v>
      </c>
      <c r="N42" s="8">
        <v>23.051944444444398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4.25" hidden="1" customHeight="1" x14ac:dyDescent="0.3">
      <c r="A43" s="6">
        <v>6</v>
      </c>
      <c r="B43" s="6" t="s">
        <v>46</v>
      </c>
      <c r="C43" s="6" t="s">
        <v>38</v>
      </c>
      <c r="D43" s="6" t="s">
        <v>36</v>
      </c>
      <c r="E43" s="6">
        <v>4</v>
      </c>
      <c r="F43" s="12">
        <v>44623</v>
      </c>
      <c r="G43" s="6">
        <v>29.2</v>
      </c>
      <c r="H43" s="6">
        <v>29</v>
      </c>
      <c r="I43" s="6">
        <v>77.599999999999994</v>
      </c>
      <c r="J43" s="6">
        <v>77.599999999999994</v>
      </c>
      <c r="K43" s="8"/>
      <c r="L43" s="8"/>
      <c r="M43" s="8"/>
      <c r="N43" s="8"/>
      <c r="O43" s="6"/>
      <c r="P43" s="6"/>
      <c r="Q43" s="6">
        <v>1035</v>
      </c>
      <c r="R43" s="6">
        <v>1038</v>
      </c>
      <c r="S43" s="6"/>
      <c r="T43" s="6"/>
      <c r="U43" s="6"/>
      <c r="V43" s="6"/>
      <c r="W43" s="6"/>
      <c r="X43" s="6"/>
      <c r="Y43" s="6">
        <v>6.77</v>
      </c>
      <c r="Z43" s="6">
        <v>6.78</v>
      </c>
      <c r="AA43" s="6"/>
      <c r="AB43" s="6"/>
      <c r="AC43" s="6"/>
      <c r="AD43" s="6"/>
      <c r="AE43" s="6"/>
      <c r="AF43" s="6"/>
      <c r="AG43" s="6"/>
      <c r="AH43" s="6"/>
    </row>
    <row r="44" spans="1:34" ht="14.25" customHeight="1" x14ac:dyDescent="0.3">
      <c r="A44" s="6">
        <v>5</v>
      </c>
      <c r="B44" s="6" t="s">
        <v>45</v>
      </c>
      <c r="C44" s="6" t="s">
        <v>35</v>
      </c>
      <c r="D44" s="6" t="s">
        <v>36</v>
      </c>
      <c r="E44" s="6">
        <v>3</v>
      </c>
      <c r="F44" s="7">
        <v>44393</v>
      </c>
      <c r="G44" s="6">
        <v>30.3</v>
      </c>
      <c r="H44" s="6">
        <v>30.1</v>
      </c>
      <c r="I44" s="6">
        <v>83.7</v>
      </c>
      <c r="J44" s="6">
        <v>84.2</v>
      </c>
      <c r="K44" s="8">
        <v>26.29</v>
      </c>
      <c r="L44" s="8">
        <v>26.195</v>
      </c>
      <c r="M44" s="8">
        <v>26.438611111111101</v>
      </c>
      <c r="N44" s="8">
        <v>26.39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4.25" hidden="1" customHeight="1" x14ac:dyDescent="0.3">
      <c r="A45" s="6">
        <v>8</v>
      </c>
      <c r="B45" s="6" t="s">
        <v>49</v>
      </c>
      <c r="C45" s="6" t="s">
        <v>38</v>
      </c>
      <c r="D45" s="6" t="s">
        <v>48</v>
      </c>
      <c r="E45" s="6">
        <v>4</v>
      </c>
      <c r="F45" s="6"/>
      <c r="G45" s="6"/>
      <c r="H45" s="6"/>
      <c r="I45" s="6"/>
      <c r="J45" s="6"/>
      <c r="K45" s="8"/>
      <c r="L45" s="8"/>
      <c r="M45" s="8"/>
      <c r="N45" s="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.25" hidden="1" customHeight="1" x14ac:dyDescent="0.3">
      <c r="A46" s="6">
        <v>9</v>
      </c>
      <c r="B46" s="6" t="s">
        <v>50</v>
      </c>
      <c r="C46" s="6" t="s">
        <v>38</v>
      </c>
      <c r="D46" s="6" t="s">
        <v>48</v>
      </c>
      <c r="E46" s="6">
        <v>4</v>
      </c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.25" hidden="1" customHeight="1" x14ac:dyDescent="0.3">
      <c r="A47" s="6">
        <v>10</v>
      </c>
      <c r="B47" s="6" t="s">
        <v>51</v>
      </c>
      <c r="C47" s="6" t="s">
        <v>35</v>
      </c>
      <c r="D47" s="6" t="s">
        <v>48</v>
      </c>
      <c r="E47" s="6">
        <v>4</v>
      </c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4.25" hidden="1" customHeight="1" x14ac:dyDescent="0.3">
      <c r="A48" s="6">
        <v>11</v>
      </c>
      <c r="B48" s="6" t="s">
        <v>52</v>
      </c>
      <c r="C48" s="6" t="s">
        <v>35</v>
      </c>
      <c r="D48" s="6" t="s">
        <v>48</v>
      </c>
      <c r="E48" s="6">
        <v>4</v>
      </c>
      <c r="F48" s="6"/>
      <c r="G48" s="6"/>
      <c r="H48" s="6"/>
      <c r="I48" s="6"/>
      <c r="J48" s="6"/>
      <c r="K48" s="8"/>
      <c r="L48" s="8"/>
      <c r="M48" s="8"/>
      <c r="N48" s="8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4.25" customHeight="1" x14ac:dyDescent="0.3">
      <c r="A49" s="6">
        <v>5</v>
      </c>
      <c r="B49" s="6" t="s">
        <v>45</v>
      </c>
      <c r="C49" s="6" t="s">
        <v>35</v>
      </c>
      <c r="D49" s="6" t="s">
        <v>36</v>
      </c>
      <c r="E49" s="6">
        <v>4</v>
      </c>
      <c r="F49" s="12">
        <v>44603</v>
      </c>
      <c r="G49" s="6">
        <v>23.8</v>
      </c>
      <c r="H49" s="6">
        <v>23.9</v>
      </c>
      <c r="I49" s="6">
        <v>97.4</v>
      </c>
      <c r="J49" s="6">
        <v>98.6</v>
      </c>
      <c r="K49" s="8"/>
      <c r="L49" s="8"/>
      <c r="M49" s="8"/>
      <c r="N49" s="8"/>
      <c r="O49" s="6">
        <v>767</v>
      </c>
      <c r="P49" s="6">
        <v>770</v>
      </c>
      <c r="Q49" s="6">
        <v>4758</v>
      </c>
      <c r="R49" s="6">
        <v>4759</v>
      </c>
      <c r="S49" s="6">
        <v>23.3</v>
      </c>
      <c r="T49" s="6">
        <v>23.3</v>
      </c>
      <c r="U49" s="6"/>
      <c r="V49" s="6"/>
      <c r="W49" s="6">
        <v>6.61</v>
      </c>
      <c r="X49" s="6">
        <v>6.62</v>
      </c>
      <c r="Y49" s="6">
        <v>6.48</v>
      </c>
      <c r="Z49" s="6">
        <v>6.39</v>
      </c>
      <c r="AA49" s="6">
        <v>13</v>
      </c>
      <c r="AB49" s="6">
        <v>10.199999999999999</v>
      </c>
      <c r="AC49" s="6"/>
      <c r="AD49" s="6"/>
      <c r="AE49" s="6">
        <v>1.1100000000000001</v>
      </c>
      <c r="AF49" s="6">
        <v>0.86</v>
      </c>
      <c r="AG49" s="6"/>
      <c r="AH49" s="6"/>
    </row>
    <row r="50" spans="1:34" ht="14.25" hidden="1" customHeight="1" x14ac:dyDescent="0.3">
      <c r="A50" s="6">
        <v>1</v>
      </c>
      <c r="B50" s="6" t="s">
        <v>34</v>
      </c>
      <c r="C50" s="6" t="s">
        <v>35</v>
      </c>
      <c r="D50" s="6" t="s">
        <v>36</v>
      </c>
      <c r="E50" s="6" t="s">
        <v>63</v>
      </c>
      <c r="F50" s="7">
        <v>44524</v>
      </c>
      <c r="G50" s="6">
        <v>25.4</v>
      </c>
      <c r="H50" s="6">
        <v>25.5</v>
      </c>
      <c r="I50" s="6">
        <v>88.9</v>
      </c>
      <c r="J50" s="6">
        <v>88.5</v>
      </c>
      <c r="K50" s="8"/>
      <c r="L50" s="8"/>
      <c r="M50" s="8"/>
      <c r="N50" s="8"/>
      <c r="O50" s="6">
        <v>2113</v>
      </c>
      <c r="P50" s="6">
        <v>2115</v>
      </c>
      <c r="Q50" s="6">
        <v>5740</v>
      </c>
      <c r="R50" s="6">
        <v>5775</v>
      </c>
      <c r="S50" s="6">
        <v>22.8</v>
      </c>
      <c r="T50" s="6">
        <v>22.7</v>
      </c>
      <c r="U50" s="6">
        <v>23</v>
      </c>
      <c r="V50" s="6">
        <v>23</v>
      </c>
      <c r="W50" s="6">
        <v>7.14</v>
      </c>
      <c r="X50" s="6">
        <v>7.15</v>
      </c>
      <c r="Y50" s="6">
        <v>6.47</v>
      </c>
      <c r="Z50" s="6">
        <v>6.48</v>
      </c>
      <c r="AA50" s="6">
        <v>86.6</v>
      </c>
      <c r="AB50" s="6">
        <v>86.5</v>
      </c>
      <c r="AC50" s="6">
        <v>72.900000000000006</v>
      </c>
      <c r="AD50" s="6">
        <v>72.2</v>
      </c>
      <c r="AE50" s="6">
        <v>7.42</v>
      </c>
      <c r="AF50" s="6">
        <v>7.41</v>
      </c>
      <c r="AG50" s="6">
        <v>6.13</v>
      </c>
      <c r="AH50" s="6">
        <v>6.07</v>
      </c>
    </row>
    <row r="51" spans="1:34" ht="14.25" hidden="1" customHeight="1" x14ac:dyDescent="0.3">
      <c r="A51" s="6">
        <v>2</v>
      </c>
      <c r="B51" s="6" t="s">
        <v>37</v>
      </c>
      <c r="C51" s="6" t="s">
        <v>38</v>
      </c>
      <c r="D51" s="6" t="s">
        <v>36</v>
      </c>
      <c r="E51" s="6" t="s">
        <v>63</v>
      </c>
      <c r="F51" s="7">
        <v>44529</v>
      </c>
      <c r="G51" s="6">
        <v>32.799999999999997</v>
      </c>
      <c r="H51" s="6">
        <v>32.299999999999997</v>
      </c>
      <c r="I51" s="6">
        <v>70.7</v>
      </c>
      <c r="J51" s="6">
        <v>72</v>
      </c>
      <c r="K51" s="8"/>
      <c r="L51" s="8"/>
      <c r="M51" s="8"/>
      <c r="N51" s="8"/>
      <c r="O51" s="6">
        <v>1687</v>
      </c>
      <c r="P51" s="6">
        <v>1688</v>
      </c>
      <c r="Q51" s="6">
        <v>2396</v>
      </c>
      <c r="R51" s="6">
        <v>2406</v>
      </c>
      <c r="S51" s="6">
        <v>27.2</v>
      </c>
      <c r="T51" s="6">
        <v>26.8</v>
      </c>
      <c r="U51" s="6">
        <v>27.2</v>
      </c>
      <c r="V51" s="6">
        <v>27</v>
      </c>
      <c r="W51" s="6">
        <v>7.11</v>
      </c>
      <c r="X51" s="6">
        <v>7.13</v>
      </c>
      <c r="Y51" s="6">
        <v>6.52</v>
      </c>
      <c r="Z51" s="6">
        <v>6.53</v>
      </c>
      <c r="AA51" s="6">
        <v>52</v>
      </c>
      <c r="AB51" s="6">
        <v>52</v>
      </c>
      <c r="AC51" s="6">
        <v>53.9</v>
      </c>
      <c r="AD51" s="6">
        <v>52.6</v>
      </c>
      <c r="AE51" s="6">
        <v>4.1100000000000003</v>
      </c>
      <c r="AF51" s="6">
        <v>4.16</v>
      </c>
      <c r="AG51" s="6">
        <v>4.24</v>
      </c>
      <c r="AH51" s="6">
        <v>4.16</v>
      </c>
    </row>
    <row r="52" spans="1:34" ht="14.25" hidden="1" customHeight="1" x14ac:dyDescent="0.3">
      <c r="A52" s="6">
        <v>3</v>
      </c>
      <c r="B52" s="6" t="s">
        <v>39</v>
      </c>
      <c r="C52" s="6" t="s">
        <v>35</v>
      </c>
      <c r="D52" s="6" t="s">
        <v>36</v>
      </c>
      <c r="E52" s="6" t="s">
        <v>63</v>
      </c>
      <c r="F52" s="7">
        <v>44531</v>
      </c>
      <c r="G52" s="6">
        <v>24.9</v>
      </c>
      <c r="H52" s="6">
        <v>25</v>
      </c>
      <c r="I52" s="6">
        <v>100</v>
      </c>
      <c r="J52" s="6">
        <v>100</v>
      </c>
      <c r="K52" s="8"/>
      <c r="L52" s="8"/>
      <c r="M52" s="8"/>
      <c r="N52" s="8"/>
      <c r="O52" s="6">
        <v>4311</v>
      </c>
      <c r="P52" s="6">
        <v>4346</v>
      </c>
      <c r="Q52" s="6">
        <v>16615</v>
      </c>
      <c r="R52" s="6">
        <v>16774</v>
      </c>
      <c r="S52" s="6">
        <v>25.9</v>
      </c>
      <c r="T52" s="6">
        <v>25.6</v>
      </c>
      <c r="U52" s="6">
        <v>25.7</v>
      </c>
      <c r="V52" s="6">
        <v>25.6</v>
      </c>
      <c r="W52" s="6">
        <v>7.32</v>
      </c>
      <c r="X52" s="6">
        <v>7.31</v>
      </c>
      <c r="Y52" s="6">
        <v>6.41</v>
      </c>
      <c r="Z52" s="6">
        <v>6.47</v>
      </c>
      <c r="AA52" s="6">
        <v>78.7</v>
      </c>
      <c r="AB52" s="6">
        <v>78.400000000000006</v>
      </c>
      <c r="AC52" s="6">
        <v>75.5</v>
      </c>
      <c r="AD52" s="6">
        <v>73.900000000000006</v>
      </c>
      <c r="AE52" s="6">
        <v>6.32</v>
      </c>
      <c r="AF52" s="6">
        <v>6.32</v>
      </c>
      <c r="AG52" s="6">
        <v>5.83</v>
      </c>
      <c r="AH52" s="6">
        <v>5.71</v>
      </c>
    </row>
    <row r="53" spans="1:34" ht="14.25" customHeight="1" x14ac:dyDescent="0.3">
      <c r="A53" s="6">
        <v>5</v>
      </c>
      <c r="B53" s="6" t="s">
        <v>45</v>
      </c>
      <c r="C53" s="6" t="s">
        <v>35</v>
      </c>
      <c r="D53" s="6" t="s">
        <v>36</v>
      </c>
      <c r="E53" s="6" t="s">
        <v>63</v>
      </c>
      <c r="F53" s="7">
        <v>44530</v>
      </c>
      <c r="G53" s="6">
        <v>27.1</v>
      </c>
      <c r="H53" s="6">
        <v>27.5</v>
      </c>
      <c r="I53" s="6">
        <v>100</v>
      </c>
      <c r="J53" s="6">
        <v>100</v>
      </c>
      <c r="K53" s="8">
        <v>25.125</v>
      </c>
      <c r="L53" s="8">
        <v>25.125</v>
      </c>
      <c r="M53" s="8">
        <v>24.689444444444401</v>
      </c>
      <c r="N53" s="8">
        <v>24.737777777777801</v>
      </c>
      <c r="O53" s="6">
        <v>1058</v>
      </c>
      <c r="P53" s="6">
        <v>1059</v>
      </c>
      <c r="Q53" s="6">
        <v>3392</v>
      </c>
      <c r="R53" s="6">
        <v>3403</v>
      </c>
      <c r="S53" s="6">
        <v>25.3</v>
      </c>
      <c r="T53" s="6">
        <v>25.2</v>
      </c>
      <c r="U53" s="6">
        <v>26.2</v>
      </c>
      <c r="V53" s="6">
        <v>26.1</v>
      </c>
      <c r="W53" s="6">
        <v>6.77</v>
      </c>
      <c r="X53" s="6">
        <v>6.77</v>
      </c>
      <c r="Y53" s="6">
        <v>6.44</v>
      </c>
      <c r="Z53" s="6">
        <v>6.47</v>
      </c>
      <c r="AA53" s="6">
        <v>62.1</v>
      </c>
      <c r="AB53" s="6">
        <v>61.6</v>
      </c>
      <c r="AC53" s="6">
        <v>67.8</v>
      </c>
      <c r="AD53" s="6">
        <v>66.8</v>
      </c>
      <c r="AE53" s="6">
        <v>5.09</v>
      </c>
      <c r="AF53" s="6">
        <v>5.05</v>
      </c>
      <c r="AG53" s="6">
        <v>5.43</v>
      </c>
      <c r="AH53" s="6">
        <v>5.36</v>
      </c>
    </row>
    <row r="54" spans="1:34" ht="14.25" customHeight="1" x14ac:dyDescent="0.3">
      <c r="A54" s="6">
        <v>7</v>
      </c>
      <c r="B54" s="6" t="s">
        <v>47</v>
      </c>
      <c r="C54" s="6" t="s">
        <v>35</v>
      </c>
      <c r="D54" s="6" t="s">
        <v>48</v>
      </c>
      <c r="E54" s="6">
        <v>1</v>
      </c>
      <c r="F54" s="7">
        <v>44298</v>
      </c>
      <c r="G54" s="6">
        <v>21.8</v>
      </c>
      <c r="H54" s="6">
        <v>22.2</v>
      </c>
      <c r="I54" s="6">
        <v>91.7</v>
      </c>
      <c r="J54" s="6">
        <v>92.1</v>
      </c>
      <c r="K54" s="8">
        <v>23.9175</v>
      </c>
      <c r="L54" s="8">
        <v>23.772777777777801</v>
      </c>
      <c r="M54" s="8">
        <v>23.869444444444401</v>
      </c>
      <c r="N54" s="8">
        <v>24.642222222222198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4.25" hidden="1" customHeight="1" x14ac:dyDescent="0.3">
      <c r="A55" s="6">
        <v>6</v>
      </c>
      <c r="B55" s="6" t="s">
        <v>46</v>
      </c>
      <c r="C55" s="6" t="s">
        <v>38</v>
      </c>
      <c r="D55" s="6" t="s">
        <v>36</v>
      </c>
      <c r="E55" s="6" t="s">
        <v>63</v>
      </c>
      <c r="F55" s="7">
        <v>44532</v>
      </c>
      <c r="G55" s="6">
        <v>29</v>
      </c>
      <c r="H55" s="6">
        <v>29</v>
      </c>
      <c r="I55" s="6">
        <v>98.2</v>
      </c>
      <c r="J55" s="6">
        <v>98.2</v>
      </c>
      <c r="K55" s="8"/>
      <c r="L55" s="8"/>
      <c r="M55" s="8"/>
      <c r="N55" s="8"/>
      <c r="O55" s="6">
        <v>1077</v>
      </c>
      <c r="P55" s="6">
        <v>1081</v>
      </c>
      <c r="Q55" s="6">
        <v>1150</v>
      </c>
      <c r="R55" s="6">
        <v>1153</v>
      </c>
      <c r="S55" s="6">
        <v>22.8</v>
      </c>
      <c r="T55" s="6">
        <v>22.8</v>
      </c>
      <c r="U55" s="6">
        <v>23</v>
      </c>
      <c r="V55" s="6">
        <v>22.9</v>
      </c>
      <c r="W55" s="6">
        <v>6.85</v>
      </c>
      <c r="X55" s="6">
        <v>6.91</v>
      </c>
      <c r="Y55" s="6">
        <v>6.75</v>
      </c>
      <c r="Z55" s="6">
        <v>6.81</v>
      </c>
      <c r="AA55" s="6">
        <v>87.3</v>
      </c>
      <c r="AB55" s="6">
        <v>87</v>
      </c>
      <c r="AC55" s="6">
        <v>85.6</v>
      </c>
      <c r="AD55" s="6">
        <v>84.4</v>
      </c>
      <c r="AE55" s="6">
        <v>7.49</v>
      </c>
      <c r="AF55" s="6">
        <v>7.47</v>
      </c>
      <c r="AG55" s="6">
        <v>7.27</v>
      </c>
      <c r="AH55" s="6">
        <v>7.23</v>
      </c>
    </row>
    <row r="56" spans="1:34" ht="14.25" customHeight="1" x14ac:dyDescent="0.3">
      <c r="A56" s="6">
        <v>7</v>
      </c>
      <c r="B56" s="6" t="s">
        <v>47</v>
      </c>
      <c r="C56" s="6" t="s">
        <v>35</v>
      </c>
      <c r="D56" s="6" t="s">
        <v>48</v>
      </c>
      <c r="E56" s="6">
        <v>2</v>
      </c>
      <c r="F56" s="7">
        <v>44460</v>
      </c>
      <c r="G56" s="6">
        <v>28.8</v>
      </c>
      <c r="H56" s="6">
        <v>28.7</v>
      </c>
      <c r="I56" s="6">
        <v>91.6</v>
      </c>
      <c r="J56" s="6">
        <v>92</v>
      </c>
      <c r="K56" s="8"/>
      <c r="L56" s="8"/>
      <c r="M56" s="8"/>
      <c r="N56" s="8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4.25" customHeight="1" x14ac:dyDescent="0.3">
      <c r="A57" s="6">
        <v>7</v>
      </c>
      <c r="B57" s="6" t="s">
        <v>47</v>
      </c>
      <c r="C57" s="6" t="s">
        <v>35</v>
      </c>
      <c r="D57" s="6" t="s">
        <v>48</v>
      </c>
      <c r="E57" s="6">
        <v>3</v>
      </c>
      <c r="F57" s="6"/>
      <c r="G57" s="6"/>
      <c r="H57" s="6"/>
      <c r="I57" s="6"/>
      <c r="J57" s="6"/>
      <c r="K57" s="8"/>
      <c r="L57" s="8"/>
      <c r="M57" s="8"/>
      <c r="N57" s="8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4.25" hidden="1" customHeight="1" x14ac:dyDescent="0.3">
      <c r="A58" s="6">
        <v>8</v>
      </c>
      <c r="B58" s="6" t="s">
        <v>49</v>
      </c>
      <c r="C58" s="6" t="s">
        <v>38</v>
      </c>
      <c r="D58" s="6" t="s">
        <v>48</v>
      </c>
      <c r="E58" s="6" t="s">
        <v>63</v>
      </c>
      <c r="F58" s="7">
        <v>44523</v>
      </c>
      <c r="G58" s="6">
        <v>29.3</v>
      </c>
      <c r="H58" s="6">
        <v>29.3</v>
      </c>
      <c r="I58" s="6">
        <v>92</v>
      </c>
      <c r="J58" s="6">
        <v>91.5</v>
      </c>
      <c r="K58" s="8"/>
      <c r="L58" s="8"/>
      <c r="M58" s="8"/>
      <c r="N58" s="8"/>
      <c r="O58" s="6">
        <v>2108</v>
      </c>
      <c r="P58" s="6">
        <v>2116</v>
      </c>
      <c r="Q58" s="6">
        <v>3881</v>
      </c>
      <c r="R58" s="6">
        <v>3881</v>
      </c>
      <c r="S58" s="6">
        <v>24.5</v>
      </c>
      <c r="T58" s="6">
        <v>24.5</v>
      </c>
      <c r="U58" s="6">
        <v>23.3</v>
      </c>
      <c r="V58" s="6">
        <v>23.3</v>
      </c>
      <c r="W58" s="6">
        <v>6.11</v>
      </c>
      <c r="X58" s="6">
        <v>6.12</v>
      </c>
      <c r="Y58" s="6">
        <v>6.16</v>
      </c>
      <c r="Z58" s="6">
        <v>6.16</v>
      </c>
      <c r="AA58" s="6">
        <v>77.2</v>
      </c>
      <c r="AB58" s="6">
        <v>66.7</v>
      </c>
      <c r="AC58" s="6">
        <v>26.6</v>
      </c>
      <c r="AD58" s="6">
        <v>26.5</v>
      </c>
      <c r="AE58" s="6">
        <v>6.39</v>
      </c>
      <c r="AF58" s="6">
        <v>6.25</v>
      </c>
      <c r="AG58" s="6">
        <v>2.2400000000000002</v>
      </c>
      <c r="AH58" s="6">
        <v>2.2400000000000002</v>
      </c>
    </row>
    <row r="59" spans="1:34" ht="14.25" hidden="1" customHeight="1" x14ac:dyDescent="0.3">
      <c r="A59" s="6">
        <v>9</v>
      </c>
      <c r="B59" s="6" t="s">
        <v>50</v>
      </c>
      <c r="C59" s="6" t="s">
        <v>38</v>
      </c>
      <c r="D59" s="6" t="s">
        <v>48</v>
      </c>
      <c r="E59" s="6" t="s">
        <v>63</v>
      </c>
      <c r="F59" s="7">
        <v>44530</v>
      </c>
      <c r="G59" s="6">
        <v>28.2</v>
      </c>
      <c r="H59" s="6">
        <v>28.1</v>
      </c>
      <c r="I59" s="6">
        <v>86.4</v>
      </c>
      <c r="J59" s="6">
        <v>87.1</v>
      </c>
      <c r="K59" s="8"/>
      <c r="L59" s="8"/>
      <c r="M59" s="8"/>
      <c r="N59" s="8"/>
      <c r="O59" s="6">
        <v>146.80000000000001</v>
      </c>
      <c r="P59" s="6">
        <v>147.4</v>
      </c>
      <c r="Q59" s="6">
        <v>135.1</v>
      </c>
      <c r="R59" s="6">
        <v>138</v>
      </c>
      <c r="S59" s="6">
        <v>26.1</v>
      </c>
      <c r="T59" s="6">
        <v>25.9</v>
      </c>
      <c r="U59" s="6">
        <v>26.1</v>
      </c>
      <c r="V59" s="6">
        <v>26.1</v>
      </c>
      <c r="W59" s="6">
        <v>6.22</v>
      </c>
      <c r="X59" s="6">
        <v>6.09</v>
      </c>
      <c r="Y59" s="6">
        <v>6.3</v>
      </c>
      <c r="Z59" s="6">
        <v>6.34</v>
      </c>
      <c r="AA59" s="6">
        <v>72.900000000000006</v>
      </c>
      <c r="AB59" s="6">
        <v>71.400000000000006</v>
      </c>
      <c r="AC59" s="6">
        <v>67</v>
      </c>
      <c r="AD59" s="6">
        <v>64</v>
      </c>
      <c r="AE59" s="6">
        <v>5.89</v>
      </c>
      <c r="AF59" s="6">
        <v>5.79</v>
      </c>
      <c r="AG59" s="6">
        <v>5.4</v>
      </c>
      <c r="AH59" s="6">
        <v>5.18</v>
      </c>
    </row>
    <row r="60" spans="1:34" ht="14.25" hidden="1" customHeight="1" x14ac:dyDescent="0.3">
      <c r="A60" s="6">
        <v>10</v>
      </c>
      <c r="B60" s="6" t="s">
        <v>51</v>
      </c>
      <c r="C60" s="6" t="s">
        <v>35</v>
      </c>
      <c r="D60" s="6" t="s">
        <v>48</v>
      </c>
      <c r="E60" s="6" t="s">
        <v>63</v>
      </c>
      <c r="F60" s="7">
        <v>44518</v>
      </c>
      <c r="G60" s="6">
        <v>26.8</v>
      </c>
      <c r="H60" s="6">
        <v>26.7</v>
      </c>
      <c r="I60" s="6">
        <v>100</v>
      </c>
      <c r="J60" s="6">
        <v>100</v>
      </c>
      <c r="K60" s="8"/>
      <c r="L60" s="8"/>
      <c r="M60" s="8"/>
      <c r="N60" s="8"/>
      <c r="O60" s="6">
        <v>280.60000000000002</v>
      </c>
      <c r="P60" s="6">
        <v>281</v>
      </c>
      <c r="Q60" s="6">
        <v>288.7</v>
      </c>
      <c r="R60" s="6">
        <v>288.7</v>
      </c>
      <c r="S60" s="6">
        <v>25.6</v>
      </c>
      <c r="T60" s="6">
        <v>25.6</v>
      </c>
      <c r="U60" s="6">
        <v>22.7</v>
      </c>
      <c r="V60" s="6">
        <v>22.7</v>
      </c>
      <c r="W60" s="6">
        <v>6.65</v>
      </c>
      <c r="X60" s="6">
        <v>6.73</v>
      </c>
      <c r="Y60" s="6">
        <v>7.71</v>
      </c>
      <c r="Z60" s="6">
        <v>7.73</v>
      </c>
      <c r="AA60" s="6">
        <v>42.7</v>
      </c>
      <c r="AB60" s="6">
        <v>42.9</v>
      </c>
      <c r="AC60" s="6">
        <v>35.6</v>
      </c>
      <c r="AD60" s="6">
        <v>35.6</v>
      </c>
      <c r="AE60" s="6">
        <v>3.52</v>
      </c>
      <c r="AF60" s="6">
        <v>3.5</v>
      </c>
      <c r="AG60" s="6">
        <v>3.07</v>
      </c>
      <c r="AH60" s="6">
        <v>3.07</v>
      </c>
    </row>
    <row r="61" spans="1:34" ht="14.25" hidden="1" customHeight="1" x14ac:dyDescent="0.3">
      <c r="A61" s="6">
        <v>11</v>
      </c>
      <c r="B61" s="6" t="s">
        <v>52</v>
      </c>
      <c r="C61" s="6" t="s">
        <v>35</v>
      </c>
      <c r="D61" s="6" t="s">
        <v>48</v>
      </c>
      <c r="E61" s="6" t="s">
        <v>63</v>
      </c>
      <c r="F61" s="7">
        <v>44522</v>
      </c>
      <c r="G61" s="6">
        <v>28.3</v>
      </c>
      <c r="H61" s="6">
        <v>28.4</v>
      </c>
      <c r="I61" s="6">
        <v>84.7</v>
      </c>
      <c r="J61" s="6">
        <v>83.2</v>
      </c>
      <c r="K61" s="8"/>
      <c r="L61" s="8"/>
      <c r="M61" s="8"/>
      <c r="N61" s="8"/>
      <c r="O61" s="6">
        <v>1694</v>
      </c>
      <c r="P61" s="6">
        <v>1641</v>
      </c>
      <c r="Q61" s="6">
        <v>2922</v>
      </c>
      <c r="R61" s="6">
        <v>2930</v>
      </c>
      <c r="S61" s="6">
        <v>23.2</v>
      </c>
      <c r="T61" s="6">
        <v>23</v>
      </c>
      <c r="U61" s="6">
        <v>23.9</v>
      </c>
      <c r="V61" s="6">
        <v>23.5</v>
      </c>
      <c r="W61" s="6">
        <v>7.13</v>
      </c>
      <c r="X61" s="6">
        <v>7.16</v>
      </c>
      <c r="Y61" s="6">
        <v>6.81</v>
      </c>
      <c r="Z61" s="6">
        <v>6.83</v>
      </c>
      <c r="AA61" s="6">
        <v>77</v>
      </c>
      <c r="AB61" s="6">
        <v>75.900000000000006</v>
      </c>
      <c r="AC61" s="6">
        <v>80.099999999999994</v>
      </c>
      <c r="AD61" s="6">
        <v>78.8</v>
      </c>
      <c r="AE61" s="6">
        <v>6.55</v>
      </c>
      <c r="AF61" s="6">
        <v>6.48</v>
      </c>
      <c r="AG61" s="6">
        <v>6.72</v>
      </c>
      <c r="AH61" s="6">
        <v>6.64</v>
      </c>
    </row>
    <row r="62" spans="1:34" ht="14.25" customHeight="1" x14ac:dyDescent="0.3">
      <c r="A62" s="6">
        <v>7</v>
      </c>
      <c r="B62" s="6" t="s">
        <v>47</v>
      </c>
      <c r="C62" s="6" t="s">
        <v>35</v>
      </c>
      <c r="D62" s="6" t="s">
        <v>48</v>
      </c>
      <c r="E62" s="6">
        <v>4</v>
      </c>
      <c r="F62" s="6"/>
      <c r="G62" s="6"/>
      <c r="H62" s="6"/>
      <c r="I62" s="6"/>
      <c r="J62" s="6"/>
      <c r="K62" s="8"/>
      <c r="L62" s="8"/>
      <c r="M62" s="8"/>
      <c r="N62" s="8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4.25" customHeight="1" x14ac:dyDescent="0.3">
      <c r="A63" s="6">
        <v>7</v>
      </c>
      <c r="B63" s="6" t="s">
        <v>47</v>
      </c>
      <c r="C63" s="6" t="s">
        <v>35</v>
      </c>
      <c r="D63" s="6" t="s">
        <v>48</v>
      </c>
      <c r="E63" s="6" t="s">
        <v>63</v>
      </c>
      <c r="F63" s="7">
        <v>44524</v>
      </c>
      <c r="G63" s="6">
        <v>28.6</v>
      </c>
      <c r="H63" s="6">
        <v>28.6</v>
      </c>
      <c r="I63" s="6">
        <v>78.900000000000006</v>
      </c>
      <c r="J63" s="6">
        <v>79.400000000000006</v>
      </c>
      <c r="K63" s="8">
        <v>25.3675</v>
      </c>
      <c r="L63" s="8">
        <v>25.3675</v>
      </c>
      <c r="M63" s="8">
        <v>25.125</v>
      </c>
      <c r="N63" s="8">
        <v>25.2219444444444</v>
      </c>
      <c r="O63" s="6">
        <v>5380</v>
      </c>
      <c r="P63" s="6">
        <v>5417</v>
      </c>
      <c r="Q63" s="6">
        <v>13178</v>
      </c>
      <c r="R63" s="6">
        <v>13204</v>
      </c>
      <c r="S63" s="6">
        <v>22.9</v>
      </c>
      <c r="T63" s="6">
        <v>22.9</v>
      </c>
      <c r="U63" s="6">
        <v>24.4</v>
      </c>
      <c r="V63" s="6">
        <v>24.2</v>
      </c>
      <c r="W63" s="6">
        <v>7.25</v>
      </c>
      <c r="X63" s="6">
        <v>7.25</v>
      </c>
      <c r="Y63" s="6">
        <v>6.55</v>
      </c>
      <c r="Z63" s="6">
        <v>6.63</v>
      </c>
      <c r="AA63" s="6">
        <v>74.400000000000006</v>
      </c>
      <c r="AB63" s="6">
        <v>73.8</v>
      </c>
      <c r="AC63" s="6">
        <v>65.2</v>
      </c>
      <c r="AD63" s="6">
        <v>64.5</v>
      </c>
      <c r="AE63" s="6">
        <v>6.27</v>
      </c>
      <c r="AF63" s="6">
        <v>6.23</v>
      </c>
      <c r="AG63" s="6">
        <v>5.21</v>
      </c>
      <c r="AH63" s="6">
        <v>5.18</v>
      </c>
    </row>
    <row r="64" spans="1:34" ht="14.25" customHeight="1" x14ac:dyDescent="0.3">
      <c r="A64" s="6">
        <v>7</v>
      </c>
      <c r="B64" s="6" t="s">
        <v>47</v>
      </c>
      <c r="C64" s="6" t="s">
        <v>35</v>
      </c>
      <c r="D64" s="6" t="s">
        <v>48</v>
      </c>
      <c r="E64" s="6" t="s">
        <v>64</v>
      </c>
      <c r="F64" s="7">
        <v>44579</v>
      </c>
      <c r="G64" s="6">
        <v>22.6</v>
      </c>
      <c r="H64" s="6">
        <v>22.8</v>
      </c>
      <c r="I64" s="6">
        <v>87.9</v>
      </c>
      <c r="J64" s="6">
        <v>93.6</v>
      </c>
      <c r="K64" s="14"/>
      <c r="L64" s="14"/>
      <c r="M64" s="14"/>
      <c r="N64" s="14"/>
      <c r="O64" s="6">
        <v>1961</v>
      </c>
      <c r="P64" s="6">
        <v>1983</v>
      </c>
      <c r="Q64" s="6"/>
      <c r="R64" s="6"/>
      <c r="S64" s="6">
        <v>23.5</v>
      </c>
      <c r="T64" s="6">
        <v>23.8</v>
      </c>
      <c r="U64" s="6"/>
      <c r="V64" s="6"/>
      <c r="W64" s="6">
        <v>6.89</v>
      </c>
      <c r="X64" s="6">
        <v>6.95</v>
      </c>
      <c r="Y64" s="6"/>
      <c r="Z64" s="6"/>
      <c r="AA64" s="6">
        <v>49.3</v>
      </c>
      <c r="AB64" s="6">
        <v>45.8</v>
      </c>
      <c r="AC64" s="6"/>
      <c r="AD64" s="6"/>
      <c r="AE64" s="6">
        <v>4.12</v>
      </c>
      <c r="AF64" s="6">
        <v>3.84</v>
      </c>
      <c r="AG64" s="6"/>
      <c r="AH64" s="6"/>
    </row>
    <row r="65" spans="1:34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8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8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8"/>
      <c r="O67" s="6">
        <f>AVERAGE(O32:P32)</f>
        <v>244.25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8"/>
      <c r="O68" s="6">
        <f>AVERAGE(O37:P37)</f>
        <v>227.2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f>AVERAGE(O67:O68)</f>
        <v>235.72499999999999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8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8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>
        <f>AVERAGE(O49:P49)</f>
        <v>768.5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4.25" customHeight="1" x14ac:dyDescent="0.3">
      <c r="A73" s="6"/>
      <c r="B73" s="6"/>
      <c r="C73" s="6"/>
      <c r="D73" s="6"/>
      <c r="E73" s="6"/>
      <c r="F73" s="6"/>
      <c r="G73" s="6"/>
      <c r="H73" s="14"/>
      <c r="I73" s="6"/>
      <c r="J73" s="6"/>
      <c r="K73" s="8"/>
      <c r="L73" s="8"/>
      <c r="M73" s="8"/>
      <c r="N73" s="8"/>
      <c r="O73" s="6">
        <f>AVERAGE(O53:P53)</f>
        <v>1058.5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8"/>
      <c r="O74" s="6">
        <f>AVERAGE(O72:O73)</f>
        <v>913.5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>
        <f>AVERAGE(O63:P63)</f>
        <v>5398.5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8"/>
      <c r="O79" s="6">
        <f>AVERAGE(O64:P64)</f>
        <v>1972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8"/>
      <c r="O80" s="6">
        <f>AVERAGE(O78:O79)</f>
        <v>3685.25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8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8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8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4.25" customHeight="1" x14ac:dyDescent="0.3">
      <c r="A85" s="6"/>
      <c r="B85" s="6"/>
      <c r="C85" s="6"/>
      <c r="D85" s="6"/>
      <c r="E85" s="6"/>
      <c r="F85" s="6"/>
      <c r="G85" s="14"/>
      <c r="H85" s="6"/>
      <c r="I85" s="6"/>
      <c r="J85" s="6"/>
      <c r="K85" s="8"/>
      <c r="L85" s="8"/>
      <c r="M85" s="8"/>
      <c r="N85" s="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4.25" customHeight="1" x14ac:dyDescent="0.3">
      <c r="A86" s="6"/>
      <c r="B86" s="6"/>
      <c r="C86" s="6"/>
      <c r="D86" s="6"/>
      <c r="E86" s="6"/>
      <c r="F86" s="6"/>
      <c r="G86" s="14"/>
      <c r="H86" s="6"/>
      <c r="I86" s="6"/>
      <c r="J86" s="6"/>
      <c r="K86" s="8"/>
      <c r="L86" s="8"/>
      <c r="M86" s="8"/>
      <c r="N86" s="8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4.25" customHeight="1" x14ac:dyDescent="0.3">
      <c r="A87" s="6"/>
      <c r="B87" s="6"/>
      <c r="C87" s="6"/>
      <c r="D87" s="6"/>
      <c r="E87" s="6"/>
      <c r="F87" s="6"/>
      <c r="G87" s="14"/>
      <c r="H87" s="6"/>
      <c r="I87" s="6"/>
      <c r="J87" s="6"/>
      <c r="K87" s="8"/>
      <c r="L87" s="8"/>
      <c r="M87" s="8"/>
      <c r="N87" s="8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4.25" customHeight="1" x14ac:dyDescent="0.3">
      <c r="A88" s="6"/>
      <c r="B88" s="6"/>
      <c r="C88" s="6"/>
      <c r="D88" s="6"/>
      <c r="E88" s="6"/>
      <c r="F88" s="6"/>
      <c r="G88" s="14"/>
      <c r="H88" s="6"/>
      <c r="I88" s="6"/>
      <c r="J88" s="6"/>
      <c r="K88" s="8"/>
      <c r="L88" s="8"/>
      <c r="M88" s="8"/>
      <c r="N88" s="8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4.25" customHeight="1" x14ac:dyDescent="0.3">
      <c r="A89" s="6"/>
      <c r="B89" s="6"/>
      <c r="C89" s="6"/>
      <c r="D89" s="6"/>
      <c r="E89" s="6"/>
      <c r="F89" s="6"/>
      <c r="G89" s="14"/>
      <c r="H89" s="6"/>
      <c r="I89" s="6"/>
      <c r="J89" s="6"/>
      <c r="K89" s="8"/>
      <c r="L89" s="8"/>
      <c r="M89" s="8"/>
      <c r="N89" s="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4.25" customHeight="1" x14ac:dyDescent="0.3">
      <c r="A90" s="6"/>
      <c r="B90" s="6"/>
      <c r="C90" s="6"/>
      <c r="D90" s="6"/>
      <c r="E90" s="6"/>
      <c r="F90" s="6"/>
      <c r="G90" s="14"/>
      <c r="H90" s="6"/>
      <c r="I90" s="6"/>
      <c r="J90" s="6"/>
      <c r="K90" s="8"/>
      <c r="L90" s="8"/>
      <c r="M90" s="8"/>
      <c r="N90" s="8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4.25" customHeight="1" x14ac:dyDescent="0.3">
      <c r="A91" s="6"/>
      <c r="B91" s="6"/>
      <c r="C91" s="6"/>
      <c r="D91" s="6"/>
      <c r="E91" s="6"/>
      <c r="F91" s="6"/>
      <c r="G91" s="14"/>
      <c r="H91" s="6"/>
      <c r="I91" s="6"/>
      <c r="J91" s="6"/>
      <c r="K91" s="8"/>
      <c r="L91" s="8"/>
      <c r="M91" s="8"/>
      <c r="N91" s="8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4.25" customHeight="1" x14ac:dyDescent="0.3">
      <c r="A92" s="6"/>
      <c r="B92" s="6"/>
      <c r="C92" s="6"/>
      <c r="D92" s="6"/>
      <c r="E92" s="6"/>
      <c r="F92" s="6"/>
      <c r="G92" s="14"/>
      <c r="H92" s="6"/>
      <c r="I92" s="6"/>
      <c r="J92" s="6"/>
      <c r="K92" s="8"/>
      <c r="L92" s="8"/>
      <c r="M92" s="8"/>
      <c r="N92" s="8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4.25" customHeight="1" x14ac:dyDescent="0.3">
      <c r="A93" s="6"/>
      <c r="B93" s="6"/>
      <c r="C93" s="6"/>
      <c r="D93" s="6"/>
      <c r="E93" s="6"/>
      <c r="F93" s="6"/>
      <c r="G93" s="14"/>
      <c r="H93" s="6"/>
      <c r="I93" s="6"/>
      <c r="J93" s="6"/>
      <c r="K93" s="8"/>
      <c r="L93" s="8"/>
      <c r="M93" s="8"/>
      <c r="N93" s="8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4.25" customHeight="1" x14ac:dyDescent="0.3">
      <c r="A94" s="6"/>
      <c r="B94" s="6"/>
      <c r="C94" s="6"/>
      <c r="D94" s="6"/>
      <c r="E94" s="6"/>
      <c r="F94" s="6"/>
      <c r="G94" s="14"/>
      <c r="H94" s="6"/>
      <c r="I94" s="6"/>
      <c r="J94" s="6"/>
      <c r="K94" s="8"/>
      <c r="L94" s="8"/>
      <c r="M94" s="8"/>
      <c r="N94" s="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4.25" customHeight="1" x14ac:dyDescent="0.3">
      <c r="A95" s="6"/>
      <c r="B95" s="6"/>
      <c r="C95" s="6"/>
      <c r="D95" s="6"/>
      <c r="E95" s="6"/>
      <c r="F95" s="6"/>
      <c r="G95" s="14"/>
      <c r="H95" s="6"/>
      <c r="I95" s="6"/>
      <c r="J95" s="6"/>
      <c r="K95" s="8"/>
      <c r="L95" s="8"/>
      <c r="M95" s="8"/>
      <c r="N95" s="8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4.25" customHeight="1" x14ac:dyDescent="0.3">
      <c r="A96" s="6"/>
      <c r="B96" s="6"/>
      <c r="C96" s="6"/>
      <c r="D96" s="6"/>
      <c r="E96" s="6"/>
      <c r="F96" s="6"/>
      <c r="G96" s="14"/>
      <c r="H96" s="6"/>
      <c r="I96" s="6"/>
      <c r="J96" s="6"/>
      <c r="K96" s="8"/>
      <c r="L96" s="8"/>
      <c r="M96" s="8"/>
      <c r="N96" s="8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8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8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8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8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8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8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8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8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8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8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8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8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8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8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8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8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8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8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8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8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8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8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8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8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8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8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8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8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8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8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8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8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8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8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8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8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8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8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8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8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8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8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8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8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8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8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8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8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8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8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8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8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8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8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8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8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8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8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8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8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8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8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8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8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8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8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8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8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8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8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8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8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8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8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8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8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8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8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8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8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8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8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8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8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8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8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8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8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8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8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8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8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8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8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8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8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8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8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8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8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8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8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8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8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8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8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8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8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8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8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8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8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8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8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8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8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8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8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8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8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8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8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8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8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8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8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8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8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8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8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8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8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8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8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8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8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8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8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8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8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8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8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8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8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8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8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8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8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8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8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8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8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8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8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8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8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8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8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8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8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8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8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8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8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8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8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8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8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8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8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8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8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8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8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8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8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8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8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8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8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8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8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8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8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8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8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8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8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8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8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8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8"/>
      <c r="N369" s="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8"/>
      <c r="N370" s="8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8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8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8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8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8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8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8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8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8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8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8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8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8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8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8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8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8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8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8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8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8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8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8"/>
      <c r="N400" s="8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8"/>
      <c r="L401" s="8"/>
      <c r="M401" s="8"/>
      <c r="N401" s="8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8"/>
      <c r="L402" s="8"/>
      <c r="M402" s="8"/>
      <c r="N402" s="8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8"/>
      <c r="L403" s="8"/>
      <c r="M403" s="8"/>
      <c r="N403" s="8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8"/>
      <c r="L404" s="8"/>
      <c r="M404" s="8"/>
      <c r="N404" s="8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8"/>
      <c r="L405" s="8"/>
      <c r="M405" s="8"/>
      <c r="N405" s="8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8"/>
      <c r="L406" s="8"/>
      <c r="M406" s="8"/>
      <c r="N406" s="8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8"/>
      <c r="L407" s="8"/>
      <c r="M407" s="8"/>
      <c r="N407" s="8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8"/>
      <c r="L408" s="8"/>
      <c r="M408" s="8"/>
      <c r="N408" s="8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8"/>
      <c r="L409" s="8"/>
      <c r="M409" s="8"/>
      <c r="N409" s="8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8"/>
      <c r="L410" s="8"/>
      <c r="M410" s="8"/>
      <c r="N410" s="8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8"/>
      <c r="L411" s="8"/>
      <c r="M411" s="8"/>
      <c r="N411" s="8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8"/>
      <c r="L412" s="8"/>
      <c r="M412" s="8"/>
      <c r="N412" s="8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8"/>
      <c r="L413" s="8"/>
      <c r="M413" s="8"/>
      <c r="N413" s="8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8"/>
      <c r="L414" s="8"/>
      <c r="M414" s="8"/>
      <c r="N414" s="8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8"/>
      <c r="L415" s="8"/>
      <c r="M415" s="8"/>
      <c r="N415" s="8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8"/>
      <c r="L416" s="8"/>
      <c r="M416" s="8"/>
      <c r="N416" s="8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8"/>
      <c r="L417" s="8"/>
      <c r="M417" s="8"/>
      <c r="N417" s="8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8"/>
      <c r="L418" s="8"/>
      <c r="M418" s="8"/>
      <c r="N418" s="8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8"/>
      <c r="L419" s="8"/>
      <c r="M419" s="8"/>
      <c r="N419" s="8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8"/>
      <c r="L420" s="8"/>
      <c r="M420" s="8"/>
      <c r="N420" s="8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8"/>
      <c r="L421" s="8"/>
      <c r="M421" s="8"/>
      <c r="N421" s="8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8"/>
      <c r="L422" s="8"/>
      <c r="M422" s="8"/>
      <c r="N422" s="8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8"/>
      <c r="L423" s="8"/>
      <c r="M423" s="8"/>
      <c r="N423" s="8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8"/>
      <c r="L424" s="8"/>
      <c r="M424" s="8"/>
      <c r="N424" s="8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8"/>
      <c r="L425" s="8"/>
      <c r="M425" s="8"/>
      <c r="N425" s="8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8"/>
      <c r="L426" s="8"/>
      <c r="M426" s="8"/>
      <c r="N426" s="8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8"/>
      <c r="L427" s="8"/>
      <c r="M427" s="8"/>
      <c r="N427" s="8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8"/>
      <c r="L428" s="8"/>
      <c r="M428" s="8"/>
      <c r="N428" s="8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8"/>
      <c r="L429" s="8"/>
      <c r="M429" s="8"/>
      <c r="N429" s="8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8"/>
      <c r="L430" s="8"/>
      <c r="M430" s="8"/>
      <c r="N430" s="8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8"/>
      <c r="L431" s="8"/>
      <c r="M431" s="8"/>
      <c r="N431" s="8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8"/>
      <c r="L432" s="8"/>
      <c r="M432" s="8"/>
      <c r="N432" s="8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8"/>
      <c r="L433" s="8"/>
      <c r="M433" s="8"/>
      <c r="N433" s="8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8"/>
      <c r="L434" s="8"/>
      <c r="M434" s="8"/>
      <c r="N434" s="8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8"/>
      <c r="L435" s="8"/>
      <c r="M435" s="8"/>
      <c r="N435" s="8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8"/>
      <c r="L436" s="8"/>
      <c r="M436" s="8"/>
      <c r="N436" s="8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8"/>
      <c r="L437" s="8"/>
      <c r="M437" s="8"/>
      <c r="N437" s="8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8"/>
      <c r="L438" s="8"/>
      <c r="M438" s="8"/>
      <c r="N438" s="8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8"/>
      <c r="L439" s="8"/>
      <c r="M439" s="8"/>
      <c r="N439" s="8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8"/>
      <c r="L440" s="8"/>
      <c r="M440" s="8"/>
      <c r="N440" s="8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8"/>
      <c r="L441" s="8"/>
      <c r="M441" s="8"/>
      <c r="N441" s="8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8"/>
      <c r="L442" s="8"/>
      <c r="M442" s="8"/>
      <c r="N442" s="8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8"/>
      <c r="L443" s="8"/>
      <c r="M443" s="8"/>
      <c r="N443" s="8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8"/>
      <c r="L444" s="8"/>
      <c r="M444" s="8"/>
      <c r="N444" s="8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8"/>
      <c r="L445" s="8"/>
      <c r="M445" s="8"/>
      <c r="N445" s="8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8"/>
      <c r="L446" s="8"/>
      <c r="M446" s="8"/>
      <c r="N446" s="8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8"/>
      <c r="L447" s="8"/>
      <c r="M447" s="8"/>
      <c r="N447" s="8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8"/>
      <c r="L448" s="8"/>
      <c r="M448" s="8"/>
      <c r="N448" s="8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8"/>
      <c r="L449" s="8"/>
      <c r="M449" s="8"/>
      <c r="N449" s="8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8"/>
      <c r="L450" s="8"/>
      <c r="M450" s="8"/>
      <c r="N450" s="8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8"/>
      <c r="L451" s="8"/>
      <c r="M451" s="8"/>
      <c r="N451" s="8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8"/>
      <c r="L452" s="8"/>
      <c r="M452" s="8"/>
      <c r="N452" s="8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8"/>
      <c r="L453" s="8"/>
      <c r="M453" s="8"/>
      <c r="N453" s="8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8"/>
      <c r="L454" s="8"/>
      <c r="M454" s="8"/>
      <c r="N454" s="8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8"/>
      <c r="L455" s="8"/>
      <c r="M455" s="8"/>
      <c r="N455" s="8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8"/>
      <c r="L456" s="8"/>
      <c r="M456" s="8"/>
      <c r="N456" s="8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8"/>
      <c r="L457" s="8"/>
      <c r="M457" s="8"/>
      <c r="N457" s="8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8"/>
      <c r="L458" s="8"/>
      <c r="M458" s="8"/>
      <c r="N458" s="8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8"/>
      <c r="L459" s="8"/>
      <c r="M459" s="8"/>
      <c r="N459" s="8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8"/>
      <c r="L460" s="8"/>
      <c r="M460" s="8"/>
      <c r="N460" s="8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8"/>
      <c r="L461" s="8"/>
      <c r="M461" s="8"/>
      <c r="N461" s="8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8"/>
      <c r="L462" s="8"/>
      <c r="M462" s="8"/>
      <c r="N462" s="8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8"/>
      <c r="L463" s="8"/>
      <c r="M463" s="8"/>
      <c r="N463" s="8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8"/>
      <c r="L464" s="8"/>
      <c r="M464" s="8"/>
      <c r="N464" s="8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8"/>
      <c r="L465" s="8"/>
      <c r="M465" s="8"/>
      <c r="N465" s="8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8"/>
      <c r="L466" s="8"/>
      <c r="M466" s="8"/>
      <c r="N466" s="8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8"/>
      <c r="L467" s="8"/>
      <c r="M467" s="8"/>
      <c r="N467" s="8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8"/>
      <c r="L468" s="8"/>
      <c r="M468" s="8"/>
      <c r="N468" s="8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8"/>
      <c r="L469" s="8"/>
      <c r="M469" s="8"/>
      <c r="N469" s="8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8"/>
      <c r="L470" s="8"/>
      <c r="M470" s="8"/>
      <c r="N470" s="8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8"/>
      <c r="L471" s="8"/>
      <c r="M471" s="8"/>
      <c r="N471" s="8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8"/>
      <c r="L472" s="8"/>
      <c r="M472" s="8"/>
      <c r="N472" s="8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8"/>
      <c r="L473" s="8"/>
      <c r="M473" s="8"/>
      <c r="N473" s="8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8"/>
      <c r="L474" s="8"/>
      <c r="M474" s="8"/>
      <c r="N474" s="8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8"/>
      <c r="L475" s="8"/>
      <c r="M475" s="8"/>
      <c r="N475" s="8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8"/>
      <c r="L476" s="8"/>
      <c r="M476" s="8"/>
      <c r="N476" s="8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8"/>
      <c r="L477" s="8"/>
      <c r="M477" s="8"/>
      <c r="N477" s="8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8"/>
      <c r="L478" s="8"/>
      <c r="M478" s="8"/>
      <c r="N478" s="8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8"/>
      <c r="L479" s="8"/>
      <c r="M479" s="8"/>
      <c r="N479" s="8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8"/>
      <c r="L480" s="8"/>
      <c r="M480" s="8"/>
      <c r="N480" s="8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8"/>
      <c r="L481" s="8"/>
      <c r="M481" s="8"/>
      <c r="N481" s="8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8"/>
      <c r="L482" s="8"/>
      <c r="M482" s="8"/>
      <c r="N482" s="8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8"/>
      <c r="L483" s="8"/>
      <c r="M483" s="8"/>
      <c r="N483" s="8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8"/>
      <c r="L484" s="8"/>
      <c r="M484" s="8"/>
      <c r="N484" s="8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8"/>
      <c r="L485" s="8"/>
      <c r="M485" s="8"/>
      <c r="N485" s="8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8"/>
      <c r="L486" s="8"/>
      <c r="M486" s="8"/>
      <c r="N486" s="8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8"/>
      <c r="L487" s="8"/>
      <c r="M487" s="8"/>
      <c r="N487" s="8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8"/>
      <c r="L488" s="8"/>
      <c r="M488" s="8"/>
      <c r="N488" s="8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8"/>
      <c r="L489" s="8"/>
      <c r="M489" s="8"/>
      <c r="N489" s="8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8"/>
      <c r="L490" s="8"/>
      <c r="M490" s="8"/>
      <c r="N490" s="8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8"/>
      <c r="L491" s="8"/>
      <c r="M491" s="8"/>
      <c r="N491" s="8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8"/>
      <c r="L492" s="8"/>
      <c r="M492" s="8"/>
      <c r="N492" s="8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8"/>
      <c r="L493" s="8"/>
      <c r="M493" s="8"/>
      <c r="N493" s="8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8"/>
      <c r="L494" s="8"/>
      <c r="M494" s="8"/>
      <c r="N494" s="8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8"/>
      <c r="L495" s="8"/>
      <c r="M495" s="8"/>
      <c r="N495" s="8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8"/>
      <c r="L496" s="8"/>
      <c r="M496" s="8"/>
      <c r="N496" s="8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8"/>
      <c r="L497" s="8"/>
      <c r="M497" s="8"/>
      <c r="N497" s="8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8"/>
      <c r="L498" s="8"/>
      <c r="M498" s="8"/>
      <c r="N498" s="8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8"/>
      <c r="L499" s="8"/>
      <c r="M499" s="8"/>
      <c r="N499" s="8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8"/>
      <c r="L500" s="8"/>
      <c r="M500" s="8"/>
      <c r="N500" s="8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8"/>
      <c r="L501" s="8"/>
      <c r="M501" s="8"/>
      <c r="N501" s="8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8"/>
      <c r="L502" s="8"/>
      <c r="M502" s="8"/>
      <c r="N502" s="8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8"/>
      <c r="L503" s="8"/>
      <c r="M503" s="8"/>
      <c r="N503" s="8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8"/>
      <c r="L504" s="8"/>
      <c r="M504" s="8"/>
      <c r="N504" s="8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8"/>
      <c r="L505" s="8"/>
      <c r="M505" s="8"/>
      <c r="N505" s="8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8"/>
      <c r="L506" s="8"/>
      <c r="M506" s="8"/>
      <c r="N506" s="8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8"/>
      <c r="L507" s="8"/>
      <c r="M507" s="8"/>
      <c r="N507" s="8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8"/>
      <c r="L508" s="8"/>
      <c r="M508" s="8"/>
      <c r="N508" s="8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8"/>
      <c r="L509" s="8"/>
      <c r="M509" s="8"/>
      <c r="N509" s="8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8"/>
      <c r="L510" s="8"/>
      <c r="M510" s="8"/>
      <c r="N510" s="8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8"/>
      <c r="L511" s="8"/>
      <c r="M511" s="8"/>
      <c r="N511" s="8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8"/>
      <c r="L512" s="8"/>
      <c r="M512" s="8"/>
      <c r="N512" s="8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8"/>
      <c r="L513" s="8"/>
      <c r="M513" s="8"/>
      <c r="N513" s="8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8"/>
      <c r="L514" s="8"/>
      <c r="M514" s="8"/>
      <c r="N514" s="8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8"/>
      <c r="L515" s="8"/>
      <c r="M515" s="8"/>
      <c r="N515" s="8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8"/>
      <c r="L516" s="8"/>
      <c r="M516" s="8"/>
      <c r="N516" s="8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8"/>
      <c r="L517" s="8"/>
      <c r="M517" s="8"/>
      <c r="N517" s="8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8"/>
      <c r="L518" s="8"/>
      <c r="M518" s="8"/>
      <c r="N518" s="8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8"/>
      <c r="L519" s="8"/>
      <c r="M519" s="8"/>
      <c r="N519" s="8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8"/>
      <c r="L520" s="8"/>
      <c r="M520" s="8"/>
      <c r="N520" s="8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8"/>
      <c r="L521" s="8"/>
      <c r="M521" s="8"/>
      <c r="N521" s="8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8"/>
      <c r="L522" s="8"/>
      <c r="M522" s="8"/>
      <c r="N522" s="8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8"/>
      <c r="L523" s="8"/>
      <c r="M523" s="8"/>
      <c r="N523" s="8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8"/>
      <c r="L524" s="8"/>
      <c r="M524" s="8"/>
      <c r="N524" s="8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8"/>
      <c r="L525" s="8"/>
      <c r="M525" s="8"/>
      <c r="N525" s="8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8"/>
      <c r="L526" s="8"/>
      <c r="M526" s="8"/>
      <c r="N526" s="8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8"/>
      <c r="L527" s="8"/>
      <c r="M527" s="8"/>
      <c r="N527" s="8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8"/>
      <c r="L528" s="8"/>
      <c r="M528" s="8"/>
      <c r="N528" s="8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8"/>
      <c r="L529" s="8"/>
      <c r="M529" s="8"/>
      <c r="N529" s="8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8"/>
      <c r="L530" s="8"/>
      <c r="M530" s="8"/>
      <c r="N530" s="8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8"/>
      <c r="L531" s="8"/>
      <c r="M531" s="8"/>
      <c r="N531" s="8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8"/>
      <c r="L532" s="8"/>
      <c r="M532" s="8"/>
      <c r="N532" s="8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8"/>
      <c r="L533" s="8"/>
      <c r="M533" s="8"/>
      <c r="N533" s="8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8"/>
      <c r="L534" s="8"/>
      <c r="M534" s="8"/>
      <c r="N534" s="8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8"/>
      <c r="L535" s="8"/>
      <c r="M535" s="8"/>
      <c r="N535" s="8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8"/>
      <c r="L536" s="8"/>
      <c r="M536" s="8"/>
      <c r="N536" s="8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8"/>
      <c r="L537" s="8"/>
      <c r="M537" s="8"/>
      <c r="N537" s="8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8"/>
      <c r="L538" s="8"/>
      <c r="M538" s="8"/>
      <c r="N538" s="8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8"/>
      <c r="L539" s="8"/>
      <c r="M539" s="8"/>
      <c r="N539" s="8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8"/>
      <c r="L540" s="8"/>
      <c r="M540" s="8"/>
      <c r="N540" s="8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8"/>
      <c r="L541" s="8"/>
      <c r="M541" s="8"/>
      <c r="N541" s="8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8"/>
      <c r="L542" s="8"/>
      <c r="M542" s="8"/>
      <c r="N542" s="8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8"/>
      <c r="L543" s="8"/>
      <c r="M543" s="8"/>
      <c r="N543" s="8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8"/>
      <c r="L544" s="8"/>
      <c r="M544" s="8"/>
      <c r="N544" s="8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8"/>
      <c r="L545" s="8"/>
      <c r="M545" s="8"/>
      <c r="N545" s="8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8"/>
      <c r="L546" s="8"/>
      <c r="M546" s="8"/>
      <c r="N546" s="8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8"/>
      <c r="L547" s="8"/>
      <c r="M547" s="8"/>
      <c r="N547" s="8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8"/>
      <c r="L548" s="8"/>
      <c r="M548" s="8"/>
      <c r="N548" s="8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8"/>
      <c r="L549" s="8"/>
      <c r="M549" s="8"/>
      <c r="N549" s="8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8"/>
      <c r="L550" s="8"/>
      <c r="M550" s="8"/>
      <c r="N550" s="8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8"/>
      <c r="L551" s="8"/>
      <c r="M551" s="8"/>
      <c r="N551" s="8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8"/>
      <c r="L552" s="8"/>
      <c r="M552" s="8"/>
      <c r="N552" s="8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8"/>
      <c r="L553" s="8"/>
      <c r="M553" s="8"/>
      <c r="N553" s="8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8"/>
      <c r="L554" s="8"/>
      <c r="M554" s="8"/>
      <c r="N554" s="8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8"/>
      <c r="L555" s="8"/>
      <c r="M555" s="8"/>
      <c r="N555" s="8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8"/>
      <c r="L556" s="8"/>
      <c r="M556" s="8"/>
      <c r="N556" s="8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8"/>
      <c r="L557" s="8"/>
      <c r="M557" s="8"/>
      <c r="N557" s="8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8"/>
      <c r="L558" s="8"/>
      <c r="M558" s="8"/>
      <c r="N558" s="8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8"/>
      <c r="L559" s="8"/>
      <c r="M559" s="8"/>
      <c r="N559" s="8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8"/>
      <c r="L560" s="8"/>
      <c r="M560" s="8"/>
      <c r="N560" s="8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8"/>
      <c r="L561" s="8"/>
      <c r="M561" s="8"/>
      <c r="N561" s="8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8"/>
      <c r="L562" s="8"/>
      <c r="M562" s="8"/>
      <c r="N562" s="8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8"/>
      <c r="L563" s="8"/>
      <c r="M563" s="8"/>
      <c r="N563" s="8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8"/>
      <c r="L564" s="8"/>
      <c r="M564" s="8"/>
      <c r="N564" s="8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8"/>
      <c r="L565" s="8"/>
      <c r="M565" s="8"/>
      <c r="N565" s="8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8"/>
      <c r="L566" s="8"/>
      <c r="M566" s="8"/>
      <c r="N566" s="8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8"/>
      <c r="L567" s="8"/>
      <c r="M567" s="8"/>
      <c r="N567" s="8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8"/>
      <c r="L568" s="8"/>
      <c r="M568" s="8"/>
      <c r="N568" s="8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8"/>
      <c r="L569" s="8"/>
      <c r="M569" s="8"/>
      <c r="N569" s="8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8"/>
      <c r="L570" s="8"/>
      <c r="M570" s="8"/>
      <c r="N570" s="8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8"/>
      <c r="L571" s="8"/>
      <c r="M571" s="8"/>
      <c r="N571" s="8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8"/>
      <c r="L572" s="8"/>
      <c r="M572" s="8"/>
      <c r="N572" s="8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8"/>
      <c r="L573" s="8"/>
      <c r="M573" s="8"/>
      <c r="N573" s="8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8"/>
      <c r="L574" s="8"/>
      <c r="M574" s="8"/>
      <c r="N574" s="8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8"/>
      <c r="L575" s="8"/>
      <c r="M575" s="8"/>
      <c r="N575" s="8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8"/>
      <c r="L576" s="8"/>
      <c r="M576" s="8"/>
      <c r="N576" s="8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8"/>
      <c r="L577" s="8"/>
      <c r="M577" s="8"/>
      <c r="N577" s="8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8"/>
      <c r="L578" s="8"/>
      <c r="M578" s="8"/>
      <c r="N578" s="8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8"/>
      <c r="L579" s="8"/>
      <c r="M579" s="8"/>
      <c r="N579" s="8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8"/>
      <c r="L580" s="8"/>
      <c r="M580" s="8"/>
      <c r="N580" s="8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8"/>
      <c r="L581" s="8"/>
      <c r="M581" s="8"/>
      <c r="N581" s="8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8"/>
      <c r="L582" s="8"/>
      <c r="M582" s="8"/>
      <c r="N582" s="8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8"/>
      <c r="L583" s="8"/>
      <c r="M583" s="8"/>
      <c r="N583" s="8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8"/>
      <c r="L584" s="8"/>
      <c r="M584" s="8"/>
      <c r="N584" s="8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8"/>
      <c r="L585" s="8"/>
      <c r="M585" s="8"/>
      <c r="N585" s="8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8"/>
      <c r="L586" s="8"/>
      <c r="M586" s="8"/>
      <c r="N586" s="8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8"/>
      <c r="L587" s="8"/>
      <c r="M587" s="8"/>
      <c r="N587" s="8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8"/>
      <c r="L588" s="8"/>
      <c r="M588" s="8"/>
      <c r="N588" s="8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8"/>
      <c r="L589" s="8"/>
      <c r="M589" s="8"/>
      <c r="N589" s="8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8"/>
      <c r="L590" s="8"/>
      <c r="M590" s="8"/>
      <c r="N590" s="8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8"/>
      <c r="L591" s="8"/>
      <c r="M591" s="8"/>
      <c r="N591" s="8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8"/>
      <c r="L592" s="8"/>
      <c r="M592" s="8"/>
      <c r="N592" s="8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8"/>
      <c r="L593" s="8"/>
      <c r="M593" s="8"/>
      <c r="N593" s="8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8"/>
      <c r="L594" s="8"/>
      <c r="M594" s="8"/>
      <c r="N594" s="8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8"/>
      <c r="L595" s="8"/>
      <c r="M595" s="8"/>
      <c r="N595" s="8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8"/>
      <c r="L596" s="8"/>
      <c r="M596" s="8"/>
      <c r="N596" s="8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8"/>
      <c r="L597" s="8"/>
      <c r="M597" s="8"/>
      <c r="N597" s="8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8"/>
      <c r="L598" s="8"/>
      <c r="M598" s="8"/>
      <c r="N598" s="8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8"/>
      <c r="L599" s="8"/>
      <c r="M599" s="8"/>
      <c r="N599" s="8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8"/>
      <c r="L600" s="8"/>
      <c r="M600" s="8"/>
      <c r="N600" s="8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8"/>
      <c r="L601" s="8"/>
      <c r="M601" s="8"/>
      <c r="N601" s="8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8"/>
      <c r="L602" s="8"/>
      <c r="M602" s="8"/>
      <c r="N602" s="8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8"/>
      <c r="L603" s="8"/>
      <c r="M603" s="8"/>
      <c r="N603" s="8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8"/>
      <c r="L604" s="8"/>
      <c r="M604" s="8"/>
      <c r="N604" s="8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8"/>
      <c r="L605" s="8"/>
      <c r="M605" s="8"/>
      <c r="N605" s="8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8"/>
      <c r="L606" s="8"/>
      <c r="M606" s="8"/>
      <c r="N606" s="8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8"/>
      <c r="L607" s="8"/>
      <c r="M607" s="8"/>
      <c r="N607" s="8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8"/>
      <c r="L608" s="8"/>
      <c r="M608" s="8"/>
      <c r="N608" s="8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8"/>
      <c r="L609" s="8"/>
      <c r="M609" s="8"/>
      <c r="N609" s="8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8"/>
      <c r="L610" s="8"/>
      <c r="M610" s="8"/>
      <c r="N610" s="8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8"/>
      <c r="L611" s="8"/>
      <c r="M611" s="8"/>
      <c r="N611" s="8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8"/>
      <c r="L612" s="8"/>
      <c r="M612" s="8"/>
      <c r="N612" s="8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8"/>
      <c r="L613" s="8"/>
      <c r="M613" s="8"/>
      <c r="N613" s="8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8"/>
      <c r="L614" s="8"/>
      <c r="M614" s="8"/>
      <c r="N614" s="8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8"/>
      <c r="L615" s="8"/>
      <c r="M615" s="8"/>
      <c r="N615" s="8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8"/>
      <c r="L616" s="8"/>
      <c r="M616" s="8"/>
      <c r="N616" s="8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8"/>
      <c r="L617" s="8"/>
      <c r="M617" s="8"/>
      <c r="N617" s="8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8"/>
      <c r="L618" s="8"/>
      <c r="M618" s="8"/>
      <c r="N618" s="8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8"/>
      <c r="L619" s="8"/>
      <c r="M619" s="8"/>
      <c r="N619" s="8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8"/>
      <c r="L620" s="8"/>
      <c r="M620" s="8"/>
      <c r="N620" s="8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8"/>
      <c r="L621" s="8"/>
      <c r="M621" s="8"/>
      <c r="N621" s="8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8"/>
      <c r="L622" s="8"/>
      <c r="M622" s="8"/>
      <c r="N622" s="8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8"/>
      <c r="L623" s="8"/>
      <c r="M623" s="8"/>
      <c r="N623" s="8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8"/>
      <c r="L624" s="8"/>
      <c r="M624" s="8"/>
      <c r="N624" s="8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8"/>
      <c r="L625" s="8"/>
      <c r="M625" s="8"/>
      <c r="N625" s="8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8"/>
      <c r="L626" s="8"/>
      <c r="M626" s="8"/>
      <c r="N626" s="8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8"/>
      <c r="L627" s="8"/>
      <c r="M627" s="8"/>
      <c r="N627" s="8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8"/>
      <c r="L628" s="8"/>
      <c r="M628" s="8"/>
      <c r="N628" s="8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8"/>
      <c r="L629" s="8"/>
      <c r="M629" s="8"/>
      <c r="N629" s="8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8"/>
      <c r="L630" s="8"/>
      <c r="M630" s="8"/>
      <c r="N630" s="8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8"/>
      <c r="L631" s="8"/>
      <c r="M631" s="8"/>
      <c r="N631" s="8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8"/>
      <c r="L632" s="8"/>
      <c r="M632" s="8"/>
      <c r="N632" s="8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8"/>
      <c r="L633" s="8"/>
      <c r="M633" s="8"/>
      <c r="N633" s="8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8"/>
      <c r="L634" s="8"/>
      <c r="M634" s="8"/>
      <c r="N634" s="8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8"/>
      <c r="L635" s="8"/>
      <c r="M635" s="8"/>
      <c r="N635" s="8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8"/>
      <c r="L636" s="8"/>
      <c r="M636" s="8"/>
      <c r="N636" s="8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8"/>
      <c r="L637" s="8"/>
      <c r="M637" s="8"/>
      <c r="N637" s="8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8"/>
      <c r="L638" s="8"/>
      <c r="M638" s="8"/>
      <c r="N638" s="8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8"/>
      <c r="L639" s="8"/>
      <c r="M639" s="8"/>
      <c r="N639" s="8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8"/>
      <c r="L640" s="8"/>
      <c r="M640" s="8"/>
      <c r="N640" s="8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8"/>
      <c r="L641" s="8"/>
      <c r="M641" s="8"/>
      <c r="N641" s="8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8"/>
      <c r="L642" s="8"/>
      <c r="M642" s="8"/>
      <c r="N642" s="8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8"/>
      <c r="L643" s="8"/>
      <c r="M643" s="8"/>
      <c r="N643" s="8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8"/>
      <c r="L644" s="8"/>
      <c r="M644" s="8"/>
      <c r="N644" s="8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8"/>
      <c r="L645" s="8"/>
      <c r="M645" s="8"/>
      <c r="N645" s="8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8"/>
      <c r="L646" s="8"/>
      <c r="M646" s="8"/>
      <c r="N646" s="8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8"/>
      <c r="L647" s="8"/>
      <c r="M647" s="8"/>
      <c r="N647" s="8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8"/>
      <c r="L648" s="8"/>
      <c r="M648" s="8"/>
      <c r="N648" s="8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8"/>
      <c r="L649" s="8"/>
      <c r="M649" s="8"/>
      <c r="N649" s="8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8"/>
      <c r="L650" s="8"/>
      <c r="M650" s="8"/>
      <c r="N650" s="8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8"/>
      <c r="L651" s="8"/>
      <c r="M651" s="8"/>
      <c r="N651" s="8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8"/>
      <c r="L652" s="8"/>
      <c r="M652" s="8"/>
      <c r="N652" s="8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8"/>
      <c r="L653" s="8"/>
      <c r="M653" s="8"/>
      <c r="N653" s="8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8"/>
      <c r="L654" s="8"/>
      <c r="M654" s="8"/>
      <c r="N654" s="8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8"/>
      <c r="L655" s="8"/>
      <c r="M655" s="8"/>
      <c r="N655" s="8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8"/>
      <c r="L656" s="8"/>
      <c r="M656" s="8"/>
      <c r="N656" s="8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8"/>
      <c r="L657" s="8"/>
      <c r="M657" s="8"/>
      <c r="N657" s="8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8"/>
      <c r="L658" s="8"/>
      <c r="M658" s="8"/>
      <c r="N658" s="8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8"/>
      <c r="L659" s="8"/>
      <c r="M659" s="8"/>
      <c r="N659" s="8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8"/>
      <c r="L660" s="8"/>
      <c r="M660" s="8"/>
      <c r="N660" s="8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8"/>
      <c r="L661" s="8"/>
      <c r="M661" s="8"/>
      <c r="N661" s="8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8"/>
      <c r="L662" s="8"/>
      <c r="M662" s="8"/>
      <c r="N662" s="8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8"/>
      <c r="L663" s="8"/>
      <c r="M663" s="8"/>
      <c r="N663" s="8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8"/>
      <c r="L664" s="8"/>
      <c r="M664" s="8"/>
      <c r="N664" s="8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8"/>
      <c r="L665" s="8"/>
      <c r="M665" s="8"/>
      <c r="N665" s="8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8"/>
      <c r="L666" s="8"/>
      <c r="M666" s="8"/>
      <c r="N666" s="8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8"/>
      <c r="L667" s="8"/>
      <c r="M667" s="8"/>
      <c r="N667" s="8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8"/>
      <c r="L668" s="8"/>
      <c r="M668" s="8"/>
      <c r="N668" s="8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8"/>
      <c r="L669" s="8"/>
      <c r="M669" s="8"/>
      <c r="N669" s="8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8"/>
      <c r="L670" s="8"/>
      <c r="M670" s="8"/>
      <c r="N670" s="8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8"/>
      <c r="L671" s="8"/>
      <c r="M671" s="8"/>
      <c r="N671" s="8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8"/>
      <c r="L672" s="8"/>
      <c r="M672" s="8"/>
      <c r="N672" s="8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8"/>
      <c r="L673" s="8"/>
      <c r="M673" s="8"/>
      <c r="N673" s="8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8"/>
      <c r="L674" s="8"/>
      <c r="M674" s="8"/>
      <c r="N674" s="8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8"/>
      <c r="L675" s="8"/>
      <c r="M675" s="8"/>
      <c r="N675" s="8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8"/>
      <c r="L676" s="8"/>
      <c r="M676" s="8"/>
      <c r="N676" s="8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8"/>
      <c r="L677" s="8"/>
      <c r="M677" s="8"/>
      <c r="N677" s="8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8"/>
      <c r="L678" s="8"/>
      <c r="M678" s="8"/>
      <c r="N678" s="8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8"/>
      <c r="L679" s="8"/>
      <c r="M679" s="8"/>
      <c r="N679" s="8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8"/>
      <c r="L680" s="8"/>
      <c r="M680" s="8"/>
      <c r="N680" s="8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8"/>
      <c r="L681" s="8"/>
      <c r="M681" s="8"/>
      <c r="N681" s="8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8"/>
      <c r="L682" s="8"/>
      <c r="M682" s="8"/>
      <c r="N682" s="8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8"/>
      <c r="L683" s="8"/>
      <c r="M683" s="8"/>
      <c r="N683" s="8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8"/>
      <c r="L684" s="8"/>
      <c r="M684" s="8"/>
      <c r="N684" s="8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8"/>
      <c r="L685" s="8"/>
      <c r="M685" s="8"/>
      <c r="N685" s="8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8"/>
      <c r="L686" s="8"/>
      <c r="M686" s="8"/>
      <c r="N686" s="8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8"/>
      <c r="L687" s="8"/>
      <c r="M687" s="8"/>
      <c r="N687" s="8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8"/>
      <c r="L688" s="8"/>
      <c r="M688" s="8"/>
      <c r="N688" s="8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8"/>
      <c r="L689" s="8"/>
      <c r="M689" s="8"/>
      <c r="N689" s="8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8"/>
      <c r="L690" s="8"/>
      <c r="M690" s="8"/>
      <c r="N690" s="8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8"/>
      <c r="L691" s="8"/>
      <c r="M691" s="8"/>
      <c r="N691" s="8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8"/>
      <c r="L692" s="8"/>
      <c r="M692" s="8"/>
      <c r="N692" s="8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8"/>
      <c r="L693" s="8"/>
      <c r="M693" s="8"/>
      <c r="N693" s="8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8"/>
      <c r="L694" s="8"/>
      <c r="M694" s="8"/>
      <c r="N694" s="8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8"/>
      <c r="L695" s="8"/>
      <c r="M695" s="8"/>
      <c r="N695" s="8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8"/>
      <c r="L696" s="8"/>
      <c r="M696" s="8"/>
      <c r="N696" s="8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8"/>
      <c r="L697" s="8"/>
      <c r="M697" s="8"/>
      <c r="N697" s="8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8"/>
      <c r="L698" s="8"/>
      <c r="M698" s="8"/>
      <c r="N698" s="8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8"/>
      <c r="L699" s="8"/>
      <c r="M699" s="8"/>
      <c r="N699" s="8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8"/>
      <c r="L700" s="8"/>
      <c r="M700" s="8"/>
      <c r="N700" s="8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8"/>
      <c r="L701" s="8"/>
      <c r="M701" s="8"/>
      <c r="N701" s="8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8"/>
      <c r="L702" s="8"/>
      <c r="M702" s="8"/>
      <c r="N702" s="8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8"/>
      <c r="L703" s="8"/>
      <c r="M703" s="8"/>
      <c r="N703" s="8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8"/>
      <c r="L704" s="8"/>
      <c r="M704" s="8"/>
      <c r="N704" s="8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8"/>
      <c r="L705" s="8"/>
      <c r="M705" s="8"/>
      <c r="N705" s="8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8"/>
      <c r="L706" s="8"/>
      <c r="M706" s="8"/>
      <c r="N706" s="8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8"/>
      <c r="L707" s="8"/>
      <c r="M707" s="8"/>
      <c r="N707" s="8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8"/>
      <c r="L708" s="8"/>
      <c r="M708" s="8"/>
      <c r="N708" s="8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8"/>
      <c r="L709" s="8"/>
      <c r="M709" s="8"/>
      <c r="N709" s="8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8"/>
      <c r="L710" s="8"/>
      <c r="M710" s="8"/>
      <c r="N710" s="8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8"/>
      <c r="L711" s="8"/>
      <c r="M711" s="8"/>
      <c r="N711" s="8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8"/>
      <c r="L712" s="8"/>
      <c r="M712" s="8"/>
      <c r="N712" s="8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8"/>
      <c r="L713" s="8"/>
      <c r="M713" s="8"/>
      <c r="N713" s="8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8"/>
      <c r="L714" s="8"/>
      <c r="M714" s="8"/>
      <c r="N714" s="8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8"/>
      <c r="L715" s="8"/>
      <c r="M715" s="8"/>
      <c r="N715" s="8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8"/>
      <c r="L716" s="8"/>
      <c r="M716" s="8"/>
      <c r="N716" s="8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8"/>
      <c r="L717" s="8"/>
      <c r="M717" s="8"/>
      <c r="N717" s="8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8"/>
      <c r="L718" s="8"/>
      <c r="M718" s="8"/>
      <c r="N718" s="8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8"/>
      <c r="L719" s="8"/>
      <c r="M719" s="8"/>
      <c r="N719" s="8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8"/>
      <c r="L720" s="8"/>
      <c r="M720" s="8"/>
      <c r="N720" s="8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8"/>
      <c r="L721" s="8"/>
      <c r="M721" s="8"/>
      <c r="N721" s="8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8"/>
      <c r="L722" s="8"/>
      <c r="M722" s="8"/>
      <c r="N722" s="8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8"/>
      <c r="L723" s="8"/>
      <c r="M723" s="8"/>
      <c r="N723" s="8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8"/>
      <c r="L724" s="8"/>
      <c r="M724" s="8"/>
      <c r="N724" s="8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8"/>
      <c r="L725" s="8"/>
      <c r="M725" s="8"/>
      <c r="N725" s="8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8"/>
      <c r="L726" s="8"/>
      <c r="M726" s="8"/>
      <c r="N726" s="8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8"/>
      <c r="L727" s="8"/>
      <c r="M727" s="8"/>
      <c r="N727" s="8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8"/>
      <c r="L728" s="8"/>
      <c r="M728" s="8"/>
      <c r="N728" s="8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8"/>
      <c r="L729" s="8"/>
      <c r="M729" s="8"/>
      <c r="N729" s="8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8"/>
      <c r="L730" s="8"/>
      <c r="M730" s="8"/>
      <c r="N730" s="8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8"/>
      <c r="L731" s="8"/>
      <c r="M731" s="8"/>
      <c r="N731" s="8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8"/>
      <c r="L732" s="8"/>
      <c r="M732" s="8"/>
      <c r="N732" s="8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8"/>
      <c r="L733" s="8"/>
      <c r="M733" s="8"/>
      <c r="N733" s="8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8"/>
      <c r="L734" s="8"/>
      <c r="M734" s="8"/>
      <c r="N734" s="8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8"/>
      <c r="L735" s="8"/>
      <c r="M735" s="8"/>
      <c r="N735" s="8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8"/>
      <c r="L736" s="8"/>
      <c r="M736" s="8"/>
      <c r="N736" s="8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8"/>
      <c r="L737" s="8"/>
      <c r="M737" s="8"/>
      <c r="N737" s="8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8"/>
      <c r="L738" s="8"/>
      <c r="M738" s="8"/>
      <c r="N738" s="8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8"/>
      <c r="L739" s="8"/>
      <c r="M739" s="8"/>
      <c r="N739" s="8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8"/>
      <c r="L740" s="8"/>
      <c r="M740" s="8"/>
      <c r="N740" s="8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8"/>
      <c r="L741" s="8"/>
      <c r="M741" s="8"/>
      <c r="N741" s="8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8"/>
      <c r="L742" s="8"/>
      <c r="M742" s="8"/>
      <c r="N742" s="8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8"/>
      <c r="L743" s="8"/>
      <c r="M743" s="8"/>
      <c r="N743" s="8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8"/>
      <c r="L744" s="8"/>
      <c r="M744" s="8"/>
      <c r="N744" s="8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8"/>
      <c r="L745" s="8"/>
      <c r="M745" s="8"/>
      <c r="N745" s="8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8"/>
      <c r="L746" s="8"/>
      <c r="M746" s="8"/>
      <c r="N746" s="8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8"/>
      <c r="L747" s="8"/>
      <c r="M747" s="8"/>
      <c r="N747" s="8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8"/>
      <c r="L748" s="8"/>
      <c r="M748" s="8"/>
      <c r="N748" s="8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8"/>
      <c r="L749" s="8"/>
      <c r="M749" s="8"/>
      <c r="N749" s="8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8"/>
      <c r="L750" s="8"/>
      <c r="M750" s="8"/>
      <c r="N750" s="8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8"/>
      <c r="L751" s="8"/>
      <c r="M751" s="8"/>
      <c r="N751" s="8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8"/>
      <c r="L752" s="8"/>
      <c r="M752" s="8"/>
      <c r="N752" s="8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8"/>
      <c r="L753" s="8"/>
      <c r="M753" s="8"/>
      <c r="N753" s="8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8"/>
      <c r="L754" s="8"/>
      <c r="M754" s="8"/>
      <c r="N754" s="8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8"/>
      <c r="L755" s="8"/>
      <c r="M755" s="8"/>
      <c r="N755" s="8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8"/>
      <c r="L756" s="8"/>
      <c r="M756" s="8"/>
      <c r="N756" s="8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8"/>
      <c r="L757" s="8"/>
      <c r="M757" s="8"/>
      <c r="N757" s="8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8"/>
      <c r="L758" s="8"/>
      <c r="M758" s="8"/>
      <c r="N758" s="8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8"/>
      <c r="L759" s="8"/>
      <c r="M759" s="8"/>
      <c r="N759" s="8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8"/>
      <c r="L760" s="8"/>
      <c r="M760" s="8"/>
      <c r="N760" s="8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8"/>
      <c r="L761" s="8"/>
      <c r="M761" s="8"/>
      <c r="N761" s="8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8"/>
      <c r="L762" s="8"/>
      <c r="M762" s="8"/>
      <c r="N762" s="8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8"/>
      <c r="L763" s="8"/>
      <c r="M763" s="8"/>
      <c r="N763" s="8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8"/>
      <c r="L764" s="8"/>
      <c r="M764" s="8"/>
      <c r="N764" s="8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8"/>
      <c r="L765" s="8"/>
      <c r="M765" s="8"/>
      <c r="N765" s="8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8"/>
      <c r="L766" s="8"/>
      <c r="M766" s="8"/>
      <c r="N766" s="8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8"/>
      <c r="L767" s="8"/>
      <c r="M767" s="8"/>
      <c r="N767" s="8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8"/>
      <c r="L768" s="8"/>
      <c r="M768" s="8"/>
      <c r="N768" s="8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8"/>
      <c r="L769" s="8"/>
      <c r="M769" s="8"/>
      <c r="N769" s="8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8"/>
      <c r="L770" s="8"/>
      <c r="M770" s="8"/>
      <c r="N770" s="8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8"/>
      <c r="L771" s="8"/>
      <c r="M771" s="8"/>
      <c r="N771" s="8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8"/>
      <c r="L772" s="8"/>
      <c r="M772" s="8"/>
      <c r="N772" s="8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8"/>
      <c r="L773" s="8"/>
      <c r="M773" s="8"/>
      <c r="N773" s="8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8"/>
      <c r="L774" s="8"/>
      <c r="M774" s="8"/>
      <c r="N774" s="8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8"/>
      <c r="L775" s="8"/>
      <c r="M775" s="8"/>
      <c r="N775" s="8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8"/>
      <c r="L776" s="8"/>
      <c r="M776" s="8"/>
      <c r="N776" s="8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8"/>
      <c r="L777" s="8"/>
      <c r="M777" s="8"/>
      <c r="N777" s="8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8"/>
      <c r="L778" s="8"/>
      <c r="M778" s="8"/>
      <c r="N778" s="8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8"/>
      <c r="L779" s="8"/>
      <c r="M779" s="8"/>
      <c r="N779" s="8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8"/>
      <c r="L780" s="8"/>
      <c r="M780" s="8"/>
      <c r="N780" s="8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8"/>
      <c r="L781" s="8"/>
      <c r="M781" s="8"/>
      <c r="N781" s="8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8"/>
      <c r="L782" s="8"/>
      <c r="M782" s="8"/>
      <c r="N782" s="8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8"/>
      <c r="L783" s="8"/>
      <c r="M783" s="8"/>
      <c r="N783" s="8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8"/>
      <c r="L784" s="8"/>
      <c r="M784" s="8"/>
      <c r="N784" s="8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8"/>
      <c r="L785" s="8"/>
      <c r="M785" s="8"/>
      <c r="N785" s="8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8"/>
      <c r="L786" s="8"/>
      <c r="M786" s="8"/>
      <c r="N786" s="8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8"/>
      <c r="L787" s="8"/>
      <c r="M787" s="8"/>
      <c r="N787" s="8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8"/>
      <c r="L788" s="8"/>
      <c r="M788" s="8"/>
      <c r="N788" s="8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8"/>
      <c r="L789" s="8"/>
      <c r="M789" s="8"/>
      <c r="N789" s="8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8"/>
      <c r="L790" s="8"/>
      <c r="M790" s="8"/>
      <c r="N790" s="8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8"/>
      <c r="L791" s="8"/>
      <c r="M791" s="8"/>
      <c r="N791" s="8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8"/>
      <c r="L792" s="8"/>
      <c r="M792" s="8"/>
      <c r="N792" s="8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8"/>
      <c r="L793" s="8"/>
      <c r="M793" s="8"/>
      <c r="N793" s="8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8"/>
      <c r="L794" s="8"/>
      <c r="M794" s="8"/>
      <c r="N794" s="8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8"/>
      <c r="L795" s="8"/>
      <c r="M795" s="8"/>
      <c r="N795" s="8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8"/>
      <c r="L796" s="8"/>
      <c r="M796" s="8"/>
      <c r="N796" s="8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8"/>
      <c r="L797" s="8"/>
      <c r="M797" s="8"/>
      <c r="N797" s="8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8"/>
      <c r="L798" s="8"/>
      <c r="M798" s="8"/>
      <c r="N798" s="8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8"/>
      <c r="L799" s="8"/>
      <c r="M799" s="8"/>
      <c r="N799" s="8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8"/>
      <c r="L800" s="8"/>
      <c r="M800" s="8"/>
      <c r="N800" s="8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8"/>
      <c r="L801" s="8"/>
      <c r="M801" s="8"/>
      <c r="N801" s="8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8"/>
      <c r="L802" s="8"/>
      <c r="M802" s="8"/>
      <c r="N802" s="8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8"/>
      <c r="L803" s="8"/>
      <c r="M803" s="8"/>
      <c r="N803" s="8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8"/>
      <c r="L804" s="8"/>
      <c r="M804" s="8"/>
      <c r="N804" s="8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8"/>
      <c r="L805" s="8"/>
      <c r="M805" s="8"/>
      <c r="N805" s="8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8"/>
      <c r="L806" s="8"/>
      <c r="M806" s="8"/>
      <c r="N806" s="8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8"/>
      <c r="L807" s="8"/>
      <c r="M807" s="8"/>
      <c r="N807" s="8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8"/>
      <c r="L808" s="8"/>
      <c r="M808" s="8"/>
      <c r="N808" s="8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8"/>
      <c r="L809" s="8"/>
      <c r="M809" s="8"/>
      <c r="N809" s="8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8"/>
      <c r="L810" s="8"/>
      <c r="M810" s="8"/>
      <c r="N810" s="8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8"/>
      <c r="L811" s="8"/>
      <c r="M811" s="8"/>
      <c r="N811" s="8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8"/>
      <c r="L812" s="8"/>
      <c r="M812" s="8"/>
      <c r="N812" s="8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8"/>
      <c r="L813" s="8"/>
      <c r="M813" s="8"/>
      <c r="N813" s="8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8"/>
      <c r="L814" s="8"/>
      <c r="M814" s="8"/>
      <c r="N814" s="8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8"/>
      <c r="L815" s="8"/>
      <c r="M815" s="8"/>
      <c r="N815" s="8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8"/>
      <c r="L816" s="8"/>
      <c r="M816" s="8"/>
      <c r="N816" s="8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8"/>
      <c r="L817" s="8"/>
      <c r="M817" s="8"/>
      <c r="N817" s="8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8"/>
      <c r="L818" s="8"/>
      <c r="M818" s="8"/>
      <c r="N818" s="8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8"/>
      <c r="L819" s="8"/>
      <c r="M819" s="8"/>
      <c r="N819" s="8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8"/>
      <c r="L820" s="8"/>
      <c r="M820" s="8"/>
      <c r="N820" s="8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8"/>
      <c r="L821" s="8"/>
      <c r="M821" s="8"/>
      <c r="N821" s="8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8"/>
      <c r="L822" s="8"/>
      <c r="M822" s="8"/>
      <c r="N822" s="8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8"/>
      <c r="L823" s="8"/>
      <c r="M823" s="8"/>
      <c r="N823" s="8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8"/>
      <c r="L824" s="8"/>
      <c r="M824" s="8"/>
      <c r="N824" s="8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8"/>
      <c r="L825" s="8"/>
      <c r="M825" s="8"/>
      <c r="N825" s="8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8"/>
      <c r="L826" s="8"/>
      <c r="M826" s="8"/>
      <c r="N826" s="8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8"/>
      <c r="L827" s="8"/>
      <c r="M827" s="8"/>
      <c r="N827" s="8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8"/>
      <c r="L828" s="8"/>
      <c r="M828" s="8"/>
      <c r="N828" s="8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8"/>
      <c r="L829" s="8"/>
      <c r="M829" s="8"/>
      <c r="N829" s="8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8"/>
      <c r="L830" s="8"/>
      <c r="M830" s="8"/>
      <c r="N830" s="8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8"/>
      <c r="L831" s="8"/>
      <c r="M831" s="8"/>
      <c r="N831" s="8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8"/>
      <c r="L832" s="8"/>
      <c r="M832" s="8"/>
      <c r="N832" s="8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8"/>
      <c r="L833" s="8"/>
      <c r="M833" s="8"/>
      <c r="N833" s="8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8"/>
      <c r="L834" s="8"/>
      <c r="M834" s="8"/>
      <c r="N834" s="8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8"/>
      <c r="L835" s="8"/>
      <c r="M835" s="8"/>
      <c r="N835" s="8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8"/>
      <c r="L836" s="8"/>
      <c r="M836" s="8"/>
      <c r="N836" s="8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8"/>
      <c r="L837" s="8"/>
      <c r="M837" s="8"/>
      <c r="N837" s="8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8"/>
      <c r="L838" s="8"/>
      <c r="M838" s="8"/>
      <c r="N838" s="8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8"/>
      <c r="L839" s="8"/>
      <c r="M839" s="8"/>
      <c r="N839" s="8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8"/>
      <c r="L840" s="8"/>
      <c r="M840" s="8"/>
      <c r="N840" s="8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8"/>
      <c r="L841" s="8"/>
      <c r="M841" s="8"/>
      <c r="N841" s="8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8"/>
      <c r="L842" s="8"/>
      <c r="M842" s="8"/>
      <c r="N842" s="8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8"/>
      <c r="L843" s="8"/>
      <c r="M843" s="8"/>
      <c r="N843" s="8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8"/>
      <c r="L844" s="8"/>
      <c r="M844" s="8"/>
      <c r="N844" s="8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8"/>
      <c r="L845" s="8"/>
      <c r="M845" s="8"/>
      <c r="N845" s="8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8"/>
      <c r="L846" s="8"/>
      <c r="M846" s="8"/>
      <c r="N846" s="8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8"/>
      <c r="L847" s="8"/>
      <c r="M847" s="8"/>
      <c r="N847" s="8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8"/>
      <c r="L848" s="8"/>
      <c r="M848" s="8"/>
      <c r="N848" s="8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8"/>
      <c r="L849" s="8"/>
      <c r="M849" s="8"/>
      <c r="N849" s="8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8"/>
      <c r="L850" s="8"/>
      <c r="M850" s="8"/>
      <c r="N850" s="8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8"/>
      <c r="L851" s="8"/>
      <c r="M851" s="8"/>
      <c r="N851" s="8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8"/>
      <c r="L852" s="8"/>
      <c r="M852" s="8"/>
      <c r="N852" s="8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8"/>
      <c r="L853" s="8"/>
      <c r="M853" s="8"/>
      <c r="N853" s="8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8"/>
      <c r="L854" s="8"/>
      <c r="M854" s="8"/>
      <c r="N854" s="8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8"/>
      <c r="L855" s="8"/>
      <c r="M855" s="8"/>
      <c r="N855" s="8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8"/>
      <c r="L856" s="8"/>
      <c r="M856" s="8"/>
      <c r="N856" s="8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8"/>
      <c r="L857" s="8"/>
      <c r="M857" s="8"/>
      <c r="N857" s="8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8"/>
      <c r="L858" s="8"/>
      <c r="M858" s="8"/>
      <c r="N858" s="8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8"/>
      <c r="L859" s="8"/>
      <c r="M859" s="8"/>
      <c r="N859" s="8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8"/>
      <c r="L860" s="8"/>
      <c r="M860" s="8"/>
      <c r="N860" s="8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8"/>
      <c r="L861" s="8"/>
      <c r="M861" s="8"/>
      <c r="N861" s="8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8"/>
      <c r="L862" s="8"/>
      <c r="M862" s="8"/>
      <c r="N862" s="8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8"/>
      <c r="L863" s="8"/>
      <c r="M863" s="8"/>
      <c r="N863" s="8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8"/>
      <c r="L864" s="8"/>
      <c r="M864" s="8"/>
      <c r="N864" s="8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8"/>
      <c r="L865" s="8"/>
      <c r="M865" s="8"/>
      <c r="N865" s="8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8"/>
      <c r="L866" s="8"/>
      <c r="M866" s="8"/>
      <c r="N866" s="8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8"/>
      <c r="L867" s="8"/>
      <c r="M867" s="8"/>
      <c r="N867" s="8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8"/>
      <c r="L868" s="8"/>
      <c r="M868" s="8"/>
      <c r="N868" s="8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8"/>
      <c r="L869" s="8"/>
      <c r="M869" s="8"/>
      <c r="N869" s="8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8"/>
      <c r="L870" s="8"/>
      <c r="M870" s="8"/>
      <c r="N870" s="8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8"/>
      <c r="L871" s="8"/>
      <c r="M871" s="8"/>
      <c r="N871" s="8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8"/>
      <c r="L872" s="8"/>
      <c r="M872" s="8"/>
      <c r="N872" s="8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8"/>
      <c r="L873" s="8"/>
      <c r="M873" s="8"/>
      <c r="N873" s="8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8"/>
      <c r="L874" s="8"/>
      <c r="M874" s="8"/>
      <c r="N874" s="8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8"/>
      <c r="L875" s="8"/>
      <c r="M875" s="8"/>
      <c r="N875" s="8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8"/>
      <c r="L876" s="8"/>
      <c r="M876" s="8"/>
      <c r="N876" s="8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8"/>
      <c r="L877" s="8"/>
      <c r="M877" s="8"/>
      <c r="N877" s="8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8"/>
      <c r="L878" s="8"/>
      <c r="M878" s="8"/>
      <c r="N878" s="8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8"/>
      <c r="L879" s="8"/>
      <c r="M879" s="8"/>
      <c r="N879" s="8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8"/>
      <c r="L880" s="8"/>
      <c r="M880" s="8"/>
      <c r="N880" s="8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8"/>
      <c r="L881" s="8"/>
      <c r="M881" s="8"/>
      <c r="N881" s="8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8"/>
      <c r="L882" s="8"/>
      <c r="M882" s="8"/>
      <c r="N882" s="8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8"/>
      <c r="L883" s="8"/>
      <c r="M883" s="8"/>
      <c r="N883" s="8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8"/>
      <c r="L884" s="8"/>
      <c r="M884" s="8"/>
      <c r="N884" s="8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8"/>
      <c r="L885" s="8"/>
      <c r="M885" s="8"/>
      <c r="N885" s="8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8"/>
      <c r="L886" s="8"/>
      <c r="M886" s="8"/>
      <c r="N886" s="8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8"/>
      <c r="L887" s="8"/>
      <c r="M887" s="8"/>
      <c r="N887" s="8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8"/>
      <c r="L888" s="8"/>
      <c r="M888" s="8"/>
      <c r="N888" s="8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8"/>
      <c r="L889" s="8"/>
      <c r="M889" s="8"/>
      <c r="N889" s="8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8"/>
      <c r="L890" s="8"/>
      <c r="M890" s="8"/>
      <c r="N890" s="8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8"/>
      <c r="L891" s="8"/>
      <c r="M891" s="8"/>
      <c r="N891" s="8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1:34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8"/>
      <c r="L892" s="8"/>
      <c r="M892" s="8"/>
      <c r="N892" s="8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1:34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8"/>
      <c r="L893" s="8"/>
      <c r="M893" s="8"/>
      <c r="N893" s="8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1:34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8"/>
      <c r="L894" s="8"/>
      <c r="M894" s="8"/>
      <c r="N894" s="8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1:34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8"/>
      <c r="L895" s="8"/>
      <c r="M895" s="8"/>
      <c r="N895" s="8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1:34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8"/>
      <c r="L896" s="8"/>
      <c r="M896" s="8"/>
      <c r="N896" s="8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1:34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8"/>
      <c r="L897" s="8"/>
      <c r="M897" s="8"/>
      <c r="N897" s="8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1:34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8"/>
      <c r="L898" s="8"/>
      <c r="M898" s="8"/>
      <c r="N898" s="8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1:34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8"/>
      <c r="L899" s="8"/>
      <c r="M899" s="8"/>
      <c r="N899" s="8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1:34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8"/>
      <c r="L900" s="8"/>
      <c r="M900" s="8"/>
      <c r="N900" s="8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1:34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8"/>
      <c r="L901" s="8"/>
      <c r="M901" s="8"/>
      <c r="N901" s="8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1:34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8"/>
      <c r="L902" s="8"/>
      <c r="M902" s="8"/>
      <c r="N902" s="8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1:34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8"/>
      <c r="L903" s="8"/>
      <c r="M903" s="8"/>
      <c r="N903" s="8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1:34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8"/>
      <c r="L904" s="8"/>
      <c r="M904" s="8"/>
      <c r="N904" s="8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1:34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8"/>
      <c r="L905" s="8"/>
      <c r="M905" s="8"/>
      <c r="N905" s="8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1:34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8"/>
      <c r="L906" s="8"/>
      <c r="M906" s="8"/>
      <c r="N906" s="8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1:34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8"/>
      <c r="L907" s="8"/>
      <c r="M907" s="8"/>
      <c r="N907" s="8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1:34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8"/>
      <c r="L908" s="8"/>
      <c r="M908" s="8"/>
      <c r="N908" s="8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1:34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8"/>
      <c r="L909" s="8"/>
      <c r="M909" s="8"/>
      <c r="N909" s="8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1:34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8"/>
      <c r="L910" s="8"/>
      <c r="M910" s="8"/>
      <c r="N910" s="8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1:34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8"/>
      <c r="L911" s="8"/>
      <c r="M911" s="8"/>
      <c r="N911" s="8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1:34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8"/>
      <c r="L912" s="8"/>
      <c r="M912" s="8"/>
      <c r="N912" s="8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1:34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8"/>
      <c r="L913" s="8"/>
      <c r="M913" s="8"/>
      <c r="N913" s="8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1:34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8"/>
      <c r="L914" s="8"/>
      <c r="M914" s="8"/>
      <c r="N914" s="8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1:34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8"/>
      <c r="L915" s="8"/>
      <c r="M915" s="8"/>
      <c r="N915" s="8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1:34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8"/>
      <c r="L916" s="8"/>
      <c r="M916" s="8"/>
      <c r="N916" s="8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1:34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8"/>
      <c r="L917" s="8"/>
      <c r="M917" s="8"/>
      <c r="N917" s="8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1:34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8"/>
      <c r="L918" s="8"/>
      <c r="M918" s="8"/>
      <c r="N918" s="8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1:34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8"/>
      <c r="L919" s="8"/>
      <c r="M919" s="8"/>
      <c r="N919" s="8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1:34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8"/>
      <c r="L920" s="8"/>
      <c r="M920" s="8"/>
      <c r="N920" s="8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1:34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8"/>
      <c r="L921" s="8"/>
      <c r="M921" s="8"/>
      <c r="N921" s="8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1:34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8"/>
      <c r="L922" s="8"/>
      <c r="M922" s="8"/>
      <c r="N922" s="8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1:34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8"/>
      <c r="L923" s="8"/>
      <c r="M923" s="8"/>
      <c r="N923" s="8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1:34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8"/>
      <c r="L924" s="8"/>
      <c r="M924" s="8"/>
      <c r="N924" s="8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1:34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8"/>
      <c r="L925" s="8"/>
      <c r="M925" s="8"/>
      <c r="N925" s="8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1:34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8"/>
      <c r="L926" s="8"/>
      <c r="M926" s="8"/>
      <c r="N926" s="8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1:34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8"/>
      <c r="L927" s="8"/>
      <c r="M927" s="8"/>
      <c r="N927" s="8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1:34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8"/>
      <c r="L928" s="8"/>
      <c r="M928" s="8"/>
      <c r="N928" s="8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1:34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8"/>
      <c r="L929" s="8"/>
      <c r="M929" s="8"/>
      <c r="N929" s="8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1:34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8"/>
      <c r="L930" s="8"/>
      <c r="M930" s="8"/>
      <c r="N930" s="8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1:34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8"/>
      <c r="L931" s="8"/>
      <c r="M931" s="8"/>
      <c r="N931" s="8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1:34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8"/>
      <c r="L932" s="8"/>
      <c r="M932" s="8"/>
      <c r="N932" s="8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1:34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8"/>
      <c r="L933" s="8"/>
      <c r="M933" s="8"/>
      <c r="N933" s="8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1:34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8"/>
      <c r="L934" s="8"/>
      <c r="M934" s="8"/>
      <c r="N934" s="8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1:34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8"/>
      <c r="L935" s="8"/>
      <c r="M935" s="8"/>
      <c r="N935" s="8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1:34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8"/>
      <c r="L936" s="8"/>
      <c r="M936" s="8"/>
      <c r="N936" s="8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1:34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8"/>
      <c r="L937" s="8"/>
      <c r="M937" s="8"/>
      <c r="N937" s="8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1:34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8"/>
      <c r="L938" s="8"/>
      <c r="M938" s="8"/>
      <c r="N938" s="8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1:34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8"/>
      <c r="L939" s="8"/>
      <c r="M939" s="8"/>
      <c r="N939" s="8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1:34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8"/>
      <c r="L940" s="8"/>
      <c r="M940" s="8"/>
      <c r="N940" s="8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1:34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8"/>
      <c r="L941" s="8"/>
      <c r="M941" s="8"/>
      <c r="N941" s="8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1:34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8"/>
      <c r="L942" s="8"/>
      <c r="M942" s="8"/>
      <c r="N942" s="8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1:34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8"/>
      <c r="L943" s="8"/>
      <c r="M943" s="8"/>
      <c r="N943" s="8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1:34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8"/>
      <c r="L944" s="8"/>
      <c r="M944" s="8"/>
      <c r="N944" s="8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1:34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8"/>
      <c r="L945" s="8"/>
      <c r="M945" s="8"/>
      <c r="N945" s="8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1:34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8"/>
      <c r="L946" s="8"/>
      <c r="M946" s="8"/>
      <c r="N946" s="8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1:34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8"/>
      <c r="L947" s="8"/>
      <c r="M947" s="8"/>
      <c r="N947" s="8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1:34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8"/>
      <c r="L948" s="8"/>
      <c r="M948" s="8"/>
      <c r="N948" s="8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1:34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8"/>
      <c r="L949" s="8"/>
      <c r="M949" s="8"/>
      <c r="N949" s="8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1:34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8"/>
      <c r="L950" s="8"/>
      <c r="M950" s="8"/>
      <c r="N950" s="8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1:34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8"/>
      <c r="L951" s="8"/>
      <c r="M951" s="8"/>
      <c r="N951" s="8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1:34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8"/>
      <c r="L952" s="8"/>
      <c r="M952" s="8"/>
      <c r="N952" s="8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1:34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8"/>
      <c r="L953" s="8"/>
      <c r="M953" s="8"/>
      <c r="N953" s="8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1:34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8"/>
      <c r="L954" s="8"/>
      <c r="M954" s="8"/>
      <c r="N954" s="8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1:34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8"/>
      <c r="L955" s="8"/>
      <c r="M955" s="8"/>
      <c r="N955" s="8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spans="1:34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8"/>
      <c r="L956" s="8"/>
      <c r="M956" s="8"/>
      <c r="N956" s="8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spans="1:34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8"/>
      <c r="L957" s="8"/>
      <c r="M957" s="8"/>
      <c r="N957" s="8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spans="1:34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8"/>
      <c r="L958" s="8"/>
      <c r="M958" s="8"/>
      <c r="N958" s="8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spans="1:34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8"/>
      <c r="L959" s="8"/>
      <c r="M959" s="8"/>
      <c r="N959" s="8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spans="1:34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8"/>
      <c r="L960" s="8"/>
      <c r="M960" s="8"/>
      <c r="N960" s="8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spans="1:34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8"/>
      <c r="L961" s="8"/>
      <c r="M961" s="8"/>
      <c r="N961" s="8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spans="1:34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8"/>
      <c r="L962" s="8"/>
      <c r="M962" s="8"/>
      <c r="N962" s="8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spans="1:34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8"/>
      <c r="L963" s="8"/>
      <c r="M963" s="8"/>
      <c r="N963" s="8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spans="1:34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8"/>
      <c r="L964" s="8"/>
      <c r="M964" s="8"/>
      <c r="N964" s="8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spans="1:34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8"/>
      <c r="L965" s="8"/>
      <c r="M965" s="8"/>
      <c r="N965" s="8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spans="1:34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8"/>
      <c r="L966" s="8"/>
      <c r="M966" s="8"/>
      <c r="N966" s="8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spans="1:34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8"/>
      <c r="L967" s="8"/>
      <c r="M967" s="8"/>
      <c r="N967" s="8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spans="1:34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8"/>
      <c r="L968" s="8"/>
      <c r="M968" s="8"/>
      <c r="N968" s="8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spans="1:34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8"/>
      <c r="L969" s="8"/>
      <c r="M969" s="8"/>
      <c r="N969" s="8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spans="1:34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8"/>
      <c r="L970" s="8"/>
      <c r="M970" s="8"/>
      <c r="N970" s="8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spans="1:34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8"/>
      <c r="L971" s="8"/>
      <c r="M971" s="8"/>
      <c r="N971" s="8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spans="1:34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8"/>
      <c r="L972" s="8"/>
      <c r="M972" s="8"/>
      <c r="N972" s="8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spans="1:34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8"/>
      <c r="L973" s="8"/>
      <c r="M973" s="8"/>
      <c r="N973" s="8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spans="1:34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8"/>
      <c r="L974" s="8"/>
      <c r="M974" s="8"/>
      <c r="N974" s="8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spans="1:34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8"/>
      <c r="L975" s="8"/>
      <c r="M975" s="8"/>
      <c r="N975" s="8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spans="1:34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8"/>
      <c r="L976" s="8"/>
      <c r="M976" s="8"/>
      <c r="N976" s="8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spans="1:34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8"/>
      <c r="L977" s="8"/>
      <c r="M977" s="8"/>
      <c r="N977" s="8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spans="1:34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8"/>
      <c r="L978" s="8"/>
      <c r="M978" s="8"/>
      <c r="N978" s="8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spans="1:34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8"/>
      <c r="L979" s="8"/>
      <c r="M979" s="8"/>
      <c r="N979" s="8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spans="1:34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8"/>
      <c r="L980" s="8"/>
      <c r="M980" s="8"/>
      <c r="N980" s="8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spans="1:34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8"/>
      <c r="L981" s="8"/>
      <c r="M981" s="8"/>
      <c r="N981" s="8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spans="1:34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8"/>
      <c r="L982" s="8"/>
      <c r="M982" s="8"/>
      <c r="N982" s="8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spans="1:34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8"/>
      <c r="L983" s="8"/>
      <c r="M983" s="8"/>
      <c r="N983" s="8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spans="1:34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8"/>
      <c r="L984" s="8"/>
      <c r="M984" s="8"/>
      <c r="N984" s="8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spans="1:34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8"/>
      <c r="L985" s="8"/>
      <c r="M985" s="8"/>
      <c r="N985" s="8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spans="1:34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8"/>
      <c r="L986" s="8"/>
      <c r="M986" s="8"/>
      <c r="N986" s="8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spans="1:34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8"/>
      <c r="L987" s="8"/>
      <c r="M987" s="8"/>
      <c r="N987" s="8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spans="1:34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8"/>
      <c r="L988" s="8"/>
      <c r="M988" s="8"/>
      <c r="N988" s="8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spans="1:34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8"/>
      <c r="L989" s="8"/>
      <c r="M989" s="8"/>
      <c r="N989" s="8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spans="1:34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8"/>
      <c r="L990" s="8"/>
      <c r="M990" s="8"/>
      <c r="N990" s="8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spans="1:34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8"/>
      <c r="L991" s="8"/>
      <c r="M991" s="8"/>
      <c r="N991" s="8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spans="1:34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8"/>
      <c r="L992" s="8"/>
      <c r="M992" s="8"/>
      <c r="N992" s="8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spans="1:34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8"/>
      <c r="L993" s="8"/>
      <c r="M993" s="8"/>
      <c r="N993" s="8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spans="1:34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8"/>
      <c r="L994" s="8"/>
      <c r="M994" s="8"/>
      <c r="N994" s="8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spans="1:34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8"/>
      <c r="L995" s="8"/>
      <c r="M995" s="8"/>
      <c r="N995" s="8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spans="1:34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8"/>
      <c r="L996" s="8"/>
      <c r="M996" s="8"/>
      <c r="N996" s="8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spans="1:34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8"/>
      <c r="L997" s="8"/>
      <c r="M997" s="8"/>
      <c r="N997" s="8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spans="1:34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8"/>
      <c r="L998" s="8"/>
      <c r="M998" s="8"/>
      <c r="N998" s="8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spans="1:34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8"/>
      <c r="L999" s="8"/>
      <c r="M999" s="8"/>
      <c r="N999" s="8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spans="1:34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8"/>
      <c r="L1000" s="8"/>
      <c r="M1000" s="8"/>
      <c r="N1000" s="8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autoFilter ref="A1:AH64" xr:uid="{00000000-0001-0000-0000-000000000000}">
    <filterColumn colId="1">
      <filters>
        <filter val="Luquillo"/>
        <filter val="Palmas del Mar"/>
        <filter val="Tortuguero"/>
      </filters>
    </filterColumn>
  </autoFilter>
  <sortState xmlns:xlrd2="http://schemas.microsoft.com/office/spreadsheetml/2017/richdata2" ref="A8:AH64">
    <sortCondition ref="B8:B64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2.88671875" customWidth="1"/>
    <col min="2" max="2" width="8.6640625" customWidth="1"/>
    <col min="3" max="3" width="5" customWidth="1"/>
    <col min="4" max="4" width="6.109375" customWidth="1"/>
    <col min="5" max="5" width="4" customWidth="1"/>
    <col min="6" max="6" width="13.109375" customWidth="1"/>
    <col min="7" max="7" width="10.88671875" customWidth="1"/>
    <col min="8" max="8" width="13.44140625" customWidth="1"/>
    <col min="9" max="9" width="13.109375" customWidth="1"/>
    <col min="10" max="10" width="11.109375" customWidth="1"/>
    <col min="11" max="11" width="11" customWidth="1"/>
    <col min="12" max="12" width="19.109375" customWidth="1"/>
    <col min="13" max="13" width="9.44140625" customWidth="1"/>
    <col min="14" max="26" width="8.6640625" customWidth="1"/>
  </cols>
  <sheetData>
    <row r="1" spans="1:26" ht="14.25" customHeight="1" x14ac:dyDescent="0.3">
      <c r="A1" s="1" t="s">
        <v>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6">
        <v>1</v>
      </c>
      <c r="B2" s="6" t="s">
        <v>34</v>
      </c>
      <c r="C2" s="6" t="s">
        <v>35</v>
      </c>
      <c r="D2" s="6" t="s">
        <v>36</v>
      </c>
      <c r="E2" s="6">
        <v>1</v>
      </c>
      <c r="F2" s="7">
        <v>44141</v>
      </c>
      <c r="G2" s="7"/>
      <c r="H2" s="6">
        <v>77.5745</v>
      </c>
      <c r="I2" s="6">
        <v>77.5745</v>
      </c>
      <c r="J2" s="6">
        <v>78.274000000000001</v>
      </c>
      <c r="K2" s="6">
        <f>MEDIAN(J2:J25)</f>
        <v>78.274000000000001</v>
      </c>
      <c r="L2" s="6">
        <v>2461.5</v>
      </c>
      <c r="M2" s="7">
        <v>44140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6">
        <v>2</v>
      </c>
      <c r="B3" s="6" t="s">
        <v>37</v>
      </c>
      <c r="C3" s="6" t="s">
        <v>38</v>
      </c>
      <c r="D3" s="6" t="s">
        <v>36</v>
      </c>
      <c r="E3" s="6">
        <v>1</v>
      </c>
      <c r="F3" s="7">
        <v>44148</v>
      </c>
      <c r="G3" s="7"/>
      <c r="H3" s="6">
        <v>76.093500000000006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6">
        <v>3</v>
      </c>
      <c r="B4" s="6" t="s">
        <v>39</v>
      </c>
      <c r="C4" s="6" t="s">
        <v>35</v>
      </c>
      <c r="D4" s="6" t="s">
        <v>36</v>
      </c>
      <c r="E4" s="6">
        <v>1</v>
      </c>
      <c r="F4" s="7">
        <v>44155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6">
        <v>4</v>
      </c>
      <c r="B5" s="6" t="s">
        <v>44</v>
      </c>
      <c r="C5" s="6" t="s">
        <v>35</v>
      </c>
      <c r="D5" s="6" t="s">
        <v>36</v>
      </c>
      <c r="E5" s="6">
        <v>1</v>
      </c>
      <c r="F5" s="7">
        <v>44172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6">
        <v>5</v>
      </c>
      <c r="B6" s="6" t="s">
        <v>45</v>
      </c>
      <c r="C6" s="6" t="s">
        <v>35</v>
      </c>
      <c r="D6" s="6" t="s">
        <v>36</v>
      </c>
      <c r="E6" s="6">
        <v>1</v>
      </c>
      <c r="F6" s="7">
        <v>44160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6">
        <v>6</v>
      </c>
      <c r="B7" s="6" t="s">
        <v>46</v>
      </c>
      <c r="C7" s="6" t="s">
        <v>38</v>
      </c>
      <c r="D7" s="6" t="s">
        <v>36</v>
      </c>
      <c r="E7" s="6">
        <v>1</v>
      </c>
      <c r="F7" s="7">
        <v>44167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6">
        <v>7</v>
      </c>
      <c r="B8" s="6" t="s">
        <v>47</v>
      </c>
      <c r="C8" s="6" t="s">
        <v>35</v>
      </c>
      <c r="D8" s="6" t="s">
        <v>48</v>
      </c>
      <c r="E8" s="6">
        <v>1</v>
      </c>
      <c r="F8" s="7">
        <v>44302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6">
        <v>8</v>
      </c>
      <c r="B9" s="6" t="s">
        <v>49</v>
      </c>
      <c r="C9" s="6" t="s">
        <v>38</v>
      </c>
      <c r="D9" s="6" t="s">
        <v>48</v>
      </c>
      <c r="E9" s="6">
        <v>1</v>
      </c>
      <c r="F9" s="7">
        <v>44309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6">
        <v>9</v>
      </c>
      <c r="B10" s="6" t="s">
        <v>50</v>
      </c>
      <c r="C10" s="6" t="s">
        <v>38</v>
      </c>
      <c r="D10" s="6" t="s">
        <v>48</v>
      </c>
      <c r="E10" s="6">
        <v>1</v>
      </c>
      <c r="F10" s="7">
        <v>44316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6">
        <v>10</v>
      </c>
      <c r="B11" s="6" t="s">
        <v>51</v>
      </c>
      <c r="C11" s="6" t="s">
        <v>35</v>
      </c>
      <c r="D11" s="6" t="s">
        <v>48</v>
      </c>
      <c r="E11" s="6">
        <v>1</v>
      </c>
      <c r="F11" s="7">
        <v>44337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6">
        <v>11</v>
      </c>
      <c r="B12" s="6" t="s">
        <v>52</v>
      </c>
      <c r="C12" s="6" t="s">
        <v>35</v>
      </c>
      <c r="D12" s="6" t="s">
        <v>48</v>
      </c>
      <c r="E12" s="6">
        <v>1</v>
      </c>
      <c r="F12" s="7">
        <v>44337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6">
        <v>12</v>
      </c>
      <c r="B13" s="6" t="s">
        <v>53</v>
      </c>
      <c r="C13" s="6" t="s">
        <v>38</v>
      </c>
      <c r="D13" s="6" t="s">
        <v>48</v>
      </c>
      <c r="E13" s="6">
        <v>1</v>
      </c>
      <c r="F13" s="7">
        <v>44326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6">
        <v>1</v>
      </c>
      <c r="B14" s="6" t="s">
        <v>34</v>
      </c>
      <c r="C14" s="6" t="s">
        <v>35</v>
      </c>
      <c r="D14" s="6" t="s">
        <v>36</v>
      </c>
      <c r="E14" s="6">
        <v>2</v>
      </c>
      <c r="F14" s="7">
        <v>44239</v>
      </c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">
      <c r="A15" s="6">
        <v>2</v>
      </c>
      <c r="B15" s="6" t="s">
        <v>37</v>
      </c>
      <c r="C15" s="6" t="s">
        <v>38</v>
      </c>
      <c r="D15" s="6" t="s">
        <v>36</v>
      </c>
      <c r="E15" s="6">
        <v>2</v>
      </c>
      <c r="F15" s="7">
        <v>44232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">
      <c r="A16" s="6">
        <v>3</v>
      </c>
      <c r="B16" s="6" t="s">
        <v>39</v>
      </c>
      <c r="C16" s="6" t="s">
        <v>35</v>
      </c>
      <c r="D16" s="6" t="s">
        <v>36</v>
      </c>
      <c r="E16" s="6">
        <v>2</v>
      </c>
      <c r="F16" s="7">
        <v>44246</v>
      </c>
      <c r="G16" s="6">
        <v>24.8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>
        <v>4</v>
      </c>
      <c r="B17" s="6" t="s">
        <v>44</v>
      </c>
      <c r="C17" s="6" t="s">
        <v>35</v>
      </c>
      <c r="D17" s="6" t="s">
        <v>36</v>
      </c>
      <c r="E17" s="6">
        <v>2</v>
      </c>
      <c r="F17" s="7">
        <v>44267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>
        <v>5</v>
      </c>
      <c r="B18" s="6" t="s">
        <v>45</v>
      </c>
      <c r="C18" s="6" t="s">
        <v>35</v>
      </c>
      <c r="D18" s="6" t="s">
        <v>36</v>
      </c>
      <c r="E18" s="6">
        <v>2</v>
      </c>
      <c r="F18" s="7">
        <v>44260</v>
      </c>
      <c r="G18" s="6"/>
      <c r="H18" s="6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>
        <v>6</v>
      </c>
      <c r="B19" s="6" t="s">
        <v>46</v>
      </c>
      <c r="C19" s="6" t="s">
        <v>38</v>
      </c>
      <c r="D19" s="6" t="s">
        <v>36</v>
      </c>
      <c r="E19" s="6">
        <v>2</v>
      </c>
      <c r="F19" s="7">
        <v>44253</v>
      </c>
      <c r="G19" s="6">
        <v>31.9</v>
      </c>
      <c r="H19" s="6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>
        <v>7</v>
      </c>
      <c r="B20" s="6" t="s">
        <v>47</v>
      </c>
      <c r="C20" s="6" t="s">
        <v>35</v>
      </c>
      <c r="D20" s="6" t="s">
        <v>48</v>
      </c>
      <c r="E20" s="6">
        <v>2</v>
      </c>
      <c r="F20" s="7">
        <v>44489</v>
      </c>
      <c r="G20" s="6"/>
      <c r="H20" s="6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>
        <v>8</v>
      </c>
      <c r="B21" s="6" t="s">
        <v>49</v>
      </c>
      <c r="C21" s="6" t="s">
        <v>38</v>
      </c>
      <c r="D21" s="6" t="s">
        <v>48</v>
      </c>
      <c r="E21" s="6">
        <v>2</v>
      </c>
      <c r="F21" s="7">
        <v>44456</v>
      </c>
      <c r="G21" s="6"/>
      <c r="H21" s="6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>
        <v>9</v>
      </c>
      <c r="B22" s="6" t="s">
        <v>50</v>
      </c>
      <c r="C22" s="6" t="s">
        <v>38</v>
      </c>
      <c r="D22" s="6" t="s">
        <v>48</v>
      </c>
      <c r="E22" s="6">
        <v>2</v>
      </c>
      <c r="F22" s="7">
        <v>44449</v>
      </c>
      <c r="G22" s="6"/>
      <c r="H22" s="6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>
        <v>10</v>
      </c>
      <c r="B23" s="6" t="s">
        <v>51</v>
      </c>
      <c r="C23" s="6" t="s">
        <v>35</v>
      </c>
      <c r="D23" s="6" t="s">
        <v>48</v>
      </c>
      <c r="E23" s="6">
        <v>2</v>
      </c>
      <c r="F23" s="7">
        <v>44449</v>
      </c>
      <c r="G23" s="6"/>
      <c r="H23" s="6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>
        <v>11</v>
      </c>
      <c r="B24" s="6" t="s">
        <v>52</v>
      </c>
      <c r="C24" s="6" t="s">
        <v>35</v>
      </c>
      <c r="D24" s="6" t="s">
        <v>48</v>
      </c>
      <c r="E24" s="6">
        <v>2</v>
      </c>
      <c r="F24" s="6"/>
      <c r="G24" s="6"/>
      <c r="H24" s="6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>
        <v>12</v>
      </c>
      <c r="B25" s="6" t="s">
        <v>53</v>
      </c>
      <c r="C25" s="6" t="s">
        <v>38</v>
      </c>
      <c r="D25" s="6" t="s">
        <v>48</v>
      </c>
      <c r="E25" s="6">
        <v>2</v>
      </c>
      <c r="F25" s="7">
        <v>44484</v>
      </c>
      <c r="G25" s="6"/>
      <c r="H25" s="6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>
        <v>1</v>
      </c>
      <c r="B26" s="6" t="s">
        <v>34</v>
      </c>
      <c r="C26" s="6" t="s">
        <v>35</v>
      </c>
      <c r="D26" s="6" t="s">
        <v>36</v>
      </c>
      <c r="E26" s="6">
        <v>3</v>
      </c>
      <c r="F26" s="6"/>
      <c r="G26" s="6"/>
      <c r="H26" s="6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>
        <v>2</v>
      </c>
      <c r="B27" s="6" t="s">
        <v>37</v>
      </c>
      <c r="C27" s="6" t="s">
        <v>38</v>
      </c>
      <c r="D27" s="6" t="s">
        <v>36</v>
      </c>
      <c r="E27" s="6">
        <v>3</v>
      </c>
      <c r="F27" s="7">
        <v>44368</v>
      </c>
      <c r="G27" s="6"/>
      <c r="H27" s="6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>
        <v>3</v>
      </c>
      <c r="B28" s="6" t="s">
        <v>39</v>
      </c>
      <c r="C28" s="6" t="s">
        <v>35</v>
      </c>
      <c r="D28" s="6" t="s">
        <v>36</v>
      </c>
      <c r="E28" s="6">
        <v>3</v>
      </c>
      <c r="F28" s="6"/>
      <c r="G28" s="6"/>
      <c r="H28" s="6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>
        <v>4</v>
      </c>
      <c r="B29" s="6" t="s">
        <v>44</v>
      </c>
      <c r="C29" s="6" t="s">
        <v>35</v>
      </c>
      <c r="D29" s="6" t="s">
        <v>36</v>
      </c>
      <c r="E29" s="6">
        <v>3</v>
      </c>
      <c r="F29" s="6"/>
      <c r="G29" s="6"/>
      <c r="H29" s="6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>
        <v>5</v>
      </c>
      <c r="B30" s="6" t="s">
        <v>45</v>
      </c>
      <c r="C30" s="6" t="s">
        <v>35</v>
      </c>
      <c r="D30" s="6" t="s">
        <v>36</v>
      </c>
      <c r="E30" s="6">
        <v>3</v>
      </c>
      <c r="F30" s="7">
        <v>44393</v>
      </c>
      <c r="G30" s="6"/>
      <c r="H30" s="6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>
        <v>6</v>
      </c>
      <c r="B31" s="6" t="s">
        <v>46</v>
      </c>
      <c r="C31" s="6" t="s">
        <v>38</v>
      </c>
      <c r="D31" s="6" t="s">
        <v>36</v>
      </c>
      <c r="E31" s="6">
        <v>3</v>
      </c>
      <c r="F31" s="6"/>
      <c r="G31" s="6"/>
      <c r="H31" s="6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>
        <v>7</v>
      </c>
      <c r="B32" s="6" t="s">
        <v>47</v>
      </c>
      <c r="C32" s="6" t="s">
        <v>35</v>
      </c>
      <c r="D32" s="6" t="s">
        <v>48</v>
      </c>
      <c r="E32" s="6">
        <v>3</v>
      </c>
      <c r="F32" s="6"/>
      <c r="G32" s="6"/>
      <c r="H32" s="6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>
        <v>8</v>
      </c>
      <c r="B33" s="6" t="s">
        <v>49</v>
      </c>
      <c r="C33" s="6" t="s">
        <v>38</v>
      </c>
      <c r="D33" s="6" t="s">
        <v>48</v>
      </c>
      <c r="E33" s="6">
        <v>3</v>
      </c>
      <c r="F33" s="6"/>
      <c r="G33" s="6"/>
      <c r="H33" s="6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>
        <v>9</v>
      </c>
      <c r="B34" s="6" t="s">
        <v>50</v>
      </c>
      <c r="C34" s="6" t="s">
        <v>38</v>
      </c>
      <c r="D34" s="6" t="s">
        <v>48</v>
      </c>
      <c r="E34" s="6">
        <v>3</v>
      </c>
      <c r="F34" s="6"/>
      <c r="G34" s="6"/>
      <c r="H34" s="6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>
        <v>10</v>
      </c>
      <c r="B35" s="6" t="s">
        <v>51</v>
      </c>
      <c r="C35" s="6" t="s">
        <v>35</v>
      </c>
      <c r="D35" s="6" t="s">
        <v>48</v>
      </c>
      <c r="E35" s="6">
        <v>3</v>
      </c>
      <c r="F35" s="6"/>
      <c r="G35" s="6"/>
      <c r="H35" s="6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>
        <v>11</v>
      </c>
      <c r="B36" s="6" t="s">
        <v>52</v>
      </c>
      <c r="C36" s="6" t="s">
        <v>35</v>
      </c>
      <c r="D36" s="6" t="s">
        <v>48</v>
      </c>
      <c r="E36" s="6">
        <v>3</v>
      </c>
      <c r="F36" s="6"/>
      <c r="G36" s="6"/>
      <c r="H36" s="6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>
        <v>12</v>
      </c>
      <c r="B37" s="6" t="s">
        <v>53</v>
      </c>
      <c r="C37" s="6" t="s">
        <v>38</v>
      </c>
      <c r="D37" s="6" t="s">
        <v>48</v>
      </c>
      <c r="E37" s="6">
        <v>3</v>
      </c>
      <c r="F37" s="6"/>
      <c r="G37" s="6"/>
      <c r="H37" s="6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>
        <v>1</v>
      </c>
      <c r="B38" s="6" t="s">
        <v>34</v>
      </c>
      <c r="C38" s="6" t="s">
        <v>35</v>
      </c>
      <c r="D38" s="6" t="s">
        <v>36</v>
      </c>
      <c r="E38" s="6">
        <v>4</v>
      </c>
      <c r="F38" s="6"/>
      <c r="G38" s="6"/>
      <c r="H38" s="6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>
        <v>2</v>
      </c>
      <c r="B39" s="6" t="s">
        <v>37</v>
      </c>
      <c r="C39" s="6" t="s">
        <v>38</v>
      </c>
      <c r="D39" s="6" t="s">
        <v>36</v>
      </c>
      <c r="E39" s="6">
        <v>4</v>
      </c>
      <c r="F39" s="6"/>
      <c r="G39" s="6"/>
      <c r="H39" s="6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>
        <v>3</v>
      </c>
      <c r="B40" s="6" t="s">
        <v>39</v>
      </c>
      <c r="C40" s="6" t="s">
        <v>35</v>
      </c>
      <c r="D40" s="6" t="s">
        <v>36</v>
      </c>
      <c r="E40" s="6">
        <v>4</v>
      </c>
      <c r="F40" s="6"/>
      <c r="G40" s="6"/>
      <c r="H40" s="6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>
        <v>4</v>
      </c>
      <c r="B41" s="6" t="s">
        <v>44</v>
      </c>
      <c r="C41" s="6" t="s">
        <v>35</v>
      </c>
      <c r="D41" s="6" t="s">
        <v>36</v>
      </c>
      <c r="E41" s="6">
        <v>4</v>
      </c>
      <c r="F41" s="6"/>
      <c r="G41" s="6"/>
      <c r="H41" s="6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>
        <v>5</v>
      </c>
      <c r="B42" s="6" t="s">
        <v>45</v>
      </c>
      <c r="C42" s="6" t="s">
        <v>35</v>
      </c>
      <c r="D42" s="6" t="s">
        <v>36</v>
      </c>
      <c r="E42" s="6">
        <v>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>
        <v>6</v>
      </c>
      <c r="B43" s="6" t="s">
        <v>46</v>
      </c>
      <c r="C43" s="6" t="s">
        <v>38</v>
      </c>
      <c r="D43" s="6" t="s">
        <v>36</v>
      </c>
      <c r="E43" s="6">
        <v>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>
        <v>7</v>
      </c>
      <c r="B44" s="6" t="s">
        <v>47</v>
      </c>
      <c r="C44" s="6" t="s">
        <v>35</v>
      </c>
      <c r="D44" s="6" t="s">
        <v>48</v>
      </c>
      <c r="E44" s="6">
        <v>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>
        <v>8</v>
      </c>
      <c r="B45" s="6" t="s">
        <v>49</v>
      </c>
      <c r="C45" s="6" t="s">
        <v>38</v>
      </c>
      <c r="D45" s="6" t="s">
        <v>48</v>
      </c>
      <c r="E45" s="6">
        <v>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>
        <v>9</v>
      </c>
      <c r="B46" s="6" t="s">
        <v>50</v>
      </c>
      <c r="C46" s="6" t="s">
        <v>38</v>
      </c>
      <c r="D46" s="6" t="s">
        <v>48</v>
      </c>
      <c r="E46" s="6">
        <v>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>
        <v>10</v>
      </c>
      <c r="B47" s="6" t="s">
        <v>51</v>
      </c>
      <c r="C47" s="6" t="s">
        <v>35</v>
      </c>
      <c r="D47" s="6" t="s">
        <v>48</v>
      </c>
      <c r="E47" s="6">
        <v>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>
        <v>11</v>
      </c>
      <c r="B48" s="6" t="s">
        <v>52</v>
      </c>
      <c r="C48" s="6" t="s">
        <v>35</v>
      </c>
      <c r="D48" s="6" t="s">
        <v>48</v>
      </c>
      <c r="E48" s="6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>
        <v>12</v>
      </c>
      <c r="B49" s="6" t="s">
        <v>53</v>
      </c>
      <c r="C49" s="6" t="s">
        <v>38</v>
      </c>
      <c r="D49" s="6" t="s">
        <v>48</v>
      </c>
      <c r="E49" s="6">
        <v>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 t="s">
        <v>76</v>
      </c>
      <c r="J56" s="6" t="s">
        <v>77</v>
      </c>
      <c r="K56" s="6" t="s">
        <v>78</v>
      </c>
      <c r="L56" s="6" t="s">
        <v>79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 t="s">
        <v>80</v>
      </c>
      <c r="J57" s="6" t="s">
        <v>81</v>
      </c>
      <c r="K57" s="7">
        <v>44141</v>
      </c>
      <c r="L57" s="6" t="s">
        <v>82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15">
        <v>44141.333333333299</v>
      </c>
      <c r="J58" s="6" t="s">
        <v>83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15">
        <v>44141.375</v>
      </c>
      <c r="J59" s="6" t="s">
        <v>84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 t="s">
        <v>85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15">
        <v>44141.458333333299</v>
      </c>
      <c r="J61" s="6" t="s">
        <v>86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 t="s">
        <v>87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15">
        <v>44141.541666666701</v>
      </c>
      <c r="J63" s="6" t="s">
        <v>88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 t="s">
        <v>89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 t="s">
        <v>90</v>
      </c>
      <c r="J66" s="6" t="s">
        <v>81</v>
      </c>
      <c r="K66" s="7">
        <v>44239</v>
      </c>
      <c r="L66" s="6" t="s">
        <v>91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15">
        <v>44239.333333333299</v>
      </c>
      <c r="J67" s="6">
        <v>71.168000000000006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15">
        <v>44239.375</v>
      </c>
      <c r="J68" s="6">
        <v>72.197599999999994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15">
        <v>44239.416666666701</v>
      </c>
      <c r="J69" s="6">
        <v>73.58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15">
        <v>44239.458333333299</v>
      </c>
      <c r="J70" s="6">
        <v>74.618600000000001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15">
        <v>44239.5</v>
      </c>
      <c r="J71" s="6">
        <v>75.482600000000005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15">
        <v>44239.541666666701</v>
      </c>
      <c r="J72" s="6">
        <v>76.875799999999998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 t="s">
        <v>92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 t="s">
        <v>93</v>
      </c>
      <c r="J74" s="7">
        <v>44239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 t="s">
        <v>80</v>
      </c>
      <c r="J76" s="6" t="s">
        <v>94</v>
      </c>
      <c r="K76" s="7">
        <v>44148</v>
      </c>
      <c r="L76" s="6" t="s">
        <v>82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15">
        <v>44148.333333333299</v>
      </c>
      <c r="J77" s="6" t="s">
        <v>95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15">
        <v>44148.375</v>
      </c>
      <c r="J78" s="6" t="s">
        <v>96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 t="s">
        <v>97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 t="s">
        <v>98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 t="s">
        <v>99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 t="s">
        <v>100</v>
      </c>
      <c r="J82" s="6" t="s">
        <v>89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 t="s">
        <v>90</v>
      </c>
      <c r="J83" s="6" t="s">
        <v>94</v>
      </c>
      <c r="K83" s="7">
        <v>44232</v>
      </c>
      <c r="L83" s="6" t="s">
        <v>91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15">
        <v>44232.583333333299</v>
      </c>
      <c r="J84" s="6">
        <v>70.995199999999997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15">
        <v>44232.625</v>
      </c>
      <c r="J85" s="6">
        <v>71.168000000000006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15">
        <v>44232.666666666701</v>
      </c>
      <c r="J86" s="6">
        <v>71.338999999999999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15">
        <v>44232.708333333299</v>
      </c>
      <c r="J87" s="6">
        <v>71.511799999999994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15">
        <v>44232.75</v>
      </c>
      <c r="J88" s="6">
        <v>72.028400000000005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15">
        <v>44232.791666666599</v>
      </c>
      <c r="J89" s="6">
        <v>72.545000000000002</v>
      </c>
      <c r="K89" s="7">
        <v>44232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 t="s">
        <v>101</v>
      </c>
      <c r="J91" s="6" t="s">
        <v>94</v>
      </c>
      <c r="K91" s="7">
        <v>44368</v>
      </c>
      <c r="L91" s="6" t="s">
        <v>91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15">
        <v>44368.333333333299</v>
      </c>
      <c r="J92" s="6">
        <v>78.097999999999999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15">
        <v>44368.375</v>
      </c>
      <c r="J93" s="6">
        <v>78.8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 t="s">
        <v>102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15">
        <v>44368.458333333299</v>
      </c>
      <c r="J95" s="6">
        <v>78.623999999999995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 t="s">
        <v>103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15">
        <v>44368.541666666701</v>
      </c>
      <c r="J97" s="6">
        <v>79.852999999999994</v>
      </c>
      <c r="K97" s="7">
        <v>44368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 t="s">
        <v>80</v>
      </c>
      <c r="J99" s="6" t="s">
        <v>104</v>
      </c>
      <c r="K99" s="7">
        <v>44155</v>
      </c>
      <c r="L99" s="6" t="s">
        <v>91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15">
        <v>44155.333333333299</v>
      </c>
      <c r="J100" s="6">
        <v>75.483999999999995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15">
        <v>44155.375</v>
      </c>
      <c r="J101" s="6">
        <v>75.659000000000006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 t="s">
        <v>105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 t="s">
        <v>106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 t="s">
        <v>107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 t="s">
        <v>108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 t="s">
        <v>89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 t="s">
        <v>90</v>
      </c>
      <c r="J107" s="6" t="s">
        <v>104</v>
      </c>
      <c r="K107" s="7">
        <v>44246</v>
      </c>
      <c r="L107" s="6" t="s">
        <v>109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>
        <v>76.64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 t="s">
        <v>91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15">
        <v>44246.333333333299</v>
      </c>
      <c r="J110" s="6">
        <v>72.198999999999998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15">
        <v>44246.375</v>
      </c>
      <c r="J111" s="6">
        <v>72.891000000000005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15">
        <v>44246.416666666701</v>
      </c>
      <c r="J112" s="6">
        <v>73.753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 t="s">
        <v>110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 t="s">
        <v>111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 t="s">
        <v>112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7">
        <v>44246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 t="s">
        <v>80</v>
      </c>
      <c r="J118" s="6" t="s">
        <v>113</v>
      </c>
      <c r="K118" s="7">
        <v>44172</v>
      </c>
      <c r="L118" s="6" t="s">
        <v>82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 t="s">
        <v>114</v>
      </c>
      <c r="J119" s="6">
        <v>1152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 t="s">
        <v>115</v>
      </c>
      <c r="J120" s="6">
        <v>672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15">
        <v>44172.583333333299</v>
      </c>
      <c r="J121" s="6">
        <v>75.659000000000006</v>
      </c>
      <c r="K121" s="6">
        <v>992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15">
        <v>44172.625</v>
      </c>
      <c r="J122" s="6">
        <v>75.659000000000006</v>
      </c>
      <c r="K122" s="6">
        <v>368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15">
        <v>44172.666666666701</v>
      </c>
      <c r="J123" s="6">
        <v>75.659000000000006</v>
      </c>
      <c r="K123" s="6">
        <v>101</v>
      </c>
      <c r="L123" s="6" t="s">
        <v>89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 t="s">
        <v>90</v>
      </c>
      <c r="J124" s="6" t="s">
        <v>113</v>
      </c>
      <c r="K124" s="7">
        <v>44267</v>
      </c>
      <c r="L124" s="6" t="s">
        <v>91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15">
        <v>44267.333333333299</v>
      </c>
      <c r="J125" s="6">
        <v>76.528000000000006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15">
        <v>44267.375</v>
      </c>
      <c r="J126" s="6">
        <v>76.528000000000006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15">
        <v>44267.416666666701</v>
      </c>
      <c r="J127" s="6">
        <v>76.876000000000005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15">
        <v>44267.458333333299</v>
      </c>
      <c r="J128" s="6">
        <v>77.224999999999994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15">
        <v>44267.5</v>
      </c>
      <c r="J129" s="6">
        <v>77.573999999999998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15">
        <v>44267.541666666701</v>
      </c>
      <c r="J130" s="6">
        <v>77.748999999999995</v>
      </c>
      <c r="K130" s="7">
        <v>44267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 t="s">
        <v>80</v>
      </c>
      <c r="J132" s="6" t="s">
        <v>116</v>
      </c>
      <c r="K132" s="7">
        <v>44160</v>
      </c>
      <c r="L132" s="6" t="s">
        <v>82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15">
        <v>44160.333333333299</v>
      </c>
      <c r="J133" s="6">
        <v>76.353999999999999</v>
      </c>
      <c r="K133" s="6">
        <v>12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15">
        <v>44160.375</v>
      </c>
      <c r="J134" s="6">
        <v>76.528000000000006</v>
      </c>
      <c r="K134" s="6">
        <v>36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 t="s">
        <v>117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 t="s">
        <v>118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 t="s">
        <v>119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 t="s">
        <v>120</v>
      </c>
      <c r="J138" s="6" t="s">
        <v>89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 t="s">
        <v>90</v>
      </c>
      <c r="J139" s="6" t="s">
        <v>116</v>
      </c>
      <c r="K139" s="7">
        <v>44260</v>
      </c>
      <c r="L139" s="6" t="s">
        <v>82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15">
        <v>44260.333333333299</v>
      </c>
      <c r="J140" s="6">
        <v>71.512</v>
      </c>
      <c r="K140" s="6">
        <v>80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15">
        <v>44260.375</v>
      </c>
      <c r="J141" s="6">
        <v>72.028000000000006</v>
      </c>
      <c r="K141" s="6">
        <v>184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15">
        <v>44260.416666666701</v>
      </c>
      <c r="J142" s="6">
        <v>72.545000000000002</v>
      </c>
      <c r="K142" s="6">
        <v>256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15">
        <v>44260.458333333299</v>
      </c>
      <c r="J143" s="6">
        <v>73.406999999999996</v>
      </c>
      <c r="K143" s="6">
        <v>352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15">
        <v>44260.5</v>
      </c>
      <c r="J144" s="6">
        <v>74.619</v>
      </c>
      <c r="K144" s="6">
        <v>432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15">
        <v>44260.541666666701</v>
      </c>
      <c r="J145" s="6">
        <v>79.150999999999996</v>
      </c>
      <c r="K145" s="6">
        <v>4608</v>
      </c>
      <c r="L145" s="7">
        <v>44260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 t="s">
        <v>101</v>
      </c>
      <c r="J147" s="6" t="s">
        <v>116</v>
      </c>
      <c r="K147" s="7">
        <v>44393</v>
      </c>
      <c r="L147" s="6" t="s">
        <v>82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15">
        <v>44393.333333333299</v>
      </c>
      <c r="J148" s="6">
        <v>78.448999999999998</v>
      </c>
      <c r="K148" s="6">
        <v>36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15">
        <v>44393.375</v>
      </c>
      <c r="J149" s="6">
        <v>78.623999999999995</v>
      </c>
      <c r="K149" s="6">
        <v>38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15">
        <v>44393.416666666701</v>
      </c>
      <c r="J150" s="6">
        <v>78.8</v>
      </c>
      <c r="K150" s="6">
        <v>33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15">
        <v>44393.458333333299</v>
      </c>
      <c r="J151" s="6">
        <v>79.150999999999996</v>
      </c>
      <c r="K151" s="6">
        <v>62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15">
        <v>44393.5</v>
      </c>
      <c r="J152" s="6">
        <v>79.852999999999994</v>
      </c>
      <c r="K152" s="6">
        <v>192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15">
        <v>44393.541666666701</v>
      </c>
      <c r="J153" s="6">
        <v>81.441999999999993</v>
      </c>
      <c r="K153" s="6">
        <v>448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7">
        <v>44393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 t="s">
        <v>80</v>
      </c>
      <c r="J160" s="6" t="s">
        <v>121</v>
      </c>
      <c r="K160" s="7">
        <v>44167</v>
      </c>
      <c r="L160" s="6" t="s">
        <v>82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15">
        <v>44167.333333333299</v>
      </c>
      <c r="J161" s="6">
        <v>75.831999999999994</v>
      </c>
      <c r="K161" s="6">
        <v>72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15">
        <v>44167.375</v>
      </c>
      <c r="J162" s="6">
        <v>76.528000000000006</v>
      </c>
      <c r="K162" s="6">
        <v>105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 t="s">
        <v>122</v>
      </c>
      <c r="J163" s="6">
        <v>118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15">
        <v>44167.458333333299</v>
      </c>
      <c r="J164" s="6">
        <v>77.224999999999994</v>
      </c>
      <c r="K164" s="6">
        <v>192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15">
        <v>44167.5</v>
      </c>
      <c r="J165" s="6">
        <v>77.573999999999998</v>
      </c>
      <c r="K165" s="6">
        <v>54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15">
        <v>44167.541666666701</v>
      </c>
      <c r="J166" s="6">
        <v>77.224999999999994</v>
      </c>
      <c r="K166" s="6">
        <v>85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 t="s">
        <v>90</v>
      </c>
      <c r="J167" s="6" t="s">
        <v>121</v>
      </c>
      <c r="K167" s="7">
        <v>44253</v>
      </c>
      <c r="L167" s="6" t="s">
        <v>109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>
        <v>89.42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 t="s">
        <v>82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15">
        <v>44253.333333333299</v>
      </c>
      <c r="J170" s="6" t="s">
        <v>123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15">
        <v>44253.375</v>
      </c>
      <c r="J171" s="6">
        <v>70.823999999999998</v>
      </c>
      <c r="K171" s="6">
        <v>152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15">
        <v>44253.416666666701</v>
      </c>
      <c r="J172" s="6">
        <v>71.683000000000007</v>
      </c>
      <c r="K172" s="6">
        <v>126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15">
        <v>44253.458333333299</v>
      </c>
      <c r="J173" s="6">
        <v>72.545000000000002</v>
      </c>
      <c r="K173" s="6">
        <v>81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15">
        <v>44253.5</v>
      </c>
      <c r="J174" s="6">
        <v>73.58</v>
      </c>
      <c r="K174" s="6">
        <v>45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 t="s">
        <v>124</v>
      </c>
      <c r="J175" s="6">
        <v>57</v>
      </c>
      <c r="K175" s="7">
        <v>44253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 t="s">
        <v>80</v>
      </c>
      <c r="J177" s="6" t="s">
        <v>125</v>
      </c>
      <c r="K177" s="7">
        <v>44302</v>
      </c>
      <c r="L177" s="6" t="s">
        <v>82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15">
        <v>44302.333333333299</v>
      </c>
      <c r="J178" s="6">
        <v>71.683000000000007</v>
      </c>
      <c r="K178" s="6">
        <v>416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15">
        <v>44302.375</v>
      </c>
      <c r="J179" s="6">
        <v>76.528000000000006</v>
      </c>
      <c r="K179" s="6">
        <v>1024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 t="s">
        <v>126</v>
      </c>
      <c r="J180" s="6">
        <v>864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 t="s">
        <v>127</v>
      </c>
      <c r="J181" s="6">
        <v>1920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15">
        <v>44302.5</v>
      </c>
      <c r="J182" s="6">
        <v>85.554000000000002</v>
      </c>
      <c r="K182" s="6">
        <v>1472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15">
        <v>44302.541666666701</v>
      </c>
      <c r="J183" s="6">
        <v>90.68</v>
      </c>
      <c r="K183" s="6">
        <v>1344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 t="s">
        <v>128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 t="s">
        <v>129</v>
      </c>
      <c r="J185" s="7">
        <v>44302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 t="s">
        <v>90</v>
      </c>
      <c r="J187" s="6" t="s">
        <v>125</v>
      </c>
      <c r="K187" s="7">
        <v>44489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 t="s">
        <v>80</v>
      </c>
      <c r="J189" s="6" t="s">
        <v>130</v>
      </c>
      <c r="K189" s="7">
        <v>44309</v>
      </c>
      <c r="L189" s="6" t="s">
        <v>82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15">
        <v>44309.333333333299</v>
      </c>
      <c r="J190" s="6">
        <v>78.274000000000001</v>
      </c>
      <c r="K190" s="6">
        <v>1472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15">
        <v>44309.375</v>
      </c>
      <c r="J191" s="6">
        <v>81.266000000000005</v>
      </c>
      <c r="K191" s="6">
        <v>448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15">
        <v>44309.416666666701</v>
      </c>
      <c r="J192" s="6">
        <v>78.097999999999999</v>
      </c>
      <c r="K192" s="6">
        <v>1088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 t="s">
        <v>131</v>
      </c>
      <c r="J193" s="6">
        <v>6400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 t="s">
        <v>132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15">
        <v>44309.541666666701</v>
      </c>
      <c r="J195" s="6" t="s">
        <v>133</v>
      </c>
      <c r="K195" s="7">
        <v>44309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 t="s">
        <v>90</v>
      </c>
      <c r="J197" s="6" t="s">
        <v>130</v>
      </c>
      <c r="K197" s="7">
        <v>44456</v>
      </c>
      <c r="L197" s="6" t="s">
        <v>82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15">
        <v>44456.333333333299</v>
      </c>
      <c r="J198" s="6">
        <v>79.150999999999996</v>
      </c>
      <c r="K198" s="6">
        <v>57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15">
        <v>44456.375</v>
      </c>
      <c r="J199" s="6">
        <v>79.852999999999994</v>
      </c>
      <c r="K199" s="6">
        <v>184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15">
        <v>44456.416666666701</v>
      </c>
      <c r="J200" s="6">
        <v>80.734999999999999</v>
      </c>
      <c r="K200" s="6">
        <v>144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15">
        <v>44456.458333333299</v>
      </c>
      <c r="J201" s="6">
        <v>80.911000000000001</v>
      </c>
      <c r="K201" s="6">
        <v>224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 t="s">
        <v>134</v>
      </c>
      <c r="J202" s="6">
        <v>128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15">
        <v>44456.541666666701</v>
      </c>
      <c r="J203" s="6">
        <v>83.399000000000001</v>
      </c>
      <c r="K203" s="6">
        <v>152</v>
      </c>
      <c r="L203" s="7">
        <v>44456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 t="s">
        <v>80</v>
      </c>
      <c r="J205" s="6" t="s">
        <v>135</v>
      </c>
      <c r="K205" s="7">
        <v>44316</v>
      </c>
      <c r="L205" s="6" t="s">
        <v>82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15">
        <v>44316.333333333299</v>
      </c>
      <c r="J206" s="6">
        <v>77.224999999999994</v>
      </c>
      <c r="K206" s="6">
        <v>608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15">
        <v>44316.375</v>
      </c>
      <c r="J207" s="6">
        <v>81.441999999999993</v>
      </c>
      <c r="K207" s="6">
        <v>1216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15">
        <v>44316.416666666701</v>
      </c>
      <c r="J208" s="6">
        <v>90.123999999999995</v>
      </c>
      <c r="K208" s="6">
        <v>2560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15">
        <v>44316.458333333299</v>
      </c>
      <c r="J209" s="6" t="s">
        <v>136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 t="s">
        <v>137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15">
        <v>44316.541666666701</v>
      </c>
      <c r="J211" s="6">
        <v>93.114999999999995</v>
      </c>
      <c r="K211" s="6">
        <v>2432</v>
      </c>
      <c r="L211" s="7">
        <v>44316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 t="s">
        <v>90</v>
      </c>
      <c r="J213" s="6" t="s">
        <v>135</v>
      </c>
      <c r="K213" s="7">
        <v>44449</v>
      </c>
      <c r="L213" s="6" t="s">
        <v>82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15">
        <v>44449.333333333299</v>
      </c>
      <c r="J214" s="6">
        <v>81.266000000000005</v>
      </c>
      <c r="K214" s="6">
        <v>288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15">
        <v>44449.375</v>
      </c>
      <c r="J215" s="6">
        <v>87.367999999999995</v>
      </c>
      <c r="K215" s="6">
        <v>1280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15">
        <v>44449.416666666701</v>
      </c>
      <c r="J216" s="6">
        <v>88.65</v>
      </c>
      <c r="K216" s="6">
        <v>2048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15">
        <v>44449.458333333299</v>
      </c>
      <c r="J217" s="6" t="s">
        <v>138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 t="s">
        <v>139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15">
        <v>44449.541666666701</v>
      </c>
      <c r="J219" s="6" t="s">
        <v>140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7">
        <v>44449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 t="s">
        <v>80</v>
      </c>
      <c r="J222" s="6" t="s">
        <v>141</v>
      </c>
      <c r="K222" s="7">
        <v>44337</v>
      </c>
      <c r="L222" s="6" t="s">
        <v>82</v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15">
        <v>44337.333333333299</v>
      </c>
      <c r="J223" s="6">
        <v>75.831999999999994</v>
      </c>
      <c r="K223" s="6">
        <v>336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15">
        <v>44337.375</v>
      </c>
      <c r="J224" s="6">
        <v>79.852999999999994</v>
      </c>
      <c r="K224" s="6">
        <v>496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 t="s">
        <v>142</v>
      </c>
      <c r="J225" s="6">
        <v>232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15">
        <v>44337.458333333299</v>
      </c>
      <c r="J226" s="6">
        <v>83.757000000000005</v>
      </c>
      <c r="K226" s="6">
        <v>384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15">
        <v>44337.5</v>
      </c>
      <c r="J227" s="6">
        <v>85.194000000000003</v>
      </c>
      <c r="K227" s="6">
        <v>896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15">
        <v>44337.541666666701</v>
      </c>
      <c r="J228" s="6">
        <v>84.834000000000003</v>
      </c>
      <c r="K228" s="6">
        <v>1216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 t="s">
        <v>128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 t="s">
        <v>129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 t="s">
        <v>90</v>
      </c>
      <c r="J231" s="6" t="s">
        <v>141</v>
      </c>
      <c r="K231" s="7">
        <v>44449</v>
      </c>
      <c r="L231" s="6" t="s">
        <v>82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15">
        <v>44470.333333333299</v>
      </c>
      <c r="J232" s="6">
        <v>74.963999999999999</v>
      </c>
      <c r="K232" s="6">
        <v>5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15">
        <v>44470.375</v>
      </c>
      <c r="J233" s="6">
        <v>76.703000000000003</v>
      </c>
      <c r="K233" s="6">
        <v>12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15">
        <v>44470.416666666701</v>
      </c>
      <c r="J234" s="6">
        <v>79.150999999999996</v>
      </c>
      <c r="K234" s="6">
        <v>4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15">
        <v>44470.458333333299</v>
      </c>
      <c r="J235" s="6">
        <v>80.206000000000003</v>
      </c>
      <c r="K235" s="6">
        <v>5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 t="s">
        <v>143</v>
      </c>
      <c r="J236" s="6">
        <v>24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15">
        <v>44470.541666666701</v>
      </c>
      <c r="J237" s="6">
        <v>80.911000000000001</v>
      </c>
      <c r="K237" s="6">
        <v>15</v>
      </c>
      <c r="L237" s="7">
        <v>44449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 t="s">
        <v>80</v>
      </c>
      <c r="J239" s="6" t="s">
        <v>144</v>
      </c>
      <c r="K239" s="7">
        <v>44337</v>
      </c>
      <c r="L239" s="6" t="s">
        <v>82</v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15">
        <v>44337.333333333299</v>
      </c>
      <c r="J240" s="6">
        <v>78.974999999999994</v>
      </c>
      <c r="K240" s="6">
        <v>320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15">
        <v>44337.375</v>
      </c>
      <c r="J241" s="6">
        <v>81.441999999999993</v>
      </c>
      <c r="K241" s="6">
        <v>288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15">
        <v>44337.416666666701</v>
      </c>
      <c r="J242" s="6">
        <v>82.864000000000004</v>
      </c>
      <c r="K242" s="6">
        <v>768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 t="s">
        <v>145</v>
      </c>
      <c r="J243" s="6">
        <v>1664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 t="s">
        <v>146</v>
      </c>
      <c r="J244" s="6">
        <v>1856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 t="s">
        <v>147</v>
      </c>
      <c r="J245" s="6">
        <v>704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 t="s">
        <v>128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 t="s">
        <v>129</v>
      </c>
      <c r="J247" s="7">
        <v>44337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 t="s">
        <v>80</v>
      </c>
      <c r="J249" s="6" t="s">
        <v>148</v>
      </c>
      <c r="K249" s="7">
        <v>44326</v>
      </c>
      <c r="L249" s="6" t="s">
        <v>82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15">
        <v>44326.5</v>
      </c>
      <c r="J250" s="6">
        <v>88.832999999999998</v>
      </c>
      <c r="K250" s="6">
        <v>1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15">
        <v>44326.541666666701</v>
      </c>
      <c r="J251" s="6">
        <v>89.384</v>
      </c>
      <c r="K251" s="6">
        <v>2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 t="s">
        <v>149</v>
      </c>
      <c r="J252" s="6">
        <v>0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15">
        <v>44326.625</v>
      </c>
      <c r="J253" s="6">
        <v>84.834000000000003</v>
      </c>
      <c r="K253" s="6">
        <v>1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 t="s">
        <v>150</v>
      </c>
      <c r="J254" s="6">
        <v>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 t="s">
        <v>151</v>
      </c>
      <c r="J255" s="6">
        <v>0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 t="s">
        <v>90</v>
      </c>
      <c r="J261" s="6" t="s">
        <v>148</v>
      </c>
      <c r="K261" s="7">
        <v>44484</v>
      </c>
      <c r="L261" s="6" t="s">
        <v>152</v>
      </c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15">
        <v>44484.375</v>
      </c>
      <c r="J262" s="6" t="s">
        <v>153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 t="s">
        <v>154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 t="s">
        <v>155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 t="s">
        <v>156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 t="s">
        <v>157</v>
      </c>
      <c r="J266" s="7">
        <v>44484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N1000"/>
  <sheetViews>
    <sheetView workbookViewId="0">
      <selection activeCell="I25" sqref="I25"/>
    </sheetView>
  </sheetViews>
  <sheetFormatPr defaultColWidth="14.44140625" defaultRowHeight="15" customHeight="1" x14ac:dyDescent="0.3"/>
  <cols>
    <col min="1" max="1" width="8.5546875" customWidth="1"/>
    <col min="2" max="2" width="13.109375" customWidth="1"/>
    <col min="3" max="3" width="10.88671875" customWidth="1"/>
    <col min="4" max="4" width="12.5546875" customWidth="1"/>
    <col min="5" max="5" width="10.44140625" customWidth="1"/>
    <col min="6" max="6" width="11.44140625" customWidth="1"/>
    <col min="7" max="7" width="7.88671875" customWidth="1"/>
    <col min="8" max="8" width="8.88671875" customWidth="1"/>
    <col min="9" max="9" width="8" customWidth="1"/>
    <col min="10" max="10" width="8.5546875" customWidth="1"/>
    <col min="11" max="11" width="11.109375" customWidth="1"/>
    <col min="12" max="12" width="11" customWidth="1"/>
    <col min="13" max="14" width="11.88671875" customWidth="1"/>
    <col min="15" max="15" width="13.44140625" customWidth="1"/>
    <col min="17" max="17" width="20.5546875" customWidth="1"/>
    <col min="18" max="18" width="12.88671875" customWidth="1"/>
    <col min="19" max="19" width="13.88671875" customWidth="1"/>
    <col min="20" max="20" width="18" customWidth="1"/>
    <col min="21" max="40" width="8.88671875" customWidth="1"/>
  </cols>
  <sheetData>
    <row r="1" spans="1:4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158</v>
      </c>
      <c r="H1" s="2" t="s">
        <v>159</v>
      </c>
      <c r="I1" s="2" t="s">
        <v>8</v>
      </c>
      <c r="J1" s="2" t="s">
        <v>9</v>
      </c>
      <c r="K1" s="3" t="s">
        <v>160</v>
      </c>
      <c r="L1" s="3" t="s">
        <v>161</v>
      </c>
      <c r="M1" s="2" t="s">
        <v>162</v>
      </c>
      <c r="N1" s="2" t="s">
        <v>163</v>
      </c>
      <c r="O1" s="4" t="s">
        <v>14</v>
      </c>
      <c r="P1" s="4" t="s">
        <v>15</v>
      </c>
      <c r="Q1" s="16" t="s">
        <v>164</v>
      </c>
      <c r="R1" s="5" t="s">
        <v>16</v>
      </c>
      <c r="S1" s="5" t="s">
        <v>17</v>
      </c>
      <c r="T1" s="5" t="s">
        <v>165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4.25" hidden="1" customHeight="1" x14ac:dyDescent="0.3">
      <c r="A2" s="6">
        <v>1</v>
      </c>
      <c r="B2" s="6" t="s">
        <v>34</v>
      </c>
      <c r="C2" s="6" t="s">
        <v>35</v>
      </c>
      <c r="D2" s="6" t="s">
        <v>36</v>
      </c>
      <c r="E2" s="6">
        <v>1</v>
      </c>
      <c r="F2" s="7">
        <v>44140</v>
      </c>
      <c r="G2" s="6">
        <v>27.8</v>
      </c>
      <c r="H2" s="6">
        <v>27.6</v>
      </c>
      <c r="I2" s="6">
        <v>92.3</v>
      </c>
      <c r="J2" s="6">
        <v>90.2</v>
      </c>
      <c r="K2" s="8">
        <v>25.7077777777778</v>
      </c>
      <c r="L2" s="8">
        <v>25.6588888888889</v>
      </c>
      <c r="M2" s="8">
        <v>25.125</v>
      </c>
      <c r="N2" s="8">
        <v>25.125</v>
      </c>
      <c r="O2" s="6">
        <v>2462</v>
      </c>
      <c r="P2" s="6">
        <v>2461</v>
      </c>
      <c r="Q2" s="17">
        <f>MEDIAN(O2:P2)</f>
        <v>2461.5</v>
      </c>
      <c r="R2" s="6"/>
      <c r="S2" s="6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14"/>
      <c r="AJ2" s="14"/>
      <c r="AK2" s="14"/>
      <c r="AL2" s="14"/>
      <c r="AM2" s="14"/>
      <c r="AN2" s="14"/>
    </row>
    <row r="3" spans="1:40" ht="14.25" hidden="1" customHeight="1" x14ac:dyDescent="0.3">
      <c r="A3" s="6">
        <v>1</v>
      </c>
      <c r="B3" s="6" t="s">
        <v>34</v>
      </c>
      <c r="C3" s="6" t="s">
        <v>35</v>
      </c>
      <c r="D3" s="6" t="s">
        <v>36</v>
      </c>
      <c r="E3" s="6">
        <v>2</v>
      </c>
      <c r="F3" s="7">
        <v>44235</v>
      </c>
      <c r="G3" s="6">
        <v>24</v>
      </c>
      <c r="H3" s="6">
        <v>24</v>
      </c>
      <c r="I3" s="6">
        <v>87.9</v>
      </c>
      <c r="J3" s="6">
        <v>88.8</v>
      </c>
      <c r="K3" s="8"/>
      <c r="L3" s="8">
        <v>24.737777777777801</v>
      </c>
      <c r="M3" s="8">
        <v>23.8688888888889</v>
      </c>
      <c r="N3" s="8">
        <v>24.110555555555599</v>
      </c>
      <c r="O3" s="6">
        <v>2476</v>
      </c>
      <c r="P3" s="6">
        <v>2477</v>
      </c>
      <c r="Q3" s="17">
        <f t="shared" ref="Q2:Q6" si="0">MEDIAN(O3:P3)</f>
        <v>2476.5</v>
      </c>
      <c r="R3" s="6"/>
      <c r="S3" s="6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14"/>
      <c r="AJ3" s="14"/>
      <c r="AK3" s="14"/>
      <c r="AL3" s="14"/>
      <c r="AM3" s="14"/>
      <c r="AN3" s="14"/>
    </row>
    <row r="4" spans="1:40" ht="14.25" hidden="1" customHeight="1" x14ac:dyDescent="0.3">
      <c r="A4" s="6">
        <v>1</v>
      </c>
      <c r="B4" s="6" t="s">
        <v>34</v>
      </c>
      <c r="C4" s="6" t="s">
        <v>35</v>
      </c>
      <c r="D4" s="6" t="s">
        <v>36</v>
      </c>
      <c r="E4" s="6">
        <v>3</v>
      </c>
      <c r="F4" s="7">
        <v>44370</v>
      </c>
      <c r="G4" s="6">
        <v>25.3</v>
      </c>
      <c r="H4" s="6">
        <v>25.3</v>
      </c>
      <c r="I4" s="6">
        <v>90.5</v>
      </c>
      <c r="J4" s="6">
        <v>91</v>
      </c>
      <c r="K4" s="8"/>
      <c r="L4" s="8">
        <v>26.2922222222222</v>
      </c>
      <c r="M4" s="8">
        <v>26.2436111111111</v>
      </c>
      <c r="N4" s="8">
        <v>26.0975</v>
      </c>
      <c r="O4" s="6">
        <v>1952</v>
      </c>
      <c r="P4" s="6">
        <v>1951</v>
      </c>
      <c r="Q4" s="17">
        <f t="shared" si="0"/>
        <v>1951.5</v>
      </c>
      <c r="R4" s="6"/>
      <c r="S4" s="6"/>
      <c r="T4" s="5"/>
      <c r="U4" s="6"/>
      <c r="V4" s="7"/>
      <c r="W4" s="6"/>
      <c r="X4" s="6"/>
      <c r="Y4" s="6"/>
      <c r="Z4" s="6"/>
      <c r="AA4" s="8"/>
      <c r="AB4" s="8"/>
      <c r="AC4" s="8"/>
      <c r="AD4" s="8"/>
      <c r="AE4" s="6"/>
      <c r="AF4" s="6"/>
      <c r="AG4" s="6"/>
      <c r="AH4" s="6"/>
      <c r="AI4" s="6"/>
      <c r="AJ4" s="6"/>
      <c r="AK4" s="6"/>
      <c r="AL4" s="7"/>
      <c r="AM4" s="6"/>
      <c r="AN4" s="6"/>
    </row>
    <row r="5" spans="1:40" ht="14.25" hidden="1" customHeight="1" x14ac:dyDescent="0.3">
      <c r="A5" s="6">
        <v>1</v>
      </c>
      <c r="B5" s="6" t="s">
        <v>34</v>
      </c>
      <c r="C5" s="6" t="s">
        <v>35</v>
      </c>
      <c r="D5" s="6" t="s">
        <v>36</v>
      </c>
      <c r="E5" s="6" t="s">
        <v>63</v>
      </c>
      <c r="F5" s="7">
        <v>44524</v>
      </c>
      <c r="G5" s="6">
        <v>25.4</v>
      </c>
      <c r="H5" s="6">
        <v>25.5</v>
      </c>
      <c r="I5" s="6">
        <v>88.9</v>
      </c>
      <c r="J5" s="6">
        <v>88.5</v>
      </c>
      <c r="K5" s="8"/>
      <c r="L5" s="8"/>
      <c r="M5" s="6"/>
      <c r="N5" s="6"/>
      <c r="O5" s="6">
        <v>2113</v>
      </c>
      <c r="P5" s="6">
        <v>2115</v>
      </c>
      <c r="Q5" s="17">
        <f t="shared" si="0"/>
        <v>2114</v>
      </c>
      <c r="R5" s="6">
        <v>5740</v>
      </c>
      <c r="S5" s="6">
        <v>5775</v>
      </c>
      <c r="T5" s="18">
        <f t="shared" ref="T5:T8" si="1">MEDIAN(R5:S5)</f>
        <v>5757.5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ht="14.25" hidden="1" customHeight="1" x14ac:dyDescent="0.3">
      <c r="A6" s="6">
        <v>1</v>
      </c>
      <c r="B6" s="6" t="s">
        <v>34</v>
      </c>
      <c r="C6" s="6" t="s">
        <v>35</v>
      </c>
      <c r="D6" s="6" t="s">
        <v>36</v>
      </c>
      <c r="E6" s="6">
        <v>4</v>
      </c>
      <c r="F6" s="7">
        <v>44587</v>
      </c>
      <c r="G6" s="6">
        <v>22</v>
      </c>
      <c r="H6" s="6">
        <v>22.1</v>
      </c>
      <c r="I6" s="6">
        <v>87.1</v>
      </c>
      <c r="J6" s="6">
        <v>90.3</v>
      </c>
      <c r="K6" s="8"/>
      <c r="L6" s="8"/>
      <c r="M6" s="6"/>
      <c r="N6" s="6"/>
      <c r="O6" s="6">
        <v>1942</v>
      </c>
      <c r="P6" s="6">
        <v>1945</v>
      </c>
      <c r="Q6" s="17">
        <f t="shared" si="0"/>
        <v>1943.5</v>
      </c>
      <c r="R6" s="6">
        <v>5580</v>
      </c>
      <c r="S6" s="6">
        <v>5592</v>
      </c>
      <c r="T6" s="18">
        <f t="shared" si="1"/>
        <v>5586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 ht="14.25" hidden="1" customHeight="1" x14ac:dyDescent="0.3">
      <c r="A7" s="6">
        <v>2</v>
      </c>
      <c r="B7" s="6" t="s">
        <v>37</v>
      </c>
      <c r="C7" s="6" t="s">
        <v>38</v>
      </c>
      <c r="D7" s="6" t="s">
        <v>36</v>
      </c>
      <c r="E7" s="6">
        <v>4</v>
      </c>
      <c r="F7" s="7">
        <v>44575</v>
      </c>
      <c r="G7" s="6">
        <v>24.9</v>
      </c>
      <c r="H7" s="6">
        <v>25.1</v>
      </c>
      <c r="I7" s="6">
        <v>93.2</v>
      </c>
      <c r="J7" s="6">
        <v>91.4</v>
      </c>
      <c r="K7" s="8"/>
      <c r="L7" s="8"/>
      <c r="M7" s="6"/>
      <c r="N7" s="6"/>
      <c r="O7" s="6"/>
      <c r="P7" s="6"/>
      <c r="Q7" s="16"/>
      <c r="R7" s="6">
        <v>1968</v>
      </c>
      <c r="S7" s="6">
        <v>1973</v>
      </c>
      <c r="T7" s="18">
        <f t="shared" si="1"/>
        <v>1970.5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 ht="14.25" hidden="1" customHeight="1" x14ac:dyDescent="0.3">
      <c r="A8" s="6">
        <v>2</v>
      </c>
      <c r="B8" s="6" t="s">
        <v>37</v>
      </c>
      <c r="C8" s="6" t="s">
        <v>38</v>
      </c>
      <c r="D8" s="6" t="s">
        <v>36</v>
      </c>
      <c r="E8" s="6" t="s">
        <v>63</v>
      </c>
      <c r="F8" s="7">
        <v>44529</v>
      </c>
      <c r="G8" s="6">
        <v>32.799999999999997</v>
      </c>
      <c r="H8" s="6">
        <v>32.299999999999997</v>
      </c>
      <c r="I8" s="6">
        <v>70.7</v>
      </c>
      <c r="J8" s="6">
        <v>72</v>
      </c>
      <c r="K8" s="8"/>
      <c r="L8" s="8"/>
      <c r="M8" s="6"/>
      <c r="N8" s="6"/>
      <c r="O8" s="6">
        <v>1687</v>
      </c>
      <c r="P8" s="6">
        <v>1688</v>
      </c>
      <c r="Q8" s="17">
        <f t="shared" ref="Q8:Q21" si="2">MEDIAN(O8:P8)</f>
        <v>1687.5</v>
      </c>
      <c r="R8" s="6">
        <v>2396</v>
      </c>
      <c r="S8" s="6">
        <v>2406</v>
      </c>
      <c r="T8" s="18">
        <f t="shared" si="1"/>
        <v>2401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 ht="14.25" hidden="1" customHeight="1" x14ac:dyDescent="0.3">
      <c r="A9" s="6">
        <v>3</v>
      </c>
      <c r="B9" s="6" t="s">
        <v>39</v>
      </c>
      <c r="C9" s="6" t="s">
        <v>35</v>
      </c>
      <c r="D9" s="6" t="s">
        <v>36</v>
      </c>
      <c r="E9" s="6">
        <v>1</v>
      </c>
      <c r="F9" s="7">
        <v>44153</v>
      </c>
      <c r="G9" s="6">
        <v>26.1</v>
      </c>
      <c r="H9" s="6">
        <v>26.1</v>
      </c>
      <c r="I9" s="6">
        <v>97.2</v>
      </c>
      <c r="J9" s="6">
        <v>98.1</v>
      </c>
      <c r="K9" s="8" t="s">
        <v>40</v>
      </c>
      <c r="L9" s="8" t="s">
        <v>41</v>
      </c>
      <c r="M9" s="8" t="s">
        <v>42</v>
      </c>
      <c r="N9" s="8" t="s">
        <v>43</v>
      </c>
      <c r="O9" s="6">
        <v>2014</v>
      </c>
      <c r="P9" s="6">
        <v>2021</v>
      </c>
      <c r="Q9" s="17">
        <f t="shared" si="2"/>
        <v>2017.5</v>
      </c>
      <c r="R9" s="6"/>
      <c r="S9" s="6"/>
      <c r="T9" s="5"/>
      <c r="U9" s="6"/>
      <c r="V9" s="7"/>
      <c r="W9" s="6"/>
      <c r="X9" s="6"/>
      <c r="Y9" s="6"/>
      <c r="Z9" s="6"/>
      <c r="AA9" s="8"/>
      <c r="AB9" s="8"/>
      <c r="AC9" s="8"/>
      <c r="AD9" s="8"/>
      <c r="AE9" s="6"/>
      <c r="AF9" s="6"/>
      <c r="AG9" s="6"/>
      <c r="AH9" s="6"/>
      <c r="AI9" s="6"/>
      <c r="AJ9" s="6"/>
      <c r="AK9" s="6"/>
      <c r="AL9" s="7"/>
      <c r="AM9" s="6"/>
      <c r="AN9" s="6"/>
    </row>
    <row r="10" spans="1:40" ht="14.25" hidden="1" customHeight="1" x14ac:dyDescent="0.3">
      <c r="A10" s="6">
        <v>3</v>
      </c>
      <c r="B10" s="6" t="s">
        <v>39</v>
      </c>
      <c r="C10" s="6" t="s">
        <v>35</v>
      </c>
      <c r="D10" s="6" t="s">
        <v>36</v>
      </c>
      <c r="E10" s="6" t="s">
        <v>63</v>
      </c>
      <c r="F10" s="7">
        <v>44531</v>
      </c>
      <c r="G10" s="6">
        <v>24.9</v>
      </c>
      <c r="H10" s="6">
        <v>25</v>
      </c>
      <c r="I10" s="6">
        <v>100</v>
      </c>
      <c r="J10" s="6">
        <v>100</v>
      </c>
      <c r="K10" s="8"/>
      <c r="L10" s="8"/>
      <c r="M10" s="6"/>
      <c r="N10" s="6"/>
      <c r="O10" s="6">
        <v>4311</v>
      </c>
      <c r="P10" s="6">
        <v>4346</v>
      </c>
      <c r="Q10" s="17">
        <f t="shared" si="2"/>
        <v>4328.5</v>
      </c>
      <c r="R10" s="6">
        <v>16615</v>
      </c>
      <c r="S10" s="6">
        <v>16774</v>
      </c>
      <c r="T10" s="18">
        <f t="shared" ref="T10:T14" si="3">MEDIAN(R10:S10)</f>
        <v>16694.5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ht="14.25" customHeight="1" x14ac:dyDescent="0.3">
      <c r="A11" s="6">
        <v>4</v>
      </c>
      <c r="B11" s="6" t="s">
        <v>44</v>
      </c>
      <c r="C11" s="6" t="s">
        <v>35</v>
      </c>
      <c r="D11" s="6" t="s">
        <v>36</v>
      </c>
      <c r="E11" s="6" t="s">
        <v>63</v>
      </c>
      <c r="F11" s="7">
        <v>44523</v>
      </c>
      <c r="G11" s="6">
        <v>29.9</v>
      </c>
      <c r="H11" s="6">
        <v>29.9</v>
      </c>
      <c r="I11" s="6"/>
      <c r="J11" s="6"/>
      <c r="K11" s="8"/>
      <c r="L11" s="8"/>
      <c r="M11" s="6"/>
      <c r="N11" s="6"/>
      <c r="O11" s="6">
        <v>226</v>
      </c>
      <c r="P11" s="6">
        <v>228.4</v>
      </c>
      <c r="Q11" s="16">
        <f t="shared" si="2"/>
        <v>227.2</v>
      </c>
      <c r="R11" s="6">
        <v>459</v>
      </c>
      <c r="S11" s="6">
        <v>458.3</v>
      </c>
      <c r="T11" s="19">
        <f t="shared" si="3"/>
        <v>458.65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spans="1:40" ht="14.25" customHeight="1" x14ac:dyDescent="0.3">
      <c r="A12" s="6">
        <v>5</v>
      </c>
      <c r="B12" s="6" t="s">
        <v>45</v>
      </c>
      <c r="C12" s="6" t="s">
        <v>35</v>
      </c>
      <c r="D12" s="6" t="s">
        <v>36</v>
      </c>
      <c r="E12" s="6" t="s">
        <v>63</v>
      </c>
      <c r="F12" s="7">
        <v>44530</v>
      </c>
      <c r="G12" s="6">
        <v>27.1</v>
      </c>
      <c r="H12" s="6">
        <v>27.5</v>
      </c>
      <c r="I12" s="6">
        <v>100</v>
      </c>
      <c r="J12" s="6">
        <v>100</v>
      </c>
      <c r="K12" s="8">
        <v>25.125</v>
      </c>
      <c r="L12" s="8">
        <v>25.125</v>
      </c>
      <c r="M12" s="6">
        <v>24.689444444444401</v>
      </c>
      <c r="N12" s="6">
        <v>24.737777777777801</v>
      </c>
      <c r="O12" s="6">
        <v>1058</v>
      </c>
      <c r="P12" s="6">
        <v>1059</v>
      </c>
      <c r="Q12" s="17">
        <f t="shared" si="2"/>
        <v>1058.5</v>
      </c>
      <c r="R12" s="6">
        <v>3392</v>
      </c>
      <c r="S12" s="6">
        <v>3403</v>
      </c>
      <c r="T12" s="18">
        <f t="shared" si="3"/>
        <v>3397.5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pans="1:40" ht="14.25" hidden="1" customHeight="1" x14ac:dyDescent="0.3">
      <c r="A13" s="6">
        <v>6</v>
      </c>
      <c r="B13" s="6" t="s">
        <v>46</v>
      </c>
      <c r="C13" s="6" t="s">
        <v>38</v>
      </c>
      <c r="D13" s="6" t="s">
        <v>36</v>
      </c>
      <c r="E13" s="6" t="s">
        <v>63</v>
      </c>
      <c r="F13" s="7">
        <v>44532</v>
      </c>
      <c r="G13" s="6">
        <v>29</v>
      </c>
      <c r="H13" s="6">
        <v>29</v>
      </c>
      <c r="I13" s="6">
        <v>98.2</v>
      </c>
      <c r="J13" s="6">
        <v>98.2</v>
      </c>
      <c r="K13" s="8"/>
      <c r="L13" s="8"/>
      <c r="M13" s="6"/>
      <c r="N13" s="6"/>
      <c r="O13" s="6">
        <v>1077</v>
      </c>
      <c r="P13" s="6">
        <v>1081</v>
      </c>
      <c r="Q13" s="17">
        <f t="shared" si="2"/>
        <v>1079</v>
      </c>
      <c r="R13" s="6">
        <v>1150</v>
      </c>
      <c r="S13" s="6">
        <v>1153</v>
      </c>
      <c r="T13" s="18">
        <f t="shared" si="3"/>
        <v>1151.5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 ht="14.25" customHeight="1" x14ac:dyDescent="0.3">
      <c r="A14" s="6">
        <v>7</v>
      </c>
      <c r="B14" s="6" t="s">
        <v>47</v>
      </c>
      <c r="C14" s="6" t="s">
        <v>35</v>
      </c>
      <c r="D14" s="6" t="s">
        <v>48</v>
      </c>
      <c r="E14" s="6" t="s">
        <v>63</v>
      </c>
      <c r="F14" s="7">
        <v>44524</v>
      </c>
      <c r="G14" s="6">
        <v>28.6</v>
      </c>
      <c r="H14" s="6">
        <v>28.6</v>
      </c>
      <c r="I14" s="6">
        <v>78.900000000000006</v>
      </c>
      <c r="J14" s="6">
        <v>79.400000000000006</v>
      </c>
      <c r="K14" s="8">
        <v>25.3675</v>
      </c>
      <c r="L14" s="8">
        <v>25.3675</v>
      </c>
      <c r="M14" s="6">
        <v>25.125</v>
      </c>
      <c r="N14" s="6">
        <v>25.2219444444444</v>
      </c>
      <c r="O14" s="6">
        <v>5380</v>
      </c>
      <c r="P14" s="6">
        <v>5417</v>
      </c>
      <c r="Q14" s="17">
        <f t="shared" si="2"/>
        <v>5398.5</v>
      </c>
      <c r="R14" s="6">
        <v>13178</v>
      </c>
      <c r="S14" s="6">
        <v>13204</v>
      </c>
      <c r="T14" s="18">
        <f t="shared" si="3"/>
        <v>13191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14.25" customHeight="1" x14ac:dyDescent="0.3">
      <c r="A15" s="6">
        <v>7</v>
      </c>
      <c r="B15" s="6" t="s">
        <v>47</v>
      </c>
      <c r="C15" s="6" t="s">
        <v>35</v>
      </c>
      <c r="D15" s="6" t="s">
        <v>48</v>
      </c>
      <c r="E15" s="6" t="s">
        <v>64</v>
      </c>
      <c r="F15" s="7">
        <v>44579</v>
      </c>
      <c r="G15" s="6">
        <v>22.6</v>
      </c>
      <c r="H15" s="6">
        <v>22.8</v>
      </c>
      <c r="I15" s="6">
        <v>87.9</v>
      </c>
      <c r="J15" s="6">
        <v>93.6</v>
      </c>
      <c r="K15" s="8"/>
      <c r="L15" s="8"/>
      <c r="M15" s="6"/>
      <c r="N15" s="6"/>
      <c r="O15" s="6">
        <v>1961</v>
      </c>
      <c r="P15" s="6">
        <v>1983</v>
      </c>
      <c r="Q15" s="17">
        <f t="shared" si="2"/>
        <v>1972</v>
      </c>
      <c r="R15" s="6"/>
      <c r="S15" s="6"/>
      <c r="T15" s="19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pans="1:40" ht="14.25" hidden="1" customHeight="1" x14ac:dyDescent="0.3">
      <c r="A16" s="6">
        <v>8</v>
      </c>
      <c r="B16" s="6" t="s">
        <v>49</v>
      </c>
      <c r="C16" s="6" t="s">
        <v>38</v>
      </c>
      <c r="D16" s="6" t="s">
        <v>48</v>
      </c>
      <c r="E16" s="6" t="s">
        <v>63</v>
      </c>
      <c r="F16" s="7">
        <v>44523</v>
      </c>
      <c r="G16" s="6">
        <v>29.3</v>
      </c>
      <c r="H16" s="6">
        <v>29.3</v>
      </c>
      <c r="I16" s="6">
        <v>92</v>
      </c>
      <c r="J16" s="6">
        <v>91.5</v>
      </c>
      <c r="K16" s="8"/>
      <c r="L16" s="8"/>
      <c r="M16" s="6"/>
      <c r="N16" s="6"/>
      <c r="O16" s="6">
        <v>2108</v>
      </c>
      <c r="P16" s="6">
        <v>2116</v>
      </c>
      <c r="Q16" s="17">
        <f t="shared" si="2"/>
        <v>2112</v>
      </c>
      <c r="R16" s="6">
        <v>3881</v>
      </c>
      <c r="S16" s="6">
        <v>3881</v>
      </c>
      <c r="T16" s="18">
        <f t="shared" ref="T16:T19" si="4">MEDIAN(R16:S16)</f>
        <v>3881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pans="1:40" ht="14.25" hidden="1" customHeight="1" x14ac:dyDescent="0.3">
      <c r="A17" s="6">
        <v>9</v>
      </c>
      <c r="B17" s="6" t="s">
        <v>50</v>
      </c>
      <c r="C17" s="6" t="s">
        <v>38</v>
      </c>
      <c r="D17" s="6" t="s">
        <v>48</v>
      </c>
      <c r="E17" s="6" t="s">
        <v>63</v>
      </c>
      <c r="F17" s="7">
        <v>44530</v>
      </c>
      <c r="G17" s="6">
        <v>28.2</v>
      </c>
      <c r="H17" s="6">
        <v>28.1</v>
      </c>
      <c r="I17" s="6">
        <v>86.4</v>
      </c>
      <c r="J17" s="6">
        <v>87.1</v>
      </c>
      <c r="K17" s="8"/>
      <c r="L17" s="8"/>
      <c r="M17" s="6"/>
      <c r="N17" s="6"/>
      <c r="O17" s="6">
        <v>146.80000000000001</v>
      </c>
      <c r="P17" s="6">
        <v>147.4</v>
      </c>
      <c r="Q17" s="16">
        <f t="shared" si="2"/>
        <v>147.10000000000002</v>
      </c>
      <c r="R17" s="6">
        <v>135.1</v>
      </c>
      <c r="S17" s="6">
        <v>138</v>
      </c>
      <c r="T17" s="19">
        <f t="shared" si="4"/>
        <v>136.55000000000001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1:40" ht="14.25" hidden="1" customHeight="1" x14ac:dyDescent="0.3">
      <c r="A18" s="6">
        <v>10</v>
      </c>
      <c r="B18" s="6" t="s">
        <v>51</v>
      </c>
      <c r="C18" s="6" t="s">
        <v>35</v>
      </c>
      <c r="D18" s="6" t="s">
        <v>48</v>
      </c>
      <c r="E18" s="6" t="s">
        <v>63</v>
      </c>
      <c r="F18" s="7">
        <v>44518</v>
      </c>
      <c r="G18" s="6">
        <v>26.8</v>
      </c>
      <c r="H18" s="6">
        <v>26.7</v>
      </c>
      <c r="I18" s="6">
        <v>100</v>
      </c>
      <c r="J18" s="6">
        <v>100</v>
      </c>
      <c r="K18" s="8"/>
      <c r="L18" s="8"/>
      <c r="M18" s="6"/>
      <c r="N18" s="6"/>
      <c r="O18" s="6">
        <v>280.60000000000002</v>
      </c>
      <c r="P18" s="6">
        <v>281</v>
      </c>
      <c r="Q18" s="16">
        <f t="shared" si="2"/>
        <v>280.8</v>
      </c>
      <c r="R18" s="6">
        <v>288.7</v>
      </c>
      <c r="S18" s="6">
        <v>288.7</v>
      </c>
      <c r="T18" s="19">
        <f t="shared" si="4"/>
        <v>288.7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pans="1:40" ht="14.25" hidden="1" customHeight="1" x14ac:dyDescent="0.3">
      <c r="A19" s="6">
        <v>11</v>
      </c>
      <c r="B19" s="6" t="s">
        <v>52</v>
      </c>
      <c r="C19" s="6" t="s">
        <v>35</v>
      </c>
      <c r="D19" s="6" t="s">
        <v>48</v>
      </c>
      <c r="E19" s="6" t="s">
        <v>63</v>
      </c>
      <c r="F19" s="7">
        <v>44522</v>
      </c>
      <c r="G19" s="6">
        <v>28.3</v>
      </c>
      <c r="H19" s="6">
        <v>28.4</v>
      </c>
      <c r="I19" s="6">
        <v>84.7</v>
      </c>
      <c r="J19" s="6">
        <v>83.2</v>
      </c>
      <c r="K19" s="8"/>
      <c r="L19" s="8"/>
      <c r="M19" s="6"/>
      <c r="N19" s="6"/>
      <c r="O19" s="6">
        <v>1694</v>
      </c>
      <c r="P19" s="6">
        <v>1641</v>
      </c>
      <c r="Q19" s="17">
        <f t="shared" si="2"/>
        <v>1667.5</v>
      </c>
      <c r="R19" s="6">
        <v>2922</v>
      </c>
      <c r="S19" s="6">
        <v>2930</v>
      </c>
      <c r="T19" s="18">
        <f t="shared" si="4"/>
        <v>2926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pans="1:40" ht="14.25" hidden="1" customHeight="1" x14ac:dyDescent="0.3">
      <c r="A20" s="6">
        <v>12</v>
      </c>
      <c r="B20" s="6" t="s">
        <v>53</v>
      </c>
      <c r="C20" s="6" t="s">
        <v>38</v>
      </c>
      <c r="D20" s="6" t="s">
        <v>48</v>
      </c>
      <c r="E20" s="6" t="s">
        <v>63</v>
      </c>
      <c r="F20" s="7">
        <v>44537</v>
      </c>
      <c r="G20" s="6">
        <v>31.5</v>
      </c>
      <c r="H20" s="6">
        <v>30.8</v>
      </c>
      <c r="I20" s="6">
        <v>65.5</v>
      </c>
      <c r="J20" s="6">
        <v>64.8</v>
      </c>
      <c r="K20" s="8">
        <v>24.737777777777801</v>
      </c>
      <c r="L20" s="8">
        <v>24.737777777777801</v>
      </c>
      <c r="M20" s="6">
        <v>24.447777777777802</v>
      </c>
      <c r="N20" s="6"/>
      <c r="O20" s="6">
        <v>521</v>
      </c>
      <c r="P20" s="6">
        <v>522</v>
      </c>
      <c r="Q20" s="16">
        <f t="shared" si="2"/>
        <v>521.5</v>
      </c>
      <c r="R20" s="6"/>
      <c r="S20" s="6"/>
      <c r="T20" s="19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spans="1:40" ht="14.25" hidden="1" customHeight="1" x14ac:dyDescent="0.3">
      <c r="A21" s="6">
        <v>12</v>
      </c>
      <c r="B21" s="6" t="s">
        <v>53</v>
      </c>
      <c r="C21" s="6" t="s">
        <v>38</v>
      </c>
      <c r="D21" s="6" t="s">
        <v>48</v>
      </c>
      <c r="E21" s="6" t="s">
        <v>63</v>
      </c>
      <c r="F21" s="7">
        <v>44574</v>
      </c>
      <c r="G21" s="6"/>
      <c r="H21" s="6"/>
      <c r="I21" s="6"/>
      <c r="J21" s="6"/>
      <c r="K21" s="8">
        <v>22.717222222222201</v>
      </c>
      <c r="L21" s="8">
        <v>22.8122222222222</v>
      </c>
      <c r="M21" s="6"/>
      <c r="N21" s="6"/>
      <c r="O21" s="6">
        <v>428.7</v>
      </c>
      <c r="P21" s="6">
        <v>428.5</v>
      </c>
      <c r="Q21" s="16">
        <f t="shared" si="2"/>
        <v>428.6</v>
      </c>
      <c r="R21" s="6"/>
      <c r="S21" s="6"/>
      <c r="T21" s="1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pans="1:40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8"/>
      <c r="L22" s="8"/>
      <c r="M22" s="6"/>
      <c r="N22" s="6"/>
      <c r="O22" s="6"/>
      <c r="P22" s="6"/>
      <c r="Q22" s="20"/>
      <c r="R22" s="6"/>
      <c r="S22" s="6"/>
      <c r="T22" s="2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0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8"/>
      <c r="L23" s="8"/>
      <c r="M23" s="6"/>
      <c r="N23" s="6"/>
      <c r="O23" s="6"/>
      <c r="P23" s="6"/>
      <c r="Q23" s="20"/>
      <c r="R23" s="6"/>
      <c r="S23" s="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</row>
    <row r="24" spans="1:40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  <c r="M24" s="6"/>
      <c r="N24" s="6"/>
      <c r="O24" s="6"/>
      <c r="P24" s="6"/>
      <c r="Q24" s="20"/>
      <c r="R24" s="6"/>
      <c r="S24" s="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spans="1:40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  <c r="M25" s="6"/>
      <c r="N25" s="6"/>
      <c r="O25" s="6"/>
      <c r="P25" s="6"/>
      <c r="Q25" s="20"/>
      <c r="R25" s="6"/>
      <c r="S25" s="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0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  <c r="M26" s="6"/>
      <c r="N26" s="6"/>
      <c r="O26" s="6"/>
      <c r="P26" s="6"/>
      <c r="Q26" s="20"/>
      <c r="R26" s="6"/>
      <c r="S26" s="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0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  <c r="M27" s="6"/>
      <c r="N27" s="6"/>
      <c r="O27" s="6"/>
      <c r="P27" s="6"/>
      <c r="Q27" s="20"/>
      <c r="R27" s="6"/>
      <c r="S27" s="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  <c r="M28" s="6"/>
      <c r="N28" s="6"/>
      <c r="O28" s="6"/>
      <c r="P28" s="6"/>
      <c r="Q28" s="20"/>
      <c r="R28" s="6"/>
      <c r="S28" s="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6"/>
      <c r="N29" s="6"/>
      <c r="O29" s="6"/>
      <c r="P29" s="6"/>
      <c r="Q29" s="20"/>
      <c r="R29" s="6"/>
      <c r="S29" s="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  <c r="M30" s="6"/>
      <c r="N30" s="6"/>
      <c r="O30" s="6"/>
      <c r="P30" s="6"/>
      <c r="Q30" s="20"/>
      <c r="R30" s="6"/>
      <c r="S30" s="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  <c r="M31" s="6"/>
      <c r="N31" s="6"/>
      <c r="O31" s="6"/>
      <c r="P31" s="6"/>
      <c r="Q31" s="20"/>
      <c r="R31" s="6"/>
      <c r="S31" s="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0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  <c r="M32" s="6"/>
      <c r="N32" s="6"/>
      <c r="O32" s="6"/>
      <c r="P32" s="6"/>
      <c r="Q32" s="20"/>
      <c r="R32" s="6"/>
      <c r="S32" s="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8"/>
      <c r="M33" s="6"/>
      <c r="N33" s="6"/>
      <c r="O33" s="6"/>
      <c r="P33" s="6"/>
      <c r="Q33" s="20"/>
      <c r="R33" s="6"/>
      <c r="S33" s="6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  <c r="M34" s="6"/>
      <c r="N34" s="6"/>
      <c r="O34" s="6"/>
      <c r="P34" s="6"/>
      <c r="Q34" s="20"/>
      <c r="R34" s="6"/>
      <c r="S34" s="6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  <c r="M35" s="6"/>
      <c r="N35" s="6"/>
      <c r="O35" s="6"/>
      <c r="P35" s="6"/>
      <c r="Q35" s="20"/>
      <c r="R35" s="6"/>
      <c r="S35" s="6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  <c r="M36" s="6"/>
      <c r="N36" s="6"/>
      <c r="O36" s="6"/>
      <c r="P36" s="6"/>
      <c r="Q36" s="20"/>
      <c r="R36" s="6"/>
      <c r="S36" s="6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ht="14.25" customHeight="1" x14ac:dyDescent="0.3">
      <c r="A37" s="6"/>
      <c r="B37" s="6"/>
      <c r="C37" s="6"/>
      <c r="D37" s="6"/>
      <c r="E37" s="6"/>
      <c r="F37" s="6"/>
      <c r="G37" s="14"/>
      <c r="H37" s="6"/>
      <c r="I37" s="6"/>
      <c r="J37" s="6"/>
      <c r="K37" s="8"/>
      <c r="L37" s="8"/>
      <c r="M37" s="6"/>
      <c r="N37" s="6"/>
      <c r="O37" s="6"/>
      <c r="P37" s="6"/>
      <c r="Q37" s="20"/>
      <c r="R37" s="6"/>
      <c r="S37" s="6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ht="14.25" customHeight="1" x14ac:dyDescent="0.3">
      <c r="A38" s="6"/>
      <c r="B38" s="6"/>
      <c r="C38" s="6"/>
      <c r="D38" s="6"/>
      <c r="E38" s="6"/>
      <c r="F38" s="6"/>
      <c r="G38" s="14"/>
      <c r="H38" s="6"/>
      <c r="I38" s="6"/>
      <c r="J38" s="6"/>
      <c r="K38" s="8"/>
      <c r="L38" s="8"/>
      <c r="M38" s="6"/>
      <c r="N38" s="6"/>
      <c r="O38" s="6"/>
      <c r="P38" s="6"/>
      <c r="Q38" s="20"/>
      <c r="R38" s="6"/>
      <c r="S38" s="6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ht="14.25" customHeight="1" x14ac:dyDescent="0.3">
      <c r="A39" s="6"/>
      <c r="B39" s="6"/>
      <c r="C39" s="6"/>
      <c r="D39" s="6"/>
      <c r="E39" s="6"/>
      <c r="F39" s="6"/>
      <c r="G39" s="14"/>
      <c r="H39" s="6"/>
      <c r="I39" s="6"/>
      <c r="J39" s="6"/>
      <c r="K39" s="8"/>
      <c r="L39" s="8"/>
      <c r="M39" s="6"/>
      <c r="N39" s="6"/>
      <c r="O39" s="6"/>
      <c r="P39" s="6"/>
      <c r="Q39" s="20"/>
      <c r="R39" s="6"/>
      <c r="S39" s="6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ht="14.25" customHeight="1" x14ac:dyDescent="0.3">
      <c r="A40" s="6"/>
      <c r="B40" s="6"/>
      <c r="C40" s="6"/>
      <c r="D40" s="6"/>
      <c r="E40" s="6"/>
      <c r="F40" s="6"/>
      <c r="G40" s="14"/>
      <c r="H40" s="6"/>
      <c r="I40" s="6"/>
      <c r="J40" s="6"/>
      <c r="K40" s="8"/>
      <c r="L40" s="8"/>
      <c r="M40" s="6"/>
      <c r="N40" s="6"/>
      <c r="O40" s="6"/>
      <c r="P40" s="6"/>
      <c r="Q40" s="20"/>
      <c r="R40" s="6"/>
      <c r="S40" s="6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ht="14.25" customHeight="1" x14ac:dyDescent="0.3">
      <c r="A41" s="6"/>
      <c r="B41" s="6"/>
      <c r="C41" s="6"/>
      <c r="D41" s="6"/>
      <c r="E41" s="6"/>
      <c r="F41" s="6"/>
      <c r="G41" s="14"/>
      <c r="H41" s="6"/>
      <c r="I41" s="6"/>
      <c r="J41" s="6"/>
      <c r="K41" s="8"/>
      <c r="L41" s="8"/>
      <c r="M41" s="6"/>
      <c r="N41" s="6"/>
      <c r="O41" s="6"/>
      <c r="P41" s="6"/>
      <c r="Q41" s="20"/>
      <c r="R41" s="6"/>
      <c r="S41" s="6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ht="14.25" customHeight="1" x14ac:dyDescent="0.3">
      <c r="A42" s="6"/>
      <c r="B42" s="6"/>
      <c r="C42" s="6"/>
      <c r="D42" s="6"/>
      <c r="E42" s="6"/>
      <c r="F42" s="6"/>
      <c r="G42" s="14"/>
      <c r="H42" s="6"/>
      <c r="I42" s="6"/>
      <c r="J42" s="6"/>
      <c r="K42" s="8"/>
      <c r="L42" s="8"/>
      <c r="M42" s="6"/>
      <c r="N42" s="6"/>
      <c r="O42" s="6"/>
      <c r="P42" s="6"/>
      <c r="Q42" s="20"/>
      <c r="R42" s="6"/>
      <c r="S42" s="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ht="14.25" customHeight="1" x14ac:dyDescent="0.3">
      <c r="A43" s="6"/>
      <c r="B43" s="6"/>
      <c r="C43" s="6"/>
      <c r="D43" s="6"/>
      <c r="E43" s="6"/>
      <c r="F43" s="6"/>
      <c r="G43" s="14"/>
      <c r="H43" s="6"/>
      <c r="I43" s="6"/>
      <c r="J43" s="6"/>
      <c r="K43" s="8"/>
      <c r="L43" s="8"/>
      <c r="M43" s="6"/>
      <c r="N43" s="6"/>
      <c r="O43" s="6"/>
      <c r="P43" s="6"/>
      <c r="Q43" s="20"/>
      <c r="R43" s="6"/>
      <c r="S43" s="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ht="14.25" customHeight="1" x14ac:dyDescent="0.3">
      <c r="A44" s="6"/>
      <c r="B44" s="6"/>
      <c r="C44" s="6"/>
      <c r="D44" s="6"/>
      <c r="E44" s="6"/>
      <c r="F44" s="6"/>
      <c r="G44" s="14"/>
      <c r="H44" s="6"/>
      <c r="I44" s="6"/>
      <c r="J44" s="6"/>
      <c r="K44" s="8"/>
      <c r="L44" s="8"/>
      <c r="M44" s="6"/>
      <c r="N44" s="6"/>
      <c r="O44" s="6"/>
      <c r="P44" s="6"/>
      <c r="Q44" s="20"/>
      <c r="R44" s="6"/>
      <c r="S44" s="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ht="14.25" customHeight="1" x14ac:dyDescent="0.3">
      <c r="A45" s="6"/>
      <c r="B45" s="6"/>
      <c r="C45" s="6"/>
      <c r="D45" s="6"/>
      <c r="E45" s="6"/>
      <c r="F45" s="6"/>
      <c r="G45" s="14"/>
      <c r="H45" s="6"/>
      <c r="I45" s="6"/>
      <c r="J45" s="6"/>
      <c r="K45" s="8"/>
      <c r="L45" s="8"/>
      <c r="M45" s="6"/>
      <c r="N45" s="6"/>
      <c r="O45" s="6"/>
      <c r="P45" s="6"/>
      <c r="Q45" s="20"/>
      <c r="R45" s="6"/>
      <c r="S45" s="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ht="14.25" customHeight="1" x14ac:dyDescent="0.3">
      <c r="A46" s="6"/>
      <c r="B46" s="6"/>
      <c r="C46" s="6"/>
      <c r="D46" s="6"/>
      <c r="E46" s="6"/>
      <c r="F46" s="6"/>
      <c r="G46" s="14"/>
      <c r="H46" s="6"/>
      <c r="I46" s="6"/>
      <c r="J46" s="6"/>
      <c r="K46" s="8"/>
      <c r="L46" s="8"/>
      <c r="M46" s="6"/>
      <c r="N46" s="6"/>
      <c r="O46" s="6"/>
      <c r="P46" s="6"/>
      <c r="Q46" s="20"/>
      <c r="R46" s="6"/>
      <c r="S46" s="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ht="14.25" customHeight="1" x14ac:dyDescent="0.3">
      <c r="A47" s="6"/>
      <c r="B47" s="6"/>
      <c r="C47" s="6"/>
      <c r="D47" s="6"/>
      <c r="E47" s="6"/>
      <c r="F47" s="6"/>
      <c r="G47" s="14"/>
      <c r="H47" s="6"/>
      <c r="I47" s="6"/>
      <c r="J47" s="6"/>
      <c r="K47" s="8"/>
      <c r="L47" s="8"/>
      <c r="M47" s="6"/>
      <c r="N47" s="6"/>
      <c r="O47" s="6"/>
      <c r="P47" s="6"/>
      <c r="Q47" s="20"/>
      <c r="R47" s="6"/>
      <c r="S47" s="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ht="14.25" customHeight="1" x14ac:dyDescent="0.3">
      <c r="A48" s="6"/>
      <c r="B48" s="6"/>
      <c r="C48" s="6"/>
      <c r="D48" s="6"/>
      <c r="E48" s="6"/>
      <c r="F48" s="6"/>
      <c r="G48" s="14"/>
      <c r="H48" s="6"/>
      <c r="I48" s="6"/>
      <c r="J48" s="6"/>
      <c r="K48" s="8"/>
      <c r="L48" s="8"/>
      <c r="M48" s="6"/>
      <c r="N48" s="6"/>
      <c r="O48" s="6"/>
      <c r="P48" s="6"/>
      <c r="Q48" s="20"/>
      <c r="R48" s="6"/>
      <c r="S48" s="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ht="14.25" customHeight="1" x14ac:dyDescent="0.3">
      <c r="A49" s="6"/>
      <c r="B49" s="6"/>
      <c r="C49" s="6"/>
      <c r="D49" s="6"/>
      <c r="E49" s="6"/>
      <c r="F49" s="6"/>
      <c r="G49" s="14"/>
      <c r="H49" s="6"/>
      <c r="I49" s="6"/>
      <c r="J49" s="6"/>
      <c r="K49" s="8"/>
      <c r="L49" s="8"/>
      <c r="M49" s="6"/>
      <c r="N49" s="6"/>
      <c r="O49" s="6"/>
      <c r="P49" s="6"/>
      <c r="Q49" s="20"/>
      <c r="R49" s="6"/>
      <c r="S49" s="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ht="14.25" customHeight="1" x14ac:dyDescent="0.3">
      <c r="A50" s="6"/>
      <c r="B50" s="6"/>
      <c r="C50" s="6"/>
      <c r="D50" s="6"/>
      <c r="E50" s="6"/>
      <c r="F50" s="6"/>
      <c r="G50" s="14"/>
      <c r="H50" s="6"/>
      <c r="I50" s="6"/>
      <c r="J50" s="6"/>
      <c r="K50" s="8"/>
      <c r="L50" s="8"/>
      <c r="M50" s="6"/>
      <c r="N50" s="6"/>
      <c r="O50" s="6"/>
      <c r="P50" s="6"/>
      <c r="Q50" s="20"/>
      <c r="R50" s="6"/>
      <c r="S50" s="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ht="14.25" customHeight="1" x14ac:dyDescent="0.3">
      <c r="A51" s="6"/>
      <c r="B51" s="6"/>
      <c r="C51" s="6"/>
      <c r="D51" s="6"/>
      <c r="E51" s="6"/>
      <c r="F51" s="6"/>
      <c r="G51" s="14"/>
      <c r="H51" s="6"/>
      <c r="I51" s="6"/>
      <c r="J51" s="6"/>
      <c r="K51" s="8"/>
      <c r="L51" s="8"/>
      <c r="M51" s="6"/>
      <c r="N51" s="6"/>
      <c r="O51" s="6"/>
      <c r="P51" s="6"/>
      <c r="Q51" s="20"/>
      <c r="R51" s="6"/>
      <c r="S51" s="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ht="14.25" customHeight="1" x14ac:dyDescent="0.3">
      <c r="A52" s="6"/>
      <c r="B52" s="6"/>
      <c r="C52" s="6"/>
      <c r="D52" s="6"/>
      <c r="E52" s="6"/>
      <c r="F52" s="6"/>
      <c r="G52" s="14"/>
      <c r="H52" s="6"/>
      <c r="I52" s="6"/>
      <c r="J52" s="6"/>
      <c r="K52" s="8"/>
      <c r="L52" s="8"/>
      <c r="M52" s="6"/>
      <c r="N52" s="6"/>
      <c r="O52" s="6"/>
      <c r="P52" s="6"/>
      <c r="Q52" s="20"/>
      <c r="R52" s="6"/>
      <c r="S52" s="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ht="14.25" customHeight="1" x14ac:dyDescent="0.3">
      <c r="A53" s="6"/>
      <c r="B53" s="6"/>
      <c r="C53" s="6"/>
      <c r="D53" s="6"/>
      <c r="E53" s="6"/>
      <c r="F53" s="6"/>
      <c r="G53" s="14"/>
      <c r="H53" s="6"/>
      <c r="I53" s="6"/>
      <c r="J53" s="6"/>
      <c r="K53" s="8"/>
      <c r="L53" s="8"/>
      <c r="M53" s="6"/>
      <c r="N53" s="6"/>
      <c r="O53" s="6"/>
      <c r="P53" s="6"/>
      <c r="Q53" s="20"/>
      <c r="R53" s="6"/>
      <c r="S53" s="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ht="14.25" customHeight="1" x14ac:dyDescent="0.3">
      <c r="A54" s="6"/>
      <c r="B54" s="6"/>
      <c r="C54" s="6"/>
      <c r="D54" s="6"/>
      <c r="E54" s="6"/>
      <c r="F54" s="6"/>
      <c r="G54" s="14"/>
      <c r="H54" s="6"/>
      <c r="I54" s="6"/>
      <c r="J54" s="6"/>
      <c r="K54" s="8"/>
      <c r="L54" s="8"/>
      <c r="M54" s="6"/>
      <c r="N54" s="6"/>
      <c r="O54" s="6"/>
      <c r="P54" s="6"/>
      <c r="Q54" s="20"/>
      <c r="R54" s="6"/>
      <c r="S54" s="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8"/>
      <c r="L55" s="8"/>
      <c r="M55" s="6"/>
      <c r="N55" s="6"/>
      <c r="O55" s="6"/>
      <c r="P55" s="6"/>
      <c r="Q55" s="20"/>
      <c r="R55" s="6"/>
      <c r="S55" s="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8"/>
      <c r="L56" s="8"/>
      <c r="M56" s="6"/>
      <c r="N56" s="6"/>
      <c r="O56" s="6"/>
      <c r="P56" s="6"/>
      <c r="Q56" s="20"/>
      <c r="R56" s="6"/>
      <c r="S56" s="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8"/>
      <c r="L57" s="8"/>
      <c r="M57" s="6"/>
      <c r="N57" s="6"/>
      <c r="O57" s="6"/>
      <c r="P57" s="6"/>
      <c r="Q57" s="20"/>
      <c r="R57" s="6"/>
      <c r="S57" s="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8"/>
      <c r="L58" s="8"/>
      <c r="M58" s="6"/>
      <c r="N58" s="6"/>
      <c r="O58" s="6"/>
      <c r="P58" s="6"/>
      <c r="Q58" s="20"/>
      <c r="R58" s="6"/>
      <c r="S58" s="6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8"/>
      <c r="L59" s="8"/>
      <c r="M59" s="6"/>
      <c r="N59" s="6"/>
      <c r="O59" s="6"/>
      <c r="P59" s="6"/>
      <c r="Q59" s="20"/>
      <c r="R59" s="6"/>
      <c r="S59" s="6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8"/>
      <c r="L60" s="8"/>
      <c r="M60" s="6"/>
      <c r="N60" s="6"/>
      <c r="O60" s="6"/>
      <c r="P60" s="6"/>
      <c r="Q60" s="20"/>
      <c r="R60" s="6"/>
      <c r="S60" s="6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8"/>
      <c r="L61" s="8"/>
      <c r="M61" s="6"/>
      <c r="N61" s="6"/>
      <c r="O61" s="6"/>
      <c r="P61" s="6"/>
      <c r="Q61" s="20"/>
      <c r="R61" s="6"/>
      <c r="S61" s="6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6"/>
      <c r="N62" s="6"/>
      <c r="O62" s="6"/>
      <c r="P62" s="6"/>
      <c r="Q62" s="20"/>
      <c r="R62" s="6"/>
      <c r="S62" s="6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  <c r="M63" s="6"/>
      <c r="N63" s="6"/>
      <c r="O63" s="6"/>
      <c r="P63" s="6"/>
      <c r="Q63" s="20"/>
      <c r="R63" s="6"/>
      <c r="S63" s="6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6"/>
      <c r="N64" s="6"/>
      <c r="O64" s="6"/>
      <c r="P64" s="6"/>
      <c r="Q64" s="20"/>
      <c r="R64" s="6"/>
      <c r="S64" s="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6"/>
      <c r="N65" s="6"/>
      <c r="O65" s="6"/>
      <c r="P65" s="6"/>
      <c r="Q65" s="20"/>
      <c r="R65" s="6"/>
      <c r="S65" s="6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8"/>
      <c r="L66" s="8"/>
      <c r="M66" s="6"/>
      <c r="N66" s="6"/>
      <c r="O66" s="6"/>
      <c r="P66" s="6"/>
      <c r="Q66" s="20"/>
      <c r="R66" s="6"/>
      <c r="S66" s="6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6"/>
      <c r="N67" s="6"/>
      <c r="O67" s="6"/>
      <c r="P67" s="6"/>
      <c r="Q67" s="20"/>
      <c r="R67" s="6"/>
      <c r="S67" s="6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6"/>
      <c r="N68" s="6"/>
      <c r="O68" s="6"/>
      <c r="P68" s="6"/>
      <c r="Q68" s="20"/>
      <c r="R68" s="6"/>
      <c r="S68" s="6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8"/>
      <c r="L69" s="8"/>
      <c r="M69" s="6"/>
      <c r="N69" s="6"/>
      <c r="O69" s="6"/>
      <c r="P69" s="6"/>
      <c r="Q69" s="20"/>
      <c r="R69" s="6"/>
      <c r="S69" s="6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6"/>
      <c r="N70" s="6"/>
      <c r="O70" s="6"/>
      <c r="P70" s="6"/>
      <c r="Q70" s="20"/>
      <c r="R70" s="6"/>
      <c r="S70" s="6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6"/>
      <c r="N71" s="6"/>
      <c r="O71" s="6"/>
      <c r="P71" s="6"/>
      <c r="Q71" s="20"/>
      <c r="R71" s="6"/>
      <c r="S71" s="6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6"/>
      <c r="N72" s="6"/>
      <c r="O72" s="6"/>
      <c r="P72" s="6"/>
      <c r="Q72" s="20"/>
      <c r="R72" s="6"/>
      <c r="S72" s="6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6"/>
      <c r="N73" s="6"/>
      <c r="O73" s="6"/>
      <c r="P73" s="6"/>
      <c r="Q73" s="20"/>
      <c r="R73" s="6"/>
      <c r="S73" s="6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6"/>
      <c r="N74" s="6"/>
      <c r="O74" s="6"/>
      <c r="P74" s="6"/>
      <c r="Q74" s="20"/>
      <c r="R74" s="6"/>
      <c r="S74" s="6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6"/>
      <c r="N75" s="6"/>
      <c r="O75" s="6"/>
      <c r="P75" s="6"/>
      <c r="Q75" s="20"/>
      <c r="R75" s="6"/>
      <c r="S75" s="6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6"/>
      <c r="N76" s="6"/>
      <c r="O76" s="6"/>
      <c r="P76" s="6"/>
      <c r="Q76" s="20"/>
      <c r="R76" s="6"/>
      <c r="S76" s="6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6"/>
      <c r="N77" s="6"/>
      <c r="O77" s="6"/>
      <c r="P77" s="6"/>
      <c r="Q77" s="20"/>
      <c r="R77" s="6"/>
      <c r="S77" s="6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6"/>
      <c r="N78" s="6"/>
      <c r="O78" s="6"/>
      <c r="P78" s="6"/>
      <c r="Q78" s="20"/>
      <c r="R78" s="6"/>
      <c r="S78" s="6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6"/>
      <c r="N79" s="6"/>
      <c r="O79" s="6"/>
      <c r="P79" s="6"/>
      <c r="Q79" s="20"/>
      <c r="R79" s="6"/>
      <c r="S79" s="6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6"/>
      <c r="N80" s="6"/>
      <c r="O80" s="6"/>
      <c r="P80" s="6"/>
      <c r="Q80" s="20"/>
      <c r="R80" s="6"/>
      <c r="S80" s="6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8"/>
      <c r="L81" s="8"/>
      <c r="M81" s="6"/>
      <c r="N81" s="6"/>
      <c r="O81" s="6"/>
      <c r="P81" s="6"/>
      <c r="Q81" s="20"/>
      <c r="R81" s="6"/>
      <c r="S81" s="6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6"/>
      <c r="N82" s="6"/>
      <c r="O82" s="6"/>
      <c r="P82" s="6"/>
      <c r="Q82" s="20"/>
      <c r="R82" s="6"/>
      <c r="S82" s="6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6"/>
      <c r="N83" s="6"/>
      <c r="O83" s="6"/>
      <c r="P83" s="6"/>
      <c r="Q83" s="20"/>
      <c r="R83" s="6"/>
      <c r="S83" s="6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8"/>
      <c r="L84" s="8"/>
      <c r="M84" s="6"/>
      <c r="N84" s="6"/>
      <c r="O84" s="6"/>
      <c r="P84" s="6"/>
      <c r="Q84" s="20"/>
      <c r="R84" s="6"/>
      <c r="S84" s="6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8"/>
      <c r="L85" s="8"/>
      <c r="M85" s="6"/>
      <c r="N85" s="6"/>
      <c r="O85" s="6"/>
      <c r="P85" s="6"/>
      <c r="Q85" s="20"/>
      <c r="R85" s="6"/>
      <c r="S85" s="6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8"/>
      <c r="L86" s="8"/>
      <c r="M86" s="6"/>
      <c r="N86" s="6"/>
      <c r="O86" s="6"/>
      <c r="P86" s="6"/>
      <c r="Q86" s="20"/>
      <c r="R86" s="6"/>
      <c r="S86" s="6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8"/>
      <c r="L87" s="8"/>
      <c r="M87" s="6"/>
      <c r="N87" s="6"/>
      <c r="O87" s="6"/>
      <c r="P87" s="6"/>
      <c r="Q87" s="20"/>
      <c r="R87" s="6"/>
      <c r="S87" s="6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8"/>
      <c r="L88" s="8"/>
      <c r="M88" s="6"/>
      <c r="N88" s="6"/>
      <c r="O88" s="6"/>
      <c r="P88" s="6"/>
      <c r="Q88" s="20"/>
      <c r="R88" s="6"/>
      <c r="S88" s="6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6"/>
      <c r="N89" s="6"/>
      <c r="O89" s="6"/>
      <c r="P89" s="6"/>
      <c r="Q89" s="20"/>
      <c r="R89" s="6"/>
      <c r="S89" s="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8"/>
      <c r="L90" s="8"/>
      <c r="M90" s="6"/>
      <c r="N90" s="6"/>
      <c r="O90" s="6"/>
      <c r="P90" s="6"/>
      <c r="Q90" s="20"/>
      <c r="R90" s="6"/>
      <c r="S90" s="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8"/>
      <c r="L91" s="8"/>
      <c r="M91" s="6"/>
      <c r="N91" s="6"/>
      <c r="O91" s="6"/>
      <c r="P91" s="6"/>
      <c r="Q91" s="20"/>
      <c r="R91" s="6"/>
      <c r="S91" s="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8"/>
      <c r="L92" s="8"/>
      <c r="M92" s="6"/>
      <c r="N92" s="6"/>
      <c r="O92" s="6"/>
      <c r="P92" s="6"/>
      <c r="Q92" s="20"/>
      <c r="R92" s="6"/>
      <c r="S92" s="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8"/>
      <c r="L93" s="8"/>
      <c r="M93" s="6"/>
      <c r="N93" s="6"/>
      <c r="O93" s="6"/>
      <c r="P93" s="6"/>
      <c r="Q93" s="20"/>
      <c r="R93" s="6"/>
      <c r="S93" s="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8"/>
      <c r="L94" s="8"/>
      <c r="M94" s="6"/>
      <c r="N94" s="6"/>
      <c r="O94" s="6"/>
      <c r="P94" s="6"/>
      <c r="Q94" s="20"/>
      <c r="R94" s="6"/>
      <c r="S94" s="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8"/>
      <c r="L95" s="8"/>
      <c r="M95" s="6"/>
      <c r="N95" s="6"/>
      <c r="O95" s="6"/>
      <c r="P95" s="6"/>
      <c r="Q95" s="20"/>
      <c r="R95" s="6"/>
      <c r="S95" s="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8"/>
      <c r="L96" s="8"/>
      <c r="M96" s="6"/>
      <c r="N96" s="6"/>
      <c r="O96" s="6"/>
      <c r="P96" s="6"/>
      <c r="Q96" s="20"/>
      <c r="R96" s="6"/>
      <c r="S96" s="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6"/>
      <c r="N97" s="6"/>
      <c r="O97" s="6"/>
      <c r="P97" s="6"/>
      <c r="Q97" s="20"/>
      <c r="R97" s="6"/>
      <c r="S97" s="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8"/>
      <c r="L98" s="8"/>
      <c r="M98" s="6"/>
      <c r="N98" s="6"/>
      <c r="O98" s="6"/>
      <c r="P98" s="6"/>
      <c r="Q98" s="20"/>
      <c r="R98" s="6"/>
      <c r="S98" s="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8"/>
      <c r="L99" s="8"/>
      <c r="M99" s="6"/>
      <c r="N99" s="6"/>
      <c r="O99" s="6"/>
      <c r="P99" s="6"/>
      <c r="Q99" s="20"/>
      <c r="R99" s="6"/>
      <c r="S99" s="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6"/>
      <c r="N100" s="6"/>
      <c r="O100" s="6"/>
      <c r="P100" s="6"/>
      <c r="Q100" s="20"/>
      <c r="R100" s="6"/>
      <c r="S100" s="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6"/>
      <c r="N101" s="6"/>
      <c r="O101" s="6"/>
      <c r="P101" s="6"/>
      <c r="Q101" s="20"/>
      <c r="R101" s="6"/>
      <c r="S101" s="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6"/>
      <c r="N102" s="6"/>
      <c r="O102" s="6"/>
      <c r="P102" s="6"/>
      <c r="Q102" s="20"/>
      <c r="R102" s="6"/>
      <c r="S102" s="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6"/>
      <c r="N103" s="6"/>
      <c r="O103" s="6"/>
      <c r="P103" s="6"/>
      <c r="Q103" s="20"/>
      <c r="R103" s="6"/>
      <c r="S103" s="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6"/>
      <c r="N104" s="6"/>
      <c r="O104" s="6"/>
      <c r="P104" s="6"/>
      <c r="Q104" s="20"/>
      <c r="R104" s="6"/>
      <c r="S104" s="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6"/>
      <c r="N105" s="6"/>
      <c r="O105" s="6"/>
      <c r="P105" s="6"/>
      <c r="Q105" s="20"/>
      <c r="R105" s="6"/>
      <c r="S105" s="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6"/>
      <c r="N106" s="6"/>
      <c r="O106" s="6"/>
      <c r="P106" s="6"/>
      <c r="Q106" s="20"/>
      <c r="R106" s="6"/>
      <c r="S106" s="6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6"/>
      <c r="N107" s="6"/>
      <c r="O107" s="6"/>
      <c r="P107" s="6"/>
      <c r="Q107" s="20"/>
      <c r="R107" s="6"/>
      <c r="S107" s="6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6"/>
      <c r="N108" s="6"/>
      <c r="O108" s="6"/>
      <c r="P108" s="6"/>
      <c r="Q108" s="20"/>
      <c r="R108" s="6"/>
      <c r="S108" s="6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6"/>
      <c r="N109" s="6"/>
      <c r="O109" s="6"/>
      <c r="P109" s="6"/>
      <c r="Q109" s="20"/>
      <c r="R109" s="6"/>
      <c r="S109" s="6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6"/>
      <c r="N110" s="6"/>
      <c r="O110" s="6"/>
      <c r="P110" s="6"/>
      <c r="Q110" s="20"/>
      <c r="R110" s="6"/>
      <c r="S110" s="6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6"/>
      <c r="N111" s="6"/>
      <c r="O111" s="6"/>
      <c r="P111" s="6"/>
      <c r="Q111" s="20"/>
      <c r="R111" s="6"/>
      <c r="S111" s="6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6"/>
      <c r="N112" s="6"/>
      <c r="O112" s="6"/>
      <c r="P112" s="6"/>
      <c r="Q112" s="20"/>
      <c r="R112" s="6"/>
      <c r="S112" s="6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6"/>
      <c r="N113" s="6"/>
      <c r="O113" s="6"/>
      <c r="P113" s="6"/>
      <c r="Q113" s="20"/>
      <c r="R113" s="6"/>
      <c r="S113" s="6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6"/>
      <c r="N114" s="6"/>
      <c r="O114" s="6"/>
      <c r="P114" s="6"/>
      <c r="Q114" s="20"/>
      <c r="R114" s="6"/>
      <c r="S114" s="6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6"/>
      <c r="N115" s="6"/>
      <c r="O115" s="6"/>
      <c r="P115" s="6"/>
      <c r="Q115" s="20"/>
      <c r="R115" s="6"/>
      <c r="S115" s="6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6"/>
      <c r="N116" s="6"/>
      <c r="O116" s="6"/>
      <c r="P116" s="6"/>
      <c r="Q116" s="20"/>
      <c r="R116" s="6"/>
      <c r="S116" s="6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6"/>
      <c r="N117" s="6"/>
      <c r="O117" s="6"/>
      <c r="P117" s="6"/>
      <c r="Q117" s="20"/>
      <c r="R117" s="6"/>
      <c r="S117" s="6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6"/>
      <c r="N118" s="6"/>
      <c r="O118" s="6"/>
      <c r="P118" s="6"/>
      <c r="Q118" s="20"/>
      <c r="R118" s="6"/>
      <c r="S118" s="6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6"/>
      <c r="N119" s="6"/>
      <c r="O119" s="6"/>
      <c r="P119" s="6"/>
      <c r="Q119" s="20"/>
      <c r="R119" s="6"/>
      <c r="S119" s="6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6"/>
      <c r="N120" s="6"/>
      <c r="O120" s="6"/>
      <c r="P120" s="6"/>
      <c r="Q120" s="20"/>
      <c r="R120" s="6"/>
      <c r="S120" s="6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6"/>
      <c r="N121" s="6"/>
      <c r="O121" s="6"/>
      <c r="P121" s="6"/>
      <c r="Q121" s="20"/>
      <c r="R121" s="6"/>
      <c r="S121" s="6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6"/>
      <c r="N122" s="6"/>
      <c r="O122" s="6"/>
      <c r="P122" s="6"/>
      <c r="Q122" s="20"/>
      <c r="R122" s="6"/>
      <c r="S122" s="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6"/>
      <c r="N123" s="6"/>
      <c r="O123" s="6"/>
      <c r="P123" s="6"/>
      <c r="Q123" s="20"/>
      <c r="R123" s="6"/>
      <c r="S123" s="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6"/>
      <c r="N124" s="6"/>
      <c r="O124" s="6"/>
      <c r="P124" s="6"/>
      <c r="Q124" s="20"/>
      <c r="R124" s="6"/>
      <c r="S124" s="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6"/>
      <c r="N125" s="6"/>
      <c r="O125" s="6"/>
      <c r="P125" s="6"/>
      <c r="Q125" s="20"/>
      <c r="R125" s="6"/>
      <c r="S125" s="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6"/>
      <c r="N126" s="6"/>
      <c r="O126" s="6"/>
      <c r="P126" s="6"/>
      <c r="Q126" s="20"/>
      <c r="R126" s="6"/>
      <c r="S126" s="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6"/>
      <c r="N127" s="6"/>
      <c r="O127" s="6"/>
      <c r="P127" s="6"/>
      <c r="Q127" s="20"/>
      <c r="R127" s="6"/>
      <c r="S127" s="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6"/>
      <c r="N128" s="6"/>
      <c r="O128" s="6"/>
      <c r="P128" s="6"/>
      <c r="Q128" s="20"/>
      <c r="R128" s="6"/>
      <c r="S128" s="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6"/>
      <c r="N129" s="6"/>
      <c r="O129" s="6"/>
      <c r="P129" s="6"/>
      <c r="Q129" s="20"/>
      <c r="R129" s="6"/>
      <c r="S129" s="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6"/>
      <c r="N130" s="6"/>
      <c r="O130" s="6"/>
      <c r="P130" s="6"/>
      <c r="Q130" s="20"/>
      <c r="R130" s="6"/>
      <c r="S130" s="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6"/>
      <c r="N131" s="6"/>
      <c r="O131" s="6"/>
      <c r="P131" s="6"/>
      <c r="Q131" s="20"/>
      <c r="R131" s="6"/>
      <c r="S131" s="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6"/>
      <c r="N132" s="6"/>
      <c r="O132" s="6"/>
      <c r="P132" s="6"/>
      <c r="Q132" s="20"/>
      <c r="R132" s="6"/>
      <c r="S132" s="6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6"/>
      <c r="N133" s="6"/>
      <c r="O133" s="6"/>
      <c r="P133" s="6"/>
      <c r="Q133" s="20"/>
      <c r="R133" s="6"/>
      <c r="S133" s="6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6"/>
      <c r="N134" s="6"/>
      <c r="O134" s="6"/>
      <c r="P134" s="6"/>
      <c r="Q134" s="20"/>
      <c r="R134" s="6"/>
      <c r="S134" s="6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6"/>
      <c r="N135" s="6"/>
      <c r="O135" s="6"/>
      <c r="P135" s="6"/>
      <c r="Q135" s="20"/>
      <c r="R135" s="6"/>
      <c r="S135" s="6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6"/>
      <c r="N136" s="6"/>
      <c r="O136" s="6"/>
      <c r="P136" s="6"/>
      <c r="Q136" s="20"/>
      <c r="R136" s="6"/>
      <c r="S136" s="6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6"/>
      <c r="N137" s="6"/>
      <c r="O137" s="6"/>
      <c r="P137" s="6"/>
      <c r="Q137" s="20"/>
      <c r="R137" s="6"/>
      <c r="S137" s="6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6"/>
      <c r="N138" s="6"/>
      <c r="O138" s="6"/>
      <c r="P138" s="6"/>
      <c r="Q138" s="20"/>
      <c r="R138" s="6"/>
      <c r="S138" s="6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6"/>
      <c r="N139" s="6"/>
      <c r="O139" s="6"/>
      <c r="P139" s="6"/>
      <c r="Q139" s="20"/>
      <c r="R139" s="6"/>
      <c r="S139" s="6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6"/>
      <c r="N140" s="6"/>
      <c r="O140" s="6"/>
      <c r="P140" s="6"/>
      <c r="Q140" s="20"/>
      <c r="R140" s="6"/>
      <c r="S140" s="6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6"/>
      <c r="N141" s="6"/>
      <c r="O141" s="6"/>
      <c r="P141" s="6"/>
      <c r="Q141" s="20"/>
      <c r="R141" s="6"/>
      <c r="S141" s="6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6"/>
      <c r="N142" s="6"/>
      <c r="O142" s="6"/>
      <c r="P142" s="6"/>
      <c r="Q142" s="20"/>
      <c r="R142" s="6"/>
      <c r="S142" s="6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6"/>
      <c r="N143" s="6"/>
      <c r="O143" s="6"/>
      <c r="P143" s="6"/>
      <c r="Q143" s="20"/>
      <c r="R143" s="6"/>
      <c r="S143" s="6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6"/>
      <c r="N144" s="6"/>
      <c r="O144" s="6"/>
      <c r="P144" s="6"/>
      <c r="Q144" s="20"/>
      <c r="R144" s="6"/>
      <c r="S144" s="6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6"/>
      <c r="N145" s="6"/>
      <c r="O145" s="6"/>
      <c r="P145" s="6"/>
      <c r="Q145" s="20"/>
      <c r="R145" s="6"/>
      <c r="S145" s="6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6"/>
      <c r="N146" s="6"/>
      <c r="O146" s="6"/>
      <c r="P146" s="6"/>
      <c r="Q146" s="20"/>
      <c r="R146" s="6"/>
      <c r="S146" s="6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6"/>
      <c r="N147" s="6"/>
      <c r="O147" s="6"/>
      <c r="P147" s="6"/>
      <c r="Q147" s="20"/>
      <c r="R147" s="6"/>
      <c r="S147" s="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6"/>
      <c r="N148" s="6"/>
      <c r="O148" s="6"/>
      <c r="P148" s="6"/>
      <c r="Q148" s="20"/>
      <c r="R148" s="6"/>
      <c r="S148" s="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6"/>
      <c r="N149" s="6"/>
      <c r="O149" s="6"/>
      <c r="P149" s="6"/>
      <c r="Q149" s="20"/>
      <c r="R149" s="6"/>
      <c r="S149" s="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6"/>
      <c r="N150" s="6"/>
      <c r="O150" s="6"/>
      <c r="P150" s="6"/>
      <c r="Q150" s="20"/>
      <c r="R150" s="6"/>
      <c r="S150" s="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6"/>
      <c r="N151" s="6"/>
      <c r="O151" s="6"/>
      <c r="P151" s="6"/>
      <c r="Q151" s="20"/>
      <c r="R151" s="6"/>
      <c r="S151" s="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6"/>
      <c r="N152" s="6"/>
      <c r="O152" s="6"/>
      <c r="P152" s="6"/>
      <c r="Q152" s="20"/>
      <c r="R152" s="6"/>
      <c r="S152" s="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6"/>
      <c r="N153" s="6"/>
      <c r="O153" s="6"/>
      <c r="P153" s="6"/>
      <c r="Q153" s="20"/>
      <c r="R153" s="6"/>
      <c r="S153" s="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6"/>
      <c r="N154" s="6"/>
      <c r="O154" s="6"/>
      <c r="P154" s="6"/>
      <c r="Q154" s="20"/>
      <c r="R154" s="6"/>
      <c r="S154" s="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6"/>
      <c r="N155" s="6"/>
      <c r="O155" s="6"/>
      <c r="P155" s="6"/>
      <c r="Q155" s="20"/>
      <c r="R155" s="6"/>
      <c r="S155" s="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6"/>
      <c r="N156" s="6"/>
      <c r="O156" s="6"/>
      <c r="P156" s="6"/>
      <c r="Q156" s="20"/>
      <c r="R156" s="6"/>
      <c r="S156" s="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6"/>
      <c r="N157" s="6"/>
      <c r="O157" s="6"/>
      <c r="P157" s="6"/>
      <c r="Q157" s="20"/>
      <c r="R157" s="6"/>
      <c r="S157" s="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6"/>
      <c r="N158" s="6"/>
      <c r="O158" s="6"/>
      <c r="P158" s="6"/>
      <c r="Q158" s="20"/>
      <c r="R158" s="6"/>
      <c r="S158" s="6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6"/>
      <c r="N159" s="6"/>
      <c r="O159" s="6"/>
      <c r="P159" s="6"/>
      <c r="Q159" s="20"/>
      <c r="R159" s="6"/>
      <c r="S159" s="6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6"/>
      <c r="N160" s="6"/>
      <c r="O160" s="6"/>
      <c r="P160" s="6"/>
      <c r="Q160" s="20"/>
      <c r="R160" s="6"/>
      <c r="S160" s="6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6"/>
      <c r="N161" s="6"/>
      <c r="O161" s="6"/>
      <c r="P161" s="6"/>
      <c r="Q161" s="20"/>
      <c r="R161" s="6"/>
      <c r="S161" s="6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6"/>
      <c r="N162" s="6"/>
      <c r="O162" s="6"/>
      <c r="P162" s="6"/>
      <c r="Q162" s="20"/>
      <c r="R162" s="6"/>
      <c r="S162" s="6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6"/>
      <c r="N163" s="6"/>
      <c r="O163" s="6"/>
      <c r="P163" s="6"/>
      <c r="Q163" s="20"/>
      <c r="R163" s="6"/>
      <c r="S163" s="6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6"/>
      <c r="N164" s="6"/>
      <c r="O164" s="6"/>
      <c r="P164" s="6"/>
      <c r="Q164" s="20"/>
      <c r="R164" s="6"/>
      <c r="S164" s="6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6"/>
      <c r="N165" s="6"/>
      <c r="O165" s="6"/>
      <c r="P165" s="6"/>
      <c r="Q165" s="20"/>
      <c r="R165" s="6"/>
      <c r="S165" s="6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6"/>
      <c r="N166" s="6"/>
      <c r="O166" s="6"/>
      <c r="P166" s="6"/>
      <c r="Q166" s="20"/>
      <c r="R166" s="6"/>
      <c r="S166" s="6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6"/>
      <c r="N167" s="6"/>
      <c r="O167" s="6"/>
      <c r="P167" s="6"/>
      <c r="Q167" s="20"/>
      <c r="R167" s="6"/>
      <c r="S167" s="6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6"/>
      <c r="N168" s="6"/>
      <c r="O168" s="6"/>
      <c r="P168" s="6"/>
      <c r="Q168" s="20"/>
      <c r="R168" s="6"/>
      <c r="S168" s="6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6"/>
      <c r="N169" s="6"/>
      <c r="O169" s="6"/>
      <c r="P169" s="6"/>
      <c r="Q169" s="20"/>
      <c r="R169" s="6"/>
      <c r="S169" s="6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6"/>
      <c r="N170" s="6"/>
      <c r="O170" s="6"/>
      <c r="P170" s="6"/>
      <c r="Q170" s="20"/>
      <c r="R170" s="6"/>
      <c r="S170" s="6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6"/>
      <c r="N171" s="6"/>
      <c r="O171" s="6"/>
      <c r="P171" s="6"/>
      <c r="Q171" s="20"/>
      <c r="R171" s="6"/>
      <c r="S171" s="6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6"/>
      <c r="N172" s="6"/>
      <c r="O172" s="6"/>
      <c r="P172" s="6"/>
      <c r="Q172" s="20"/>
      <c r="R172" s="6"/>
      <c r="S172" s="6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6"/>
      <c r="N173" s="6"/>
      <c r="O173" s="6"/>
      <c r="P173" s="6"/>
      <c r="Q173" s="20"/>
      <c r="R173" s="6"/>
      <c r="S173" s="6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6"/>
      <c r="N174" s="6"/>
      <c r="O174" s="6"/>
      <c r="P174" s="6"/>
      <c r="Q174" s="20"/>
      <c r="R174" s="6"/>
      <c r="S174" s="6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6"/>
      <c r="N175" s="6"/>
      <c r="O175" s="6"/>
      <c r="P175" s="6"/>
      <c r="Q175" s="20"/>
      <c r="R175" s="6"/>
      <c r="S175" s="6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6"/>
      <c r="N176" s="6"/>
      <c r="O176" s="6"/>
      <c r="P176" s="6"/>
      <c r="Q176" s="20"/>
      <c r="R176" s="6"/>
      <c r="S176" s="6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6"/>
      <c r="N177" s="6"/>
      <c r="O177" s="6"/>
      <c r="P177" s="6"/>
      <c r="Q177" s="20"/>
      <c r="R177" s="6"/>
      <c r="S177" s="6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6"/>
      <c r="N178" s="6"/>
      <c r="O178" s="6"/>
      <c r="P178" s="6"/>
      <c r="Q178" s="20"/>
      <c r="R178" s="6"/>
      <c r="S178" s="6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6"/>
      <c r="N179" s="6"/>
      <c r="O179" s="6"/>
      <c r="P179" s="6"/>
      <c r="Q179" s="20"/>
      <c r="R179" s="6"/>
      <c r="S179" s="6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6"/>
      <c r="N180" s="6"/>
      <c r="O180" s="6"/>
      <c r="P180" s="6"/>
      <c r="Q180" s="20"/>
      <c r="R180" s="6"/>
      <c r="S180" s="6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6"/>
      <c r="N181" s="6"/>
      <c r="O181" s="6"/>
      <c r="P181" s="6"/>
      <c r="Q181" s="20"/>
      <c r="R181" s="6"/>
      <c r="S181" s="6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6"/>
      <c r="N182" s="6"/>
      <c r="O182" s="6"/>
      <c r="P182" s="6"/>
      <c r="Q182" s="20"/>
      <c r="R182" s="6"/>
      <c r="S182" s="6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6"/>
      <c r="N183" s="6"/>
      <c r="O183" s="6"/>
      <c r="P183" s="6"/>
      <c r="Q183" s="20"/>
      <c r="R183" s="6"/>
      <c r="S183" s="6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6"/>
      <c r="N184" s="6"/>
      <c r="O184" s="6"/>
      <c r="P184" s="6"/>
      <c r="Q184" s="20"/>
      <c r="R184" s="6"/>
      <c r="S184" s="6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6"/>
      <c r="N185" s="6"/>
      <c r="O185" s="6"/>
      <c r="P185" s="6"/>
      <c r="Q185" s="20"/>
      <c r="R185" s="6"/>
      <c r="S185" s="6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6"/>
      <c r="N186" s="6"/>
      <c r="O186" s="6"/>
      <c r="P186" s="6"/>
      <c r="Q186" s="20"/>
      <c r="R186" s="6"/>
      <c r="S186" s="6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6"/>
      <c r="N187" s="6"/>
      <c r="O187" s="6"/>
      <c r="P187" s="6"/>
      <c r="Q187" s="20"/>
      <c r="R187" s="6"/>
      <c r="S187" s="6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6"/>
      <c r="N188" s="6"/>
      <c r="O188" s="6"/>
      <c r="P188" s="6"/>
      <c r="Q188" s="20"/>
      <c r="R188" s="6"/>
      <c r="S188" s="6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6"/>
      <c r="N189" s="6"/>
      <c r="O189" s="6"/>
      <c r="P189" s="6"/>
      <c r="Q189" s="20"/>
      <c r="R189" s="6"/>
      <c r="S189" s="6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6"/>
      <c r="N190" s="6"/>
      <c r="O190" s="6"/>
      <c r="P190" s="6"/>
      <c r="Q190" s="20"/>
      <c r="R190" s="6"/>
      <c r="S190" s="6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6"/>
      <c r="N191" s="6"/>
      <c r="O191" s="6"/>
      <c r="P191" s="6"/>
      <c r="Q191" s="20"/>
      <c r="R191" s="6"/>
      <c r="S191" s="6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6"/>
      <c r="N192" s="6"/>
      <c r="O192" s="6"/>
      <c r="P192" s="6"/>
      <c r="Q192" s="20"/>
      <c r="R192" s="6"/>
      <c r="S192" s="6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6"/>
      <c r="N193" s="6"/>
      <c r="O193" s="6"/>
      <c r="P193" s="6"/>
      <c r="Q193" s="20"/>
      <c r="R193" s="6"/>
      <c r="S193" s="6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6"/>
      <c r="N194" s="6"/>
      <c r="O194" s="6"/>
      <c r="P194" s="6"/>
      <c r="Q194" s="20"/>
      <c r="R194" s="6"/>
      <c r="S194" s="6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6"/>
      <c r="N195" s="6"/>
      <c r="O195" s="6"/>
      <c r="P195" s="6"/>
      <c r="Q195" s="20"/>
      <c r="R195" s="6"/>
      <c r="S195" s="6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6"/>
      <c r="N196" s="6"/>
      <c r="O196" s="6"/>
      <c r="P196" s="6"/>
      <c r="Q196" s="20"/>
      <c r="R196" s="6"/>
      <c r="S196" s="6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6"/>
      <c r="N197" s="6"/>
      <c r="O197" s="6"/>
      <c r="P197" s="6"/>
      <c r="Q197" s="20"/>
      <c r="R197" s="6"/>
      <c r="S197" s="6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6"/>
      <c r="N198" s="6"/>
      <c r="O198" s="6"/>
      <c r="P198" s="6"/>
      <c r="Q198" s="20"/>
      <c r="R198" s="6"/>
      <c r="S198" s="6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6"/>
      <c r="N199" s="6"/>
      <c r="O199" s="6"/>
      <c r="P199" s="6"/>
      <c r="Q199" s="20"/>
      <c r="R199" s="6"/>
      <c r="S199" s="6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6"/>
      <c r="N200" s="6"/>
      <c r="O200" s="6"/>
      <c r="P200" s="6"/>
      <c r="Q200" s="20"/>
      <c r="R200" s="6"/>
      <c r="S200" s="6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6"/>
      <c r="N201" s="6"/>
      <c r="O201" s="6"/>
      <c r="P201" s="6"/>
      <c r="Q201" s="20"/>
      <c r="R201" s="6"/>
      <c r="S201" s="6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6"/>
      <c r="N202" s="6"/>
      <c r="O202" s="6"/>
      <c r="P202" s="6"/>
      <c r="Q202" s="20"/>
      <c r="R202" s="6"/>
      <c r="S202" s="6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6"/>
      <c r="N203" s="6"/>
      <c r="O203" s="6"/>
      <c r="P203" s="6"/>
      <c r="Q203" s="20"/>
      <c r="R203" s="6"/>
      <c r="S203" s="6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6"/>
      <c r="N204" s="6"/>
      <c r="O204" s="6"/>
      <c r="P204" s="6"/>
      <c r="Q204" s="20"/>
      <c r="R204" s="6"/>
      <c r="S204" s="6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6"/>
      <c r="N205" s="6"/>
      <c r="O205" s="6"/>
      <c r="P205" s="6"/>
      <c r="Q205" s="20"/>
      <c r="R205" s="6"/>
      <c r="S205" s="6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6"/>
      <c r="N206" s="6"/>
      <c r="O206" s="6"/>
      <c r="P206" s="6"/>
      <c r="Q206" s="20"/>
      <c r="R206" s="6"/>
      <c r="S206" s="6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6"/>
      <c r="N207" s="6"/>
      <c r="O207" s="6"/>
      <c r="P207" s="6"/>
      <c r="Q207" s="20"/>
      <c r="R207" s="6"/>
      <c r="S207" s="6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6"/>
      <c r="N208" s="6"/>
      <c r="O208" s="6"/>
      <c r="P208" s="6"/>
      <c r="Q208" s="20"/>
      <c r="R208" s="6"/>
      <c r="S208" s="6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6"/>
      <c r="N209" s="6"/>
      <c r="O209" s="6"/>
      <c r="P209" s="6"/>
      <c r="Q209" s="20"/>
      <c r="R209" s="6"/>
      <c r="S209" s="6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6"/>
      <c r="N210" s="6"/>
      <c r="O210" s="6"/>
      <c r="P210" s="6"/>
      <c r="Q210" s="20"/>
      <c r="R210" s="6"/>
      <c r="S210" s="6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6"/>
      <c r="N211" s="6"/>
      <c r="O211" s="6"/>
      <c r="P211" s="6"/>
      <c r="Q211" s="20"/>
      <c r="R211" s="6"/>
      <c r="S211" s="6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6"/>
      <c r="N212" s="6"/>
      <c r="O212" s="6"/>
      <c r="P212" s="6"/>
      <c r="Q212" s="20"/>
      <c r="R212" s="6"/>
      <c r="S212" s="6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6"/>
      <c r="N213" s="6"/>
      <c r="O213" s="6"/>
      <c r="P213" s="6"/>
      <c r="Q213" s="20"/>
      <c r="R213" s="6"/>
      <c r="S213" s="6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6"/>
      <c r="N214" s="6"/>
      <c r="O214" s="6"/>
      <c r="P214" s="6"/>
      <c r="Q214" s="20"/>
      <c r="R214" s="6"/>
      <c r="S214" s="6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6"/>
      <c r="N215" s="6"/>
      <c r="O215" s="6"/>
      <c r="P215" s="6"/>
      <c r="Q215" s="20"/>
      <c r="R215" s="6"/>
      <c r="S215" s="6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6"/>
      <c r="N216" s="6"/>
      <c r="O216" s="6"/>
      <c r="P216" s="6"/>
      <c r="Q216" s="20"/>
      <c r="R216" s="6"/>
      <c r="S216" s="6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6"/>
      <c r="N217" s="6"/>
      <c r="O217" s="6"/>
      <c r="P217" s="6"/>
      <c r="Q217" s="20"/>
      <c r="R217" s="6"/>
      <c r="S217" s="6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6"/>
      <c r="N218" s="6"/>
      <c r="O218" s="6"/>
      <c r="P218" s="6"/>
      <c r="Q218" s="20"/>
      <c r="R218" s="6"/>
      <c r="S218" s="6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6"/>
      <c r="N219" s="6"/>
      <c r="O219" s="6"/>
      <c r="P219" s="6"/>
      <c r="Q219" s="20"/>
      <c r="R219" s="6"/>
      <c r="S219" s="6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6"/>
      <c r="N220" s="6"/>
      <c r="O220" s="6"/>
      <c r="P220" s="6"/>
      <c r="Q220" s="20"/>
      <c r="R220" s="6"/>
      <c r="S220" s="6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6"/>
      <c r="N221" s="6"/>
      <c r="O221" s="6"/>
      <c r="P221" s="6"/>
      <c r="Q221" s="20"/>
      <c r="R221" s="6"/>
      <c r="S221" s="6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6"/>
      <c r="N222" s="6"/>
      <c r="O222" s="6"/>
      <c r="P222" s="6"/>
      <c r="Q222" s="20"/>
      <c r="R222" s="6"/>
      <c r="S222" s="6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6"/>
      <c r="N223" s="6"/>
      <c r="O223" s="6"/>
      <c r="P223" s="6"/>
      <c r="Q223" s="20"/>
      <c r="R223" s="6"/>
      <c r="S223" s="6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6"/>
      <c r="N224" s="6"/>
      <c r="O224" s="6"/>
      <c r="P224" s="6"/>
      <c r="Q224" s="20"/>
      <c r="R224" s="6"/>
      <c r="S224" s="6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6"/>
      <c r="N225" s="6"/>
      <c r="O225" s="6"/>
      <c r="P225" s="6"/>
      <c r="Q225" s="20"/>
      <c r="R225" s="6"/>
      <c r="S225" s="6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6"/>
      <c r="N226" s="6"/>
      <c r="O226" s="6"/>
      <c r="P226" s="6"/>
      <c r="Q226" s="20"/>
      <c r="R226" s="6"/>
      <c r="S226" s="6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6"/>
      <c r="N227" s="6"/>
      <c r="O227" s="6"/>
      <c r="P227" s="6"/>
      <c r="Q227" s="20"/>
      <c r="R227" s="6"/>
      <c r="S227" s="6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6"/>
      <c r="N228" s="6"/>
      <c r="O228" s="6"/>
      <c r="P228" s="6"/>
      <c r="Q228" s="20"/>
      <c r="R228" s="6"/>
      <c r="S228" s="6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6"/>
      <c r="N229" s="6"/>
      <c r="O229" s="6"/>
      <c r="P229" s="6"/>
      <c r="Q229" s="20"/>
      <c r="R229" s="6"/>
      <c r="S229" s="6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6"/>
      <c r="N230" s="6"/>
      <c r="O230" s="6"/>
      <c r="P230" s="6"/>
      <c r="Q230" s="20"/>
      <c r="R230" s="6"/>
      <c r="S230" s="6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6"/>
      <c r="N231" s="6"/>
      <c r="O231" s="6"/>
      <c r="P231" s="6"/>
      <c r="Q231" s="20"/>
      <c r="R231" s="6"/>
      <c r="S231" s="6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6"/>
      <c r="N232" s="6"/>
      <c r="O232" s="6"/>
      <c r="P232" s="6"/>
      <c r="Q232" s="20"/>
      <c r="R232" s="6"/>
      <c r="S232" s="6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6"/>
      <c r="N233" s="6"/>
      <c r="O233" s="6"/>
      <c r="P233" s="6"/>
      <c r="Q233" s="20"/>
      <c r="R233" s="6"/>
      <c r="S233" s="6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6"/>
      <c r="N234" s="6"/>
      <c r="O234" s="6"/>
      <c r="P234" s="6"/>
      <c r="Q234" s="20"/>
      <c r="R234" s="6"/>
      <c r="S234" s="6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6"/>
      <c r="N235" s="6"/>
      <c r="O235" s="6"/>
      <c r="P235" s="6"/>
      <c r="Q235" s="20"/>
      <c r="R235" s="6"/>
      <c r="S235" s="6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6"/>
      <c r="N236" s="6"/>
      <c r="O236" s="6"/>
      <c r="P236" s="6"/>
      <c r="Q236" s="20"/>
      <c r="R236" s="6"/>
      <c r="S236" s="6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6"/>
      <c r="N237" s="6"/>
      <c r="O237" s="6"/>
      <c r="P237" s="6"/>
      <c r="Q237" s="20"/>
      <c r="R237" s="6"/>
      <c r="S237" s="6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6"/>
      <c r="N238" s="6"/>
      <c r="O238" s="6"/>
      <c r="P238" s="6"/>
      <c r="Q238" s="20"/>
      <c r="R238" s="6"/>
      <c r="S238" s="6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6"/>
      <c r="N239" s="6"/>
      <c r="O239" s="6"/>
      <c r="P239" s="6"/>
      <c r="Q239" s="20"/>
      <c r="R239" s="6"/>
      <c r="S239" s="6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6"/>
      <c r="N240" s="6"/>
      <c r="O240" s="6"/>
      <c r="P240" s="6"/>
      <c r="Q240" s="20"/>
      <c r="R240" s="6"/>
      <c r="S240" s="6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6"/>
      <c r="N241" s="6"/>
      <c r="O241" s="6"/>
      <c r="P241" s="6"/>
      <c r="Q241" s="20"/>
      <c r="R241" s="6"/>
      <c r="S241" s="6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6"/>
      <c r="N242" s="6"/>
      <c r="O242" s="6"/>
      <c r="P242" s="6"/>
      <c r="Q242" s="20"/>
      <c r="R242" s="6"/>
      <c r="S242" s="6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6"/>
      <c r="N243" s="6"/>
      <c r="O243" s="6"/>
      <c r="P243" s="6"/>
      <c r="Q243" s="20"/>
      <c r="R243" s="6"/>
      <c r="S243" s="6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6"/>
      <c r="N244" s="6"/>
      <c r="O244" s="6"/>
      <c r="P244" s="6"/>
      <c r="Q244" s="20"/>
      <c r="R244" s="6"/>
      <c r="S244" s="6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6"/>
      <c r="N245" s="6"/>
      <c r="O245" s="6"/>
      <c r="P245" s="6"/>
      <c r="Q245" s="20"/>
      <c r="R245" s="6"/>
      <c r="S245" s="6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6"/>
      <c r="N246" s="6"/>
      <c r="O246" s="6"/>
      <c r="P246" s="6"/>
      <c r="Q246" s="20"/>
      <c r="R246" s="6"/>
      <c r="S246" s="6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6"/>
      <c r="N247" s="6"/>
      <c r="O247" s="6"/>
      <c r="P247" s="6"/>
      <c r="Q247" s="20"/>
      <c r="R247" s="6"/>
      <c r="S247" s="6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6"/>
      <c r="N248" s="6"/>
      <c r="O248" s="6"/>
      <c r="P248" s="6"/>
      <c r="Q248" s="20"/>
      <c r="R248" s="6"/>
      <c r="S248" s="6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6"/>
      <c r="N249" s="6"/>
      <c r="O249" s="6"/>
      <c r="P249" s="6"/>
      <c r="Q249" s="20"/>
      <c r="R249" s="6"/>
      <c r="S249" s="6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6"/>
      <c r="N250" s="6"/>
      <c r="O250" s="6"/>
      <c r="P250" s="6"/>
      <c r="Q250" s="20"/>
      <c r="R250" s="6"/>
      <c r="S250" s="6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6"/>
      <c r="N251" s="6"/>
      <c r="O251" s="6"/>
      <c r="P251" s="6"/>
      <c r="Q251" s="20"/>
      <c r="R251" s="6"/>
      <c r="S251" s="6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6"/>
      <c r="N252" s="6"/>
      <c r="O252" s="6"/>
      <c r="P252" s="6"/>
      <c r="Q252" s="20"/>
      <c r="R252" s="6"/>
      <c r="S252" s="6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6"/>
      <c r="N253" s="6"/>
      <c r="O253" s="6"/>
      <c r="P253" s="6"/>
      <c r="Q253" s="20"/>
      <c r="R253" s="6"/>
      <c r="S253" s="6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6"/>
      <c r="N254" s="6"/>
      <c r="O254" s="6"/>
      <c r="P254" s="6"/>
      <c r="Q254" s="20"/>
      <c r="R254" s="6"/>
      <c r="S254" s="6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6"/>
      <c r="N255" s="6"/>
      <c r="O255" s="6"/>
      <c r="P255" s="6"/>
      <c r="Q255" s="20"/>
      <c r="R255" s="6"/>
      <c r="S255" s="6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6"/>
      <c r="N256" s="6"/>
      <c r="O256" s="6"/>
      <c r="P256" s="6"/>
      <c r="Q256" s="20"/>
      <c r="R256" s="6"/>
      <c r="S256" s="6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6"/>
      <c r="N257" s="6"/>
      <c r="O257" s="6"/>
      <c r="P257" s="6"/>
      <c r="Q257" s="20"/>
      <c r="R257" s="6"/>
      <c r="S257" s="6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6"/>
      <c r="N258" s="6"/>
      <c r="O258" s="6"/>
      <c r="P258" s="6"/>
      <c r="Q258" s="20"/>
      <c r="R258" s="6"/>
      <c r="S258" s="6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6"/>
      <c r="N259" s="6"/>
      <c r="O259" s="6"/>
      <c r="P259" s="6"/>
      <c r="Q259" s="20"/>
      <c r="R259" s="6"/>
      <c r="S259" s="6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6"/>
      <c r="N260" s="6"/>
      <c r="O260" s="6"/>
      <c r="P260" s="6"/>
      <c r="Q260" s="20"/>
      <c r="R260" s="6"/>
      <c r="S260" s="6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6"/>
      <c r="N261" s="6"/>
      <c r="O261" s="6"/>
      <c r="P261" s="6"/>
      <c r="Q261" s="20"/>
      <c r="R261" s="6"/>
      <c r="S261" s="6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6"/>
      <c r="N262" s="6"/>
      <c r="O262" s="6"/>
      <c r="P262" s="6"/>
      <c r="Q262" s="20"/>
      <c r="R262" s="6"/>
      <c r="S262" s="6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6"/>
      <c r="N263" s="6"/>
      <c r="O263" s="6"/>
      <c r="P263" s="6"/>
      <c r="Q263" s="20"/>
      <c r="R263" s="6"/>
      <c r="S263" s="6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6"/>
      <c r="N264" s="6"/>
      <c r="O264" s="6"/>
      <c r="P264" s="6"/>
      <c r="Q264" s="20"/>
      <c r="R264" s="6"/>
      <c r="S264" s="6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6"/>
      <c r="N265" s="6"/>
      <c r="O265" s="6"/>
      <c r="P265" s="6"/>
      <c r="Q265" s="20"/>
      <c r="R265" s="6"/>
      <c r="S265" s="6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6"/>
      <c r="N266" s="6"/>
      <c r="O266" s="6"/>
      <c r="P266" s="6"/>
      <c r="Q266" s="20"/>
      <c r="R266" s="6"/>
      <c r="S266" s="6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6"/>
      <c r="N267" s="6"/>
      <c r="O267" s="6"/>
      <c r="P267" s="6"/>
      <c r="Q267" s="20"/>
      <c r="R267" s="6"/>
      <c r="S267" s="6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6"/>
      <c r="N268" s="6"/>
      <c r="O268" s="6"/>
      <c r="P268" s="6"/>
      <c r="Q268" s="20"/>
      <c r="R268" s="6"/>
      <c r="S268" s="6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6"/>
      <c r="N269" s="6"/>
      <c r="O269" s="6"/>
      <c r="P269" s="6"/>
      <c r="Q269" s="20"/>
      <c r="R269" s="6"/>
      <c r="S269" s="6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6"/>
      <c r="N270" s="6"/>
      <c r="O270" s="6"/>
      <c r="P270" s="6"/>
      <c r="Q270" s="20"/>
      <c r="R270" s="6"/>
      <c r="S270" s="6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6"/>
      <c r="N271" s="6"/>
      <c r="O271" s="6"/>
      <c r="P271" s="6"/>
      <c r="Q271" s="20"/>
      <c r="R271" s="6"/>
      <c r="S271" s="6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6"/>
      <c r="N272" s="6"/>
      <c r="O272" s="6"/>
      <c r="P272" s="6"/>
      <c r="Q272" s="20"/>
      <c r="R272" s="6"/>
      <c r="S272" s="6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6"/>
      <c r="N273" s="6"/>
      <c r="O273" s="6"/>
      <c r="P273" s="6"/>
      <c r="Q273" s="20"/>
      <c r="R273" s="6"/>
      <c r="S273" s="6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6"/>
      <c r="N274" s="6"/>
      <c r="O274" s="6"/>
      <c r="P274" s="6"/>
      <c r="Q274" s="20"/>
      <c r="R274" s="6"/>
      <c r="S274" s="6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6"/>
      <c r="N275" s="6"/>
      <c r="O275" s="6"/>
      <c r="P275" s="6"/>
      <c r="Q275" s="20"/>
      <c r="R275" s="6"/>
      <c r="S275" s="6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6"/>
      <c r="N276" s="6"/>
      <c r="O276" s="6"/>
      <c r="P276" s="6"/>
      <c r="Q276" s="20"/>
      <c r="R276" s="6"/>
      <c r="S276" s="6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6"/>
      <c r="N277" s="6"/>
      <c r="O277" s="6"/>
      <c r="P277" s="6"/>
      <c r="Q277" s="20"/>
      <c r="R277" s="6"/>
      <c r="S277" s="6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6"/>
      <c r="N278" s="6"/>
      <c r="O278" s="6"/>
      <c r="P278" s="6"/>
      <c r="Q278" s="20"/>
      <c r="R278" s="6"/>
      <c r="S278" s="6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6"/>
      <c r="N279" s="6"/>
      <c r="O279" s="6"/>
      <c r="P279" s="6"/>
      <c r="Q279" s="20"/>
      <c r="R279" s="6"/>
      <c r="S279" s="6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6"/>
      <c r="N280" s="6"/>
      <c r="O280" s="6"/>
      <c r="P280" s="6"/>
      <c r="Q280" s="20"/>
      <c r="R280" s="6"/>
      <c r="S280" s="6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6"/>
      <c r="N281" s="6"/>
      <c r="O281" s="6"/>
      <c r="P281" s="6"/>
      <c r="Q281" s="20"/>
      <c r="R281" s="6"/>
      <c r="S281" s="6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6"/>
      <c r="N282" s="6"/>
      <c r="O282" s="6"/>
      <c r="P282" s="6"/>
      <c r="Q282" s="20"/>
      <c r="R282" s="6"/>
      <c r="S282" s="6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6"/>
      <c r="N283" s="6"/>
      <c r="O283" s="6"/>
      <c r="P283" s="6"/>
      <c r="Q283" s="20"/>
      <c r="R283" s="6"/>
      <c r="S283" s="6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6"/>
      <c r="N284" s="6"/>
      <c r="O284" s="6"/>
      <c r="P284" s="6"/>
      <c r="Q284" s="20"/>
      <c r="R284" s="6"/>
      <c r="S284" s="6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6"/>
      <c r="N285" s="6"/>
      <c r="O285" s="6"/>
      <c r="P285" s="6"/>
      <c r="Q285" s="20"/>
      <c r="R285" s="6"/>
      <c r="S285" s="6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6"/>
      <c r="N286" s="6"/>
      <c r="O286" s="6"/>
      <c r="P286" s="6"/>
      <c r="Q286" s="20"/>
      <c r="R286" s="6"/>
      <c r="S286" s="6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6"/>
      <c r="N287" s="6"/>
      <c r="O287" s="6"/>
      <c r="P287" s="6"/>
      <c r="Q287" s="20"/>
      <c r="R287" s="6"/>
      <c r="S287" s="6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6"/>
      <c r="N288" s="6"/>
      <c r="O288" s="6"/>
      <c r="P288" s="6"/>
      <c r="Q288" s="20"/>
      <c r="R288" s="6"/>
      <c r="S288" s="6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6"/>
      <c r="N289" s="6"/>
      <c r="O289" s="6"/>
      <c r="P289" s="6"/>
      <c r="Q289" s="20"/>
      <c r="R289" s="6"/>
      <c r="S289" s="6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6"/>
      <c r="N290" s="6"/>
      <c r="O290" s="6"/>
      <c r="P290" s="6"/>
      <c r="Q290" s="20"/>
      <c r="R290" s="6"/>
      <c r="S290" s="6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6"/>
      <c r="N291" s="6"/>
      <c r="O291" s="6"/>
      <c r="P291" s="6"/>
      <c r="Q291" s="20"/>
      <c r="R291" s="6"/>
      <c r="S291" s="6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6"/>
      <c r="N292" s="6"/>
      <c r="O292" s="6"/>
      <c r="P292" s="6"/>
      <c r="Q292" s="20"/>
      <c r="R292" s="6"/>
      <c r="S292" s="6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6"/>
      <c r="N293" s="6"/>
      <c r="O293" s="6"/>
      <c r="P293" s="6"/>
      <c r="Q293" s="20"/>
      <c r="R293" s="6"/>
      <c r="S293" s="6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6"/>
      <c r="N294" s="6"/>
      <c r="O294" s="6"/>
      <c r="P294" s="6"/>
      <c r="Q294" s="20"/>
      <c r="R294" s="6"/>
      <c r="S294" s="6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6"/>
      <c r="N295" s="6"/>
      <c r="O295" s="6"/>
      <c r="P295" s="6"/>
      <c r="Q295" s="20"/>
      <c r="R295" s="6"/>
      <c r="S295" s="6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6"/>
      <c r="N296" s="6"/>
      <c r="O296" s="6"/>
      <c r="P296" s="6"/>
      <c r="Q296" s="20"/>
      <c r="R296" s="6"/>
      <c r="S296" s="6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6"/>
      <c r="N297" s="6"/>
      <c r="O297" s="6"/>
      <c r="P297" s="6"/>
      <c r="Q297" s="20"/>
      <c r="R297" s="6"/>
      <c r="S297" s="6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6"/>
      <c r="N298" s="6"/>
      <c r="O298" s="6"/>
      <c r="P298" s="6"/>
      <c r="Q298" s="20"/>
      <c r="R298" s="6"/>
      <c r="S298" s="6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6"/>
      <c r="N299" s="6"/>
      <c r="O299" s="6"/>
      <c r="P299" s="6"/>
      <c r="Q299" s="20"/>
      <c r="R299" s="6"/>
      <c r="S299" s="6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6"/>
      <c r="N300" s="6"/>
      <c r="O300" s="6"/>
      <c r="P300" s="6"/>
      <c r="Q300" s="20"/>
      <c r="R300" s="6"/>
      <c r="S300" s="6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6"/>
      <c r="N301" s="6"/>
      <c r="O301" s="6"/>
      <c r="P301" s="6"/>
      <c r="Q301" s="20"/>
      <c r="R301" s="6"/>
      <c r="S301" s="6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6"/>
      <c r="N302" s="6"/>
      <c r="O302" s="6"/>
      <c r="P302" s="6"/>
      <c r="Q302" s="20"/>
      <c r="R302" s="6"/>
      <c r="S302" s="6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6"/>
      <c r="N303" s="6"/>
      <c r="O303" s="6"/>
      <c r="P303" s="6"/>
      <c r="Q303" s="20"/>
      <c r="R303" s="6"/>
      <c r="S303" s="6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6"/>
      <c r="N304" s="6"/>
      <c r="O304" s="6"/>
      <c r="P304" s="6"/>
      <c r="Q304" s="20"/>
      <c r="R304" s="6"/>
      <c r="S304" s="6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6"/>
      <c r="N305" s="6"/>
      <c r="O305" s="6"/>
      <c r="P305" s="6"/>
      <c r="Q305" s="20"/>
      <c r="R305" s="6"/>
      <c r="S305" s="6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6"/>
      <c r="N306" s="6"/>
      <c r="O306" s="6"/>
      <c r="P306" s="6"/>
      <c r="Q306" s="20"/>
      <c r="R306" s="6"/>
      <c r="S306" s="6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6"/>
      <c r="N307" s="6"/>
      <c r="O307" s="6"/>
      <c r="P307" s="6"/>
      <c r="Q307" s="20"/>
      <c r="R307" s="6"/>
      <c r="S307" s="6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6"/>
      <c r="N308" s="6"/>
      <c r="O308" s="6"/>
      <c r="P308" s="6"/>
      <c r="Q308" s="20"/>
      <c r="R308" s="6"/>
      <c r="S308" s="6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6"/>
      <c r="N309" s="6"/>
      <c r="O309" s="6"/>
      <c r="P309" s="6"/>
      <c r="Q309" s="20"/>
      <c r="R309" s="6"/>
      <c r="S309" s="6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6"/>
      <c r="N310" s="6"/>
      <c r="O310" s="6"/>
      <c r="P310" s="6"/>
      <c r="Q310" s="20"/>
      <c r="R310" s="6"/>
      <c r="S310" s="6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6"/>
      <c r="N311" s="6"/>
      <c r="O311" s="6"/>
      <c r="P311" s="6"/>
      <c r="Q311" s="20"/>
      <c r="R311" s="6"/>
      <c r="S311" s="6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6"/>
      <c r="N312" s="6"/>
      <c r="O312" s="6"/>
      <c r="P312" s="6"/>
      <c r="Q312" s="20"/>
      <c r="R312" s="6"/>
      <c r="S312" s="6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6"/>
      <c r="N313" s="6"/>
      <c r="O313" s="6"/>
      <c r="P313" s="6"/>
      <c r="Q313" s="20"/>
      <c r="R313" s="6"/>
      <c r="S313" s="6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6"/>
      <c r="N314" s="6"/>
      <c r="O314" s="6"/>
      <c r="P314" s="6"/>
      <c r="Q314" s="20"/>
      <c r="R314" s="6"/>
      <c r="S314" s="6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6"/>
      <c r="N315" s="6"/>
      <c r="O315" s="6"/>
      <c r="P315" s="6"/>
      <c r="Q315" s="20"/>
      <c r="R315" s="6"/>
      <c r="S315" s="6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6"/>
      <c r="N316" s="6"/>
      <c r="O316" s="6"/>
      <c r="P316" s="6"/>
      <c r="Q316" s="20"/>
      <c r="R316" s="6"/>
      <c r="S316" s="6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6"/>
      <c r="N317" s="6"/>
      <c r="O317" s="6"/>
      <c r="P317" s="6"/>
      <c r="Q317" s="20"/>
      <c r="R317" s="6"/>
      <c r="S317" s="6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6"/>
      <c r="N318" s="6"/>
      <c r="O318" s="6"/>
      <c r="P318" s="6"/>
      <c r="Q318" s="20"/>
      <c r="R318" s="6"/>
      <c r="S318" s="6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6"/>
      <c r="N319" s="6"/>
      <c r="O319" s="6"/>
      <c r="P319" s="6"/>
      <c r="Q319" s="20"/>
      <c r="R319" s="6"/>
      <c r="S319" s="6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6"/>
      <c r="N320" s="6"/>
      <c r="O320" s="6"/>
      <c r="P320" s="6"/>
      <c r="Q320" s="20"/>
      <c r="R320" s="6"/>
      <c r="S320" s="6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6"/>
      <c r="N321" s="6"/>
      <c r="O321" s="6"/>
      <c r="P321" s="6"/>
      <c r="Q321" s="20"/>
      <c r="R321" s="6"/>
      <c r="S321" s="6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6"/>
      <c r="N322" s="6"/>
      <c r="O322" s="6"/>
      <c r="P322" s="6"/>
      <c r="Q322" s="20"/>
      <c r="R322" s="6"/>
      <c r="S322" s="6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6"/>
      <c r="N323" s="6"/>
      <c r="O323" s="6"/>
      <c r="P323" s="6"/>
      <c r="Q323" s="20"/>
      <c r="R323" s="6"/>
      <c r="S323" s="6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6"/>
      <c r="N324" s="6"/>
      <c r="O324" s="6"/>
      <c r="P324" s="6"/>
      <c r="Q324" s="20"/>
      <c r="R324" s="6"/>
      <c r="S324" s="6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6"/>
      <c r="N325" s="6"/>
      <c r="O325" s="6"/>
      <c r="P325" s="6"/>
      <c r="Q325" s="20"/>
      <c r="R325" s="6"/>
      <c r="S325" s="6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6"/>
      <c r="N326" s="6"/>
      <c r="O326" s="6"/>
      <c r="P326" s="6"/>
      <c r="Q326" s="20"/>
      <c r="R326" s="6"/>
      <c r="S326" s="6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6"/>
      <c r="N327" s="6"/>
      <c r="O327" s="6"/>
      <c r="P327" s="6"/>
      <c r="Q327" s="20"/>
      <c r="R327" s="6"/>
      <c r="S327" s="6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6"/>
      <c r="N328" s="6"/>
      <c r="O328" s="6"/>
      <c r="P328" s="6"/>
      <c r="Q328" s="20"/>
      <c r="R328" s="6"/>
      <c r="S328" s="6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6"/>
      <c r="N329" s="6"/>
      <c r="O329" s="6"/>
      <c r="P329" s="6"/>
      <c r="Q329" s="20"/>
      <c r="R329" s="6"/>
      <c r="S329" s="6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6"/>
      <c r="N330" s="6"/>
      <c r="O330" s="6"/>
      <c r="P330" s="6"/>
      <c r="Q330" s="20"/>
      <c r="R330" s="6"/>
      <c r="S330" s="6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6"/>
      <c r="N331" s="6"/>
      <c r="O331" s="6"/>
      <c r="P331" s="6"/>
      <c r="Q331" s="20"/>
      <c r="R331" s="6"/>
      <c r="S331" s="6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6"/>
      <c r="N332" s="6"/>
      <c r="O332" s="6"/>
      <c r="P332" s="6"/>
      <c r="Q332" s="20"/>
      <c r="R332" s="6"/>
      <c r="S332" s="6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6"/>
      <c r="N333" s="6"/>
      <c r="O333" s="6"/>
      <c r="P333" s="6"/>
      <c r="Q333" s="20"/>
      <c r="R333" s="6"/>
      <c r="S333" s="6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6"/>
      <c r="N334" s="6"/>
      <c r="O334" s="6"/>
      <c r="P334" s="6"/>
      <c r="Q334" s="20"/>
      <c r="R334" s="6"/>
      <c r="S334" s="6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6"/>
      <c r="N335" s="6"/>
      <c r="O335" s="6"/>
      <c r="P335" s="6"/>
      <c r="Q335" s="20"/>
      <c r="R335" s="6"/>
      <c r="S335" s="6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6"/>
      <c r="N336" s="6"/>
      <c r="O336" s="6"/>
      <c r="P336" s="6"/>
      <c r="Q336" s="20"/>
      <c r="R336" s="6"/>
      <c r="S336" s="6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6"/>
      <c r="N337" s="6"/>
      <c r="O337" s="6"/>
      <c r="P337" s="6"/>
      <c r="Q337" s="20"/>
      <c r="R337" s="6"/>
      <c r="S337" s="6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6"/>
      <c r="N338" s="6"/>
      <c r="O338" s="6"/>
      <c r="P338" s="6"/>
      <c r="Q338" s="20"/>
      <c r="R338" s="6"/>
      <c r="S338" s="6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6"/>
      <c r="N339" s="6"/>
      <c r="O339" s="6"/>
      <c r="P339" s="6"/>
      <c r="Q339" s="20"/>
      <c r="R339" s="6"/>
      <c r="S339" s="6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6"/>
      <c r="N340" s="6"/>
      <c r="O340" s="6"/>
      <c r="P340" s="6"/>
      <c r="Q340" s="20"/>
      <c r="R340" s="6"/>
      <c r="S340" s="6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6"/>
      <c r="N341" s="6"/>
      <c r="O341" s="6"/>
      <c r="P341" s="6"/>
      <c r="Q341" s="20"/>
      <c r="R341" s="6"/>
      <c r="S341" s="6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6"/>
      <c r="N342" s="6"/>
      <c r="O342" s="6"/>
      <c r="P342" s="6"/>
      <c r="Q342" s="20"/>
      <c r="R342" s="6"/>
      <c r="S342" s="6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6"/>
      <c r="N343" s="6"/>
      <c r="O343" s="6"/>
      <c r="P343" s="6"/>
      <c r="Q343" s="20"/>
      <c r="R343" s="6"/>
      <c r="S343" s="6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6"/>
      <c r="N344" s="6"/>
      <c r="O344" s="6"/>
      <c r="P344" s="6"/>
      <c r="Q344" s="20"/>
      <c r="R344" s="6"/>
      <c r="S344" s="6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6"/>
      <c r="N345" s="6"/>
      <c r="O345" s="6"/>
      <c r="P345" s="6"/>
      <c r="Q345" s="20"/>
      <c r="R345" s="6"/>
      <c r="S345" s="6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6"/>
      <c r="N346" s="6"/>
      <c r="O346" s="6"/>
      <c r="P346" s="6"/>
      <c r="Q346" s="20"/>
      <c r="R346" s="6"/>
      <c r="S346" s="6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6"/>
      <c r="N347" s="6"/>
      <c r="O347" s="6"/>
      <c r="P347" s="6"/>
      <c r="Q347" s="20"/>
      <c r="R347" s="6"/>
      <c r="S347" s="6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6"/>
      <c r="N348" s="6"/>
      <c r="O348" s="6"/>
      <c r="P348" s="6"/>
      <c r="Q348" s="20"/>
      <c r="R348" s="6"/>
      <c r="S348" s="6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6"/>
      <c r="N349" s="6"/>
      <c r="O349" s="6"/>
      <c r="P349" s="6"/>
      <c r="Q349" s="20"/>
      <c r="R349" s="6"/>
      <c r="S349" s="6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6"/>
      <c r="N350" s="6"/>
      <c r="O350" s="6"/>
      <c r="P350" s="6"/>
      <c r="Q350" s="20"/>
      <c r="R350" s="6"/>
      <c r="S350" s="6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6"/>
      <c r="N351" s="6"/>
      <c r="O351" s="6"/>
      <c r="P351" s="6"/>
      <c r="Q351" s="20"/>
      <c r="R351" s="6"/>
      <c r="S351" s="6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6"/>
      <c r="N352" s="6"/>
      <c r="O352" s="6"/>
      <c r="P352" s="6"/>
      <c r="Q352" s="20"/>
      <c r="R352" s="6"/>
      <c r="S352" s="6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6"/>
      <c r="N353" s="6"/>
      <c r="O353" s="6"/>
      <c r="P353" s="6"/>
      <c r="Q353" s="20"/>
      <c r="R353" s="6"/>
      <c r="S353" s="6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6"/>
      <c r="N354" s="6"/>
      <c r="O354" s="6"/>
      <c r="P354" s="6"/>
      <c r="Q354" s="20"/>
      <c r="R354" s="6"/>
      <c r="S354" s="6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6"/>
      <c r="N355" s="6"/>
      <c r="O355" s="6"/>
      <c r="P355" s="6"/>
      <c r="Q355" s="20"/>
      <c r="R355" s="6"/>
      <c r="S355" s="6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6"/>
      <c r="N356" s="6"/>
      <c r="O356" s="6"/>
      <c r="P356" s="6"/>
      <c r="Q356" s="20"/>
      <c r="R356" s="6"/>
      <c r="S356" s="6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6"/>
      <c r="N357" s="6"/>
      <c r="O357" s="6"/>
      <c r="P357" s="6"/>
      <c r="Q357" s="20"/>
      <c r="R357" s="6"/>
      <c r="S357" s="6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6"/>
      <c r="N358" s="6"/>
      <c r="O358" s="6"/>
      <c r="P358" s="6"/>
      <c r="Q358" s="20"/>
      <c r="R358" s="6"/>
      <c r="S358" s="6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6"/>
      <c r="N359" s="6"/>
      <c r="O359" s="6"/>
      <c r="P359" s="6"/>
      <c r="Q359" s="20"/>
      <c r="R359" s="6"/>
      <c r="S359" s="6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6"/>
      <c r="N360" s="6"/>
      <c r="O360" s="6"/>
      <c r="P360" s="6"/>
      <c r="Q360" s="20"/>
      <c r="R360" s="6"/>
      <c r="S360" s="6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6"/>
      <c r="N361" s="6"/>
      <c r="O361" s="6"/>
      <c r="P361" s="6"/>
      <c r="Q361" s="20"/>
      <c r="R361" s="6"/>
      <c r="S361" s="6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6"/>
      <c r="N362" s="6"/>
      <c r="O362" s="6"/>
      <c r="P362" s="6"/>
      <c r="Q362" s="20"/>
      <c r="R362" s="6"/>
      <c r="S362" s="6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6"/>
      <c r="N363" s="6"/>
      <c r="O363" s="6"/>
      <c r="P363" s="6"/>
      <c r="Q363" s="20"/>
      <c r="R363" s="6"/>
      <c r="S363" s="6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6"/>
      <c r="N364" s="6"/>
      <c r="O364" s="6"/>
      <c r="P364" s="6"/>
      <c r="Q364" s="20"/>
      <c r="R364" s="6"/>
      <c r="S364" s="6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6"/>
      <c r="N365" s="6"/>
      <c r="O365" s="6"/>
      <c r="P365" s="6"/>
      <c r="Q365" s="20"/>
      <c r="R365" s="6"/>
      <c r="S365" s="6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6"/>
      <c r="N366" s="6"/>
      <c r="O366" s="6"/>
      <c r="P366" s="6"/>
      <c r="Q366" s="20"/>
      <c r="R366" s="6"/>
      <c r="S366" s="6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6"/>
      <c r="N367" s="6"/>
      <c r="O367" s="6"/>
      <c r="P367" s="6"/>
      <c r="Q367" s="20"/>
      <c r="R367" s="6"/>
      <c r="S367" s="6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6"/>
      <c r="N368" s="6"/>
      <c r="O368" s="6"/>
      <c r="P368" s="6"/>
      <c r="Q368" s="20"/>
      <c r="R368" s="6"/>
      <c r="S368" s="6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6"/>
      <c r="N369" s="6"/>
      <c r="O369" s="6"/>
      <c r="P369" s="6"/>
      <c r="Q369" s="20"/>
      <c r="R369" s="6"/>
      <c r="S369" s="6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6"/>
      <c r="N370" s="6"/>
      <c r="O370" s="6"/>
      <c r="P370" s="6"/>
      <c r="Q370" s="20"/>
      <c r="R370" s="6"/>
      <c r="S370" s="6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6"/>
      <c r="N371" s="6"/>
      <c r="O371" s="6"/>
      <c r="P371" s="6"/>
      <c r="Q371" s="20"/>
      <c r="R371" s="6"/>
      <c r="S371" s="6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6"/>
      <c r="N372" s="6"/>
      <c r="O372" s="6"/>
      <c r="P372" s="6"/>
      <c r="Q372" s="20"/>
      <c r="R372" s="6"/>
      <c r="S372" s="6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6"/>
      <c r="N373" s="6"/>
      <c r="O373" s="6"/>
      <c r="P373" s="6"/>
      <c r="Q373" s="20"/>
      <c r="R373" s="6"/>
      <c r="S373" s="6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6"/>
      <c r="N374" s="6"/>
      <c r="O374" s="6"/>
      <c r="P374" s="6"/>
      <c r="Q374" s="20"/>
      <c r="R374" s="6"/>
      <c r="S374" s="6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6"/>
      <c r="N375" s="6"/>
      <c r="O375" s="6"/>
      <c r="P375" s="6"/>
      <c r="Q375" s="20"/>
      <c r="R375" s="6"/>
      <c r="S375" s="6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6"/>
      <c r="N376" s="6"/>
      <c r="O376" s="6"/>
      <c r="P376" s="6"/>
      <c r="Q376" s="20"/>
      <c r="R376" s="6"/>
      <c r="S376" s="6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6"/>
      <c r="N377" s="6"/>
      <c r="O377" s="6"/>
      <c r="P377" s="6"/>
      <c r="Q377" s="20"/>
      <c r="R377" s="6"/>
      <c r="S377" s="6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6"/>
      <c r="N378" s="6"/>
      <c r="O378" s="6"/>
      <c r="P378" s="6"/>
      <c r="Q378" s="20"/>
      <c r="R378" s="6"/>
      <c r="S378" s="6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6"/>
      <c r="N379" s="6"/>
      <c r="O379" s="6"/>
      <c r="P379" s="6"/>
      <c r="Q379" s="20"/>
      <c r="R379" s="6"/>
      <c r="S379" s="6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6"/>
      <c r="N380" s="6"/>
      <c r="O380" s="6"/>
      <c r="P380" s="6"/>
      <c r="Q380" s="20"/>
      <c r="R380" s="6"/>
      <c r="S380" s="6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6"/>
      <c r="N381" s="6"/>
      <c r="O381" s="6"/>
      <c r="P381" s="6"/>
      <c r="Q381" s="20"/>
      <c r="R381" s="6"/>
      <c r="S381" s="6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6"/>
      <c r="N382" s="6"/>
      <c r="O382" s="6"/>
      <c r="P382" s="6"/>
      <c r="Q382" s="20"/>
      <c r="R382" s="6"/>
      <c r="S382" s="6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6"/>
      <c r="N383" s="6"/>
      <c r="O383" s="6"/>
      <c r="P383" s="6"/>
      <c r="Q383" s="20"/>
      <c r="R383" s="6"/>
      <c r="S383" s="6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6"/>
      <c r="N384" s="6"/>
      <c r="O384" s="6"/>
      <c r="P384" s="6"/>
      <c r="Q384" s="20"/>
      <c r="R384" s="6"/>
      <c r="S384" s="6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6"/>
      <c r="N385" s="6"/>
      <c r="O385" s="6"/>
      <c r="P385" s="6"/>
      <c r="Q385" s="20"/>
      <c r="R385" s="6"/>
      <c r="S385" s="6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6"/>
      <c r="N386" s="6"/>
      <c r="O386" s="6"/>
      <c r="P386" s="6"/>
      <c r="Q386" s="20"/>
      <c r="R386" s="6"/>
      <c r="S386" s="6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6"/>
      <c r="N387" s="6"/>
      <c r="O387" s="6"/>
      <c r="P387" s="6"/>
      <c r="Q387" s="20"/>
      <c r="R387" s="6"/>
      <c r="S387" s="6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6"/>
      <c r="N388" s="6"/>
      <c r="O388" s="6"/>
      <c r="P388" s="6"/>
      <c r="Q388" s="20"/>
      <c r="R388" s="6"/>
      <c r="S388" s="6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6"/>
      <c r="N389" s="6"/>
      <c r="O389" s="6"/>
      <c r="P389" s="6"/>
      <c r="Q389" s="20"/>
      <c r="R389" s="6"/>
      <c r="S389" s="6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6"/>
      <c r="N390" s="6"/>
      <c r="O390" s="6"/>
      <c r="P390" s="6"/>
      <c r="Q390" s="20"/>
      <c r="R390" s="6"/>
      <c r="S390" s="6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6"/>
      <c r="N391" s="6"/>
      <c r="O391" s="6"/>
      <c r="P391" s="6"/>
      <c r="Q391" s="20"/>
      <c r="R391" s="6"/>
      <c r="S391" s="6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6"/>
      <c r="N392" s="6"/>
      <c r="O392" s="6"/>
      <c r="P392" s="6"/>
      <c r="Q392" s="20"/>
      <c r="R392" s="6"/>
      <c r="S392" s="6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6"/>
      <c r="N393" s="6"/>
      <c r="O393" s="6"/>
      <c r="P393" s="6"/>
      <c r="Q393" s="20"/>
      <c r="R393" s="6"/>
      <c r="S393" s="6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6"/>
      <c r="N394" s="6"/>
      <c r="O394" s="6"/>
      <c r="P394" s="6"/>
      <c r="Q394" s="20"/>
      <c r="R394" s="6"/>
      <c r="S394" s="6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6"/>
      <c r="N395" s="6"/>
      <c r="O395" s="6"/>
      <c r="P395" s="6"/>
      <c r="Q395" s="20"/>
      <c r="R395" s="6"/>
      <c r="S395" s="6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6"/>
      <c r="N396" s="6"/>
      <c r="O396" s="6"/>
      <c r="P396" s="6"/>
      <c r="Q396" s="20"/>
      <c r="R396" s="6"/>
      <c r="S396" s="6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6"/>
      <c r="N397" s="6"/>
      <c r="O397" s="6"/>
      <c r="P397" s="6"/>
      <c r="Q397" s="20"/>
      <c r="R397" s="6"/>
      <c r="S397" s="6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6"/>
      <c r="N398" s="6"/>
      <c r="O398" s="6"/>
      <c r="P398" s="6"/>
      <c r="Q398" s="20"/>
      <c r="R398" s="6"/>
      <c r="S398" s="6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6"/>
      <c r="N399" s="6"/>
      <c r="O399" s="6"/>
      <c r="P399" s="6"/>
      <c r="Q399" s="20"/>
      <c r="R399" s="6"/>
      <c r="S399" s="6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6"/>
      <c r="N400" s="6"/>
      <c r="O400" s="6"/>
      <c r="P400" s="6"/>
      <c r="Q400" s="20"/>
      <c r="R400" s="6"/>
      <c r="S400" s="6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8"/>
      <c r="L401" s="8"/>
      <c r="M401" s="6"/>
      <c r="N401" s="6"/>
      <c r="O401" s="6"/>
      <c r="P401" s="6"/>
      <c r="Q401" s="20"/>
      <c r="R401" s="6"/>
      <c r="S401" s="6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8"/>
      <c r="L402" s="8"/>
      <c r="M402" s="6"/>
      <c r="N402" s="6"/>
      <c r="O402" s="6"/>
      <c r="P402" s="6"/>
      <c r="Q402" s="20"/>
      <c r="R402" s="6"/>
      <c r="S402" s="6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8"/>
      <c r="L403" s="8"/>
      <c r="M403" s="6"/>
      <c r="N403" s="6"/>
      <c r="O403" s="6"/>
      <c r="P403" s="6"/>
      <c r="Q403" s="20"/>
      <c r="R403" s="6"/>
      <c r="S403" s="6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8"/>
      <c r="L404" s="8"/>
      <c r="M404" s="6"/>
      <c r="N404" s="6"/>
      <c r="O404" s="6"/>
      <c r="P404" s="6"/>
      <c r="Q404" s="20"/>
      <c r="R404" s="6"/>
      <c r="S404" s="6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8"/>
      <c r="L405" s="8"/>
      <c r="M405" s="6"/>
      <c r="N405" s="6"/>
      <c r="O405" s="6"/>
      <c r="P405" s="6"/>
      <c r="Q405" s="20"/>
      <c r="R405" s="6"/>
      <c r="S405" s="6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8"/>
      <c r="L406" s="8"/>
      <c r="M406" s="6"/>
      <c r="N406" s="6"/>
      <c r="O406" s="6"/>
      <c r="P406" s="6"/>
      <c r="Q406" s="20"/>
      <c r="R406" s="6"/>
      <c r="S406" s="6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8"/>
      <c r="L407" s="8"/>
      <c r="M407" s="6"/>
      <c r="N407" s="6"/>
      <c r="O407" s="6"/>
      <c r="P407" s="6"/>
      <c r="Q407" s="20"/>
      <c r="R407" s="6"/>
      <c r="S407" s="6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8"/>
      <c r="L408" s="8"/>
      <c r="M408" s="6"/>
      <c r="N408" s="6"/>
      <c r="O408" s="6"/>
      <c r="P408" s="6"/>
      <c r="Q408" s="20"/>
      <c r="R408" s="6"/>
      <c r="S408" s="6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8"/>
      <c r="L409" s="8"/>
      <c r="M409" s="6"/>
      <c r="N409" s="6"/>
      <c r="O409" s="6"/>
      <c r="P409" s="6"/>
      <c r="Q409" s="20"/>
      <c r="R409" s="6"/>
      <c r="S409" s="6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8"/>
      <c r="L410" s="8"/>
      <c r="M410" s="6"/>
      <c r="N410" s="6"/>
      <c r="O410" s="6"/>
      <c r="P410" s="6"/>
      <c r="Q410" s="20"/>
      <c r="R410" s="6"/>
      <c r="S410" s="6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8"/>
      <c r="L411" s="8"/>
      <c r="M411" s="6"/>
      <c r="N411" s="6"/>
      <c r="O411" s="6"/>
      <c r="P411" s="6"/>
      <c r="Q411" s="20"/>
      <c r="R411" s="6"/>
      <c r="S411" s="6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8"/>
      <c r="L412" s="8"/>
      <c r="M412" s="6"/>
      <c r="N412" s="6"/>
      <c r="O412" s="6"/>
      <c r="P412" s="6"/>
      <c r="Q412" s="20"/>
      <c r="R412" s="6"/>
      <c r="S412" s="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8"/>
      <c r="L413" s="8"/>
      <c r="M413" s="6"/>
      <c r="N413" s="6"/>
      <c r="O413" s="6"/>
      <c r="P413" s="6"/>
      <c r="Q413" s="20"/>
      <c r="R413" s="6"/>
      <c r="S413" s="6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8"/>
      <c r="L414" s="8"/>
      <c r="M414" s="6"/>
      <c r="N414" s="6"/>
      <c r="O414" s="6"/>
      <c r="P414" s="6"/>
      <c r="Q414" s="20"/>
      <c r="R414" s="6"/>
      <c r="S414" s="6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8"/>
      <c r="L415" s="8"/>
      <c r="M415" s="6"/>
      <c r="N415" s="6"/>
      <c r="O415" s="6"/>
      <c r="P415" s="6"/>
      <c r="Q415" s="20"/>
      <c r="R415" s="6"/>
      <c r="S415" s="6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8"/>
      <c r="L416" s="8"/>
      <c r="M416" s="6"/>
      <c r="N416" s="6"/>
      <c r="O416" s="6"/>
      <c r="P416" s="6"/>
      <c r="Q416" s="20"/>
      <c r="R416" s="6"/>
      <c r="S416" s="6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8"/>
      <c r="L417" s="8"/>
      <c r="M417" s="6"/>
      <c r="N417" s="6"/>
      <c r="O417" s="6"/>
      <c r="P417" s="6"/>
      <c r="Q417" s="20"/>
      <c r="R417" s="6"/>
      <c r="S417" s="6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8"/>
      <c r="L418" s="8"/>
      <c r="M418" s="6"/>
      <c r="N418" s="6"/>
      <c r="O418" s="6"/>
      <c r="P418" s="6"/>
      <c r="Q418" s="20"/>
      <c r="R418" s="6"/>
      <c r="S418" s="6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8"/>
      <c r="L419" s="8"/>
      <c r="M419" s="6"/>
      <c r="N419" s="6"/>
      <c r="O419" s="6"/>
      <c r="P419" s="6"/>
      <c r="Q419" s="20"/>
      <c r="R419" s="6"/>
      <c r="S419" s="6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8"/>
      <c r="L420" s="8"/>
      <c r="M420" s="6"/>
      <c r="N420" s="6"/>
      <c r="O420" s="6"/>
      <c r="P420" s="6"/>
      <c r="Q420" s="20"/>
      <c r="R420" s="6"/>
      <c r="S420" s="6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8"/>
      <c r="L421" s="8"/>
      <c r="M421" s="6"/>
      <c r="N421" s="6"/>
      <c r="O421" s="6"/>
      <c r="P421" s="6"/>
      <c r="Q421" s="20"/>
      <c r="R421" s="6"/>
      <c r="S421" s="6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8"/>
      <c r="L422" s="8"/>
      <c r="M422" s="6"/>
      <c r="N422" s="6"/>
      <c r="O422" s="6"/>
      <c r="P422" s="6"/>
      <c r="Q422" s="20"/>
      <c r="R422" s="6"/>
      <c r="S422" s="6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8"/>
      <c r="L423" s="8"/>
      <c r="M423" s="6"/>
      <c r="N423" s="6"/>
      <c r="O423" s="6"/>
      <c r="P423" s="6"/>
      <c r="Q423" s="20"/>
      <c r="R423" s="6"/>
      <c r="S423" s="6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8"/>
      <c r="L424" s="8"/>
      <c r="M424" s="6"/>
      <c r="N424" s="6"/>
      <c r="O424" s="6"/>
      <c r="P424" s="6"/>
      <c r="Q424" s="20"/>
      <c r="R424" s="6"/>
      <c r="S424" s="6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8"/>
      <c r="L425" s="8"/>
      <c r="M425" s="6"/>
      <c r="N425" s="6"/>
      <c r="O425" s="6"/>
      <c r="P425" s="6"/>
      <c r="Q425" s="20"/>
      <c r="R425" s="6"/>
      <c r="S425" s="6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8"/>
      <c r="L426" s="8"/>
      <c r="M426" s="6"/>
      <c r="N426" s="6"/>
      <c r="O426" s="6"/>
      <c r="P426" s="6"/>
      <c r="Q426" s="20"/>
      <c r="R426" s="6"/>
      <c r="S426" s="6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8"/>
      <c r="L427" s="8"/>
      <c r="M427" s="6"/>
      <c r="N427" s="6"/>
      <c r="O427" s="6"/>
      <c r="P427" s="6"/>
      <c r="Q427" s="20"/>
      <c r="R427" s="6"/>
      <c r="S427" s="6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8"/>
      <c r="L428" s="8"/>
      <c r="M428" s="6"/>
      <c r="N428" s="6"/>
      <c r="O428" s="6"/>
      <c r="P428" s="6"/>
      <c r="Q428" s="20"/>
      <c r="R428" s="6"/>
      <c r="S428" s="6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8"/>
      <c r="L429" s="8"/>
      <c r="M429" s="6"/>
      <c r="N429" s="6"/>
      <c r="O429" s="6"/>
      <c r="P429" s="6"/>
      <c r="Q429" s="20"/>
      <c r="R429" s="6"/>
      <c r="S429" s="6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8"/>
      <c r="L430" s="8"/>
      <c r="M430" s="6"/>
      <c r="N430" s="6"/>
      <c r="O430" s="6"/>
      <c r="P430" s="6"/>
      <c r="Q430" s="20"/>
      <c r="R430" s="6"/>
      <c r="S430" s="6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8"/>
      <c r="L431" s="8"/>
      <c r="M431" s="6"/>
      <c r="N431" s="6"/>
      <c r="O431" s="6"/>
      <c r="P431" s="6"/>
      <c r="Q431" s="20"/>
      <c r="R431" s="6"/>
      <c r="S431" s="6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8"/>
      <c r="L432" s="8"/>
      <c r="M432" s="6"/>
      <c r="N432" s="6"/>
      <c r="O432" s="6"/>
      <c r="P432" s="6"/>
      <c r="Q432" s="20"/>
      <c r="R432" s="6"/>
      <c r="S432" s="6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8"/>
      <c r="L433" s="8"/>
      <c r="M433" s="6"/>
      <c r="N433" s="6"/>
      <c r="O433" s="6"/>
      <c r="P433" s="6"/>
      <c r="Q433" s="20"/>
      <c r="R433" s="6"/>
      <c r="S433" s="6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8"/>
      <c r="L434" s="8"/>
      <c r="M434" s="6"/>
      <c r="N434" s="6"/>
      <c r="O434" s="6"/>
      <c r="P434" s="6"/>
      <c r="Q434" s="20"/>
      <c r="R434" s="6"/>
      <c r="S434" s="6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8"/>
      <c r="L435" s="8"/>
      <c r="M435" s="6"/>
      <c r="N435" s="6"/>
      <c r="O435" s="6"/>
      <c r="P435" s="6"/>
      <c r="Q435" s="20"/>
      <c r="R435" s="6"/>
      <c r="S435" s="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8"/>
      <c r="L436" s="8"/>
      <c r="M436" s="6"/>
      <c r="N436" s="6"/>
      <c r="O436" s="6"/>
      <c r="P436" s="6"/>
      <c r="Q436" s="20"/>
      <c r="R436" s="6"/>
      <c r="S436" s="6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8"/>
      <c r="L437" s="8"/>
      <c r="M437" s="6"/>
      <c r="N437" s="6"/>
      <c r="O437" s="6"/>
      <c r="P437" s="6"/>
      <c r="Q437" s="20"/>
      <c r="R437" s="6"/>
      <c r="S437" s="6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8"/>
      <c r="L438" s="8"/>
      <c r="M438" s="6"/>
      <c r="N438" s="6"/>
      <c r="O438" s="6"/>
      <c r="P438" s="6"/>
      <c r="Q438" s="20"/>
      <c r="R438" s="6"/>
      <c r="S438" s="6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8"/>
      <c r="L439" s="8"/>
      <c r="M439" s="6"/>
      <c r="N439" s="6"/>
      <c r="O439" s="6"/>
      <c r="P439" s="6"/>
      <c r="Q439" s="20"/>
      <c r="R439" s="6"/>
      <c r="S439" s="6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8"/>
      <c r="L440" s="8"/>
      <c r="M440" s="6"/>
      <c r="N440" s="6"/>
      <c r="O440" s="6"/>
      <c r="P440" s="6"/>
      <c r="Q440" s="20"/>
      <c r="R440" s="6"/>
      <c r="S440" s="6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8"/>
      <c r="L441" s="8"/>
      <c r="M441" s="6"/>
      <c r="N441" s="6"/>
      <c r="O441" s="6"/>
      <c r="P441" s="6"/>
      <c r="Q441" s="20"/>
      <c r="R441" s="6"/>
      <c r="S441" s="6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8"/>
      <c r="L442" s="8"/>
      <c r="M442" s="6"/>
      <c r="N442" s="6"/>
      <c r="O442" s="6"/>
      <c r="P442" s="6"/>
      <c r="Q442" s="20"/>
      <c r="R442" s="6"/>
      <c r="S442" s="6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8"/>
      <c r="L443" s="8"/>
      <c r="M443" s="6"/>
      <c r="N443" s="6"/>
      <c r="O443" s="6"/>
      <c r="P443" s="6"/>
      <c r="Q443" s="20"/>
      <c r="R443" s="6"/>
      <c r="S443" s="6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8"/>
      <c r="L444" s="8"/>
      <c r="M444" s="6"/>
      <c r="N444" s="6"/>
      <c r="O444" s="6"/>
      <c r="P444" s="6"/>
      <c r="Q444" s="20"/>
      <c r="R444" s="6"/>
      <c r="S444" s="6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8"/>
      <c r="L445" s="8"/>
      <c r="M445" s="6"/>
      <c r="N445" s="6"/>
      <c r="O445" s="6"/>
      <c r="P445" s="6"/>
      <c r="Q445" s="20"/>
      <c r="R445" s="6"/>
      <c r="S445" s="6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8"/>
      <c r="L446" s="8"/>
      <c r="M446" s="6"/>
      <c r="N446" s="6"/>
      <c r="O446" s="6"/>
      <c r="P446" s="6"/>
      <c r="Q446" s="20"/>
      <c r="R446" s="6"/>
      <c r="S446" s="6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8"/>
      <c r="L447" s="8"/>
      <c r="M447" s="6"/>
      <c r="N447" s="6"/>
      <c r="O447" s="6"/>
      <c r="P447" s="6"/>
      <c r="Q447" s="20"/>
      <c r="R447" s="6"/>
      <c r="S447" s="6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8"/>
      <c r="L448" s="8"/>
      <c r="M448" s="6"/>
      <c r="N448" s="6"/>
      <c r="O448" s="6"/>
      <c r="P448" s="6"/>
      <c r="Q448" s="20"/>
      <c r="R448" s="6"/>
      <c r="S448" s="6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8"/>
      <c r="L449" s="8"/>
      <c r="M449" s="6"/>
      <c r="N449" s="6"/>
      <c r="O449" s="6"/>
      <c r="P449" s="6"/>
      <c r="Q449" s="20"/>
      <c r="R449" s="6"/>
      <c r="S449" s="6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8"/>
      <c r="L450" s="8"/>
      <c r="M450" s="6"/>
      <c r="N450" s="6"/>
      <c r="O450" s="6"/>
      <c r="P450" s="6"/>
      <c r="Q450" s="20"/>
      <c r="R450" s="6"/>
      <c r="S450" s="6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8"/>
      <c r="L451" s="8"/>
      <c r="M451" s="6"/>
      <c r="N451" s="6"/>
      <c r="O451" s="6"/>
      <c r="P451" s="6"/>
      <c r="Q451" s="20"/>
      <c r="R451" s="6"/>
      <c r="S451" s="6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8"/>
      <c r="L452" s="8"/>
      <c r="M452" s="6"/>
      <c r="N452" s="6"/>
      <c r="O452" s="6"/>
      <c r="P452" s="6"/>
      <c r="Q452" s="20"/>
      <c r="R452" s="6"/>
      <c r="S452" s="6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8"/>
      <c r="L453" s="8"/>
      <c r="M453" s="6"/>
      <c r="N453" s="6"/>
      <c r="O453" s="6"/>
      <c r="P453" s="6"/>
      <c r="Q453" s="20"/>
      <c r="R453" s="6"/>
      <c r="S453" s="6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8"/>
      <c r="L454" s="8"/>
      <c r="M454" s="6"/>
      <c r="N454" s="6"/>
      <c r="O454" s="6"/>
      <c r="P454" s="6"/>
      <c r="Q454" s="20"/>
      <c r="R454" s="6"/>
      <c r="S454" s="6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8"/>
      <c r="L455" s="8"/>
      <c r="M455" s="6"/>
      <c r="N455" s="6"/>
      <c r="O455" s="6"/>
      <c r="P455" s="6"/>
      <c r="Q455" s="20"/>
      <c r="R455" s="6"/>
      <c r="S455" s="6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8"/>
      <c r="L456" s="8"/>
      <c r="M456" s="6"/>
      <c r="N456" s="6"/>
      <c r="O456" s="6"/>
      <c r="P456" s="6"/>
      <c r="Q456" s="20"/>
      <c r="R456" s="6"/>
      <c r="S456" s="6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8"/>
      <c r="L457" s="8"/>
      <c r="M457" s="6"/>
      <c r="N457" s="6"/>
      <c r="O457" s="6"/>
      <c r="P457" s="6"/>
      <c r="Q457" s="20"/>
      <c r="R457" s="6"/>
      <c r="S457" s="6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8"/>
      <c r="L458" s="8"/>
      <c r="M458" s="6"/>
      <c r="N458" s="6"/>
      <c r="O458" s="6"/>
      <c r="P458" s="6"/>
      <c r="Q458" s="20"/>
      <c r="R458" s="6"/>
      <c r="S458" s="6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8"/>
      <c r="L459" s="8"/>
      <c r="M459" s="6"/>
      <c r="N459" s="6"/>
      <c r="O459" s="6"/>
      <c r="P459" s="6"/>
      <c r="Q459" s="20"/>
      <c r="R459" s="6"/>
      <c r="S459" s="6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8"/>
      <c r="L460" s="8"/>
      <c r="M460" s="6"/>
      <c r="N460" s="6"/>
      <c r="O460" s="6"/>
      <c r="P460" s="6"/>
      <c r="Q460" s="20"/>
      <c r="R460" s="6"/>
      <c r="S460" s="6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8"/>
      <c r="L461" s="8"/>
      <c r="M461" s="6"/>
      <c r="N461" s="6"/>
      <c r="O461" s="6"/>
      <c r="P461" s="6"/>
      <c r="Q461" s="20"/>
      <c r="R461" s="6"/>
      <c r="S461" s="6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8"/>
      <c r="L462" s="8"/>
      <c r="M462" s="6"/>
      <c r="N462" s="6"/>
      <c r="O462" s="6"/>
      <c r="P462" s="6"/>
      <c r="Q462" s="20"/>
      <c r="R462" s="6"/>
      <c r="S462" s="6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8"/>
      <c r="L463" s="8"/>
      <c r="M463" s="6"/>
      <c r="N463" s="6"/>
      <c r="O463" s="6"/>
      <c r="P463" s="6"/>
      <c r="Q463" s="20"/>
      <c r="R463" s="6"/>
      <c r="S463" s="6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8"/>
      <c r="L464" s="8"/>
      <c r="M464" s="6"/>
      <c r="N464" s="6"/>
      <c r="O464" s="6"/>
      <c r="P464" s="6"/>
      <c r="Q464" s="20"/>
      <c r="R464" s="6"/>
      <c r="S464" s="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8"/>
      <c r="L465" s="8"/>
      <c r="M465" s="6"/>
      <c r="N465" s="6"/>
      <c r="O465" s="6"/>
      <c r="P465" s="6"/>
      <c r="Q465" s="20"/>
      <c r="R465" s="6"/>
      <c r="S465" s="6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8"/>
      <c r="L466" s="8"/>
      <c r="M466" s="6"/>
      <c r="N466" s="6"/>
      <c r="O466" s="6"/>
      <c r="P466" s="6"/>
      <c r="Q466" s="20"/>
      <c r="R466" s="6"/>
      <c r="S466" s="6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8"/>
      <c r="L467" s="8"/>
      <c r="M467" s="6"/>
      <c r="N467" s="6"/>
      <c r="O467" s="6"/>
      <c r="P467" s="6"/>
      <c r="Q467" s="20"/>
      <c r="R467" s="6"/>
      <c r="S467" s="6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8"/>
      <c r="L468" s="8"/>
      <c r="M468" s="6"/>
      <c r="N468" s="6"/>
      <c r="O468" s="6"/>
      <c r="P468" s="6"/>
      <c r="Q468" s="20"/>
      <c r="R468" s="6"/>
      <c r="S468" s="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8"/>
      <c r="L469" s="8"/>
      <c r="M469" s="6"/>
      <c r="N469" s="6"/>
      <c r="O469" s="6"/>
      <c r="P469" s="6"/>
      <c r="Q469" s="20"/>
      <c r="R469" s="6"/>
      <c r="S469" s="6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8"/>
      <c r="L470" s="8"/>
      <c r="M470" s="6"/>
      <c r="N470" s="6"/>
      <c r="O470" s="6"/>
      <c r="P470" s="6"/>
      <c r="Q470" s="20"/>
      <c r="R470" s="6"/>
      <c r="S470" s="6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8"/>
      <c r="L471" s="8"/>
      <c r="M471" s="6"/>
      <c r="N471" s="6"/>
      <c r="O471" s="6"/>
      <c r="P471" s="6"/>
      <c r="Q471" s="20"/>
      <c r="R471" s="6"/>
      <c r="S471" s="6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8"/>
      <c r="L472" s="8"/>
      <c r="M472" s="6"/>
      <c r="N472" s="6"/>
      <c r="O472" s="6"/>
      <c r="P472" s="6"/>
      <c r="Q472" s="20"/>
      <c r="R472" s="6"/>
      <c r="S472" s="6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8"/>
      <c r="L473" s="8"/>
      <c r="M473" s="6"/>
      <c r="N473" s="6"/>
      <c r="O473" s="6"/>
      <c r="P473" s="6"/>
      <c r="Q473" s="20"/>
      <c r="R473" s="6"/>
      <c r="S473" s="6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8"/>
      <c r="L474" s="8"/>
      <c r="M474" s="6"/>
      <c r="N474" s="6"/>
      <c r="O474" s="6"/>
      <c r="P474" s="6"/>
      <c r="Q474" s="20"/>
      <c r="R474" s="6"/>
      <c r="S474" s="6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8"/>
      <c r="L475" s="8"/>
      <c r="M475" s="6"/>
      <c r="N475" s="6"/>
      <c r="O475" s="6"/>
      <c r="P475" s="6"/>
      <c r="Q475" s="20"/>
      <c r="R475" s="6"/>
      <c r="S475" s="6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8"/>
      <c r="L476" s="8"/>
      <c r="M476" s="6"/>
      <c r="N476" s="6"/>
      <c r="O476" s="6"/>
      <c r="P476" s="6"/>
      <c r="Q476" s="20"/>
      <c r="R476" s="6"/>
      <c r="S476" s="6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8"/>
      <c r="L477" s="8"/>
      <c r="M477" s="6"/>
      <c r="N477" s="6"/>
      <c r="O477" s="6"/>
      <c r="P477" s="6"/>
      <c r="Q477" s="20"/>
      <c r="R477" s="6"/>
      <c r="S477" s="6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8"/>
      <c r="L478" s="8"/>
      <c r="M478" s="6"/>
      <c r="N478" s="6"/>
      <c r="O478" s="6"/>
      <c r="P478" s="6"/>
      <c r="Q478" s="20"/>
      <c r="R478" s="6"/>
      <c r="S478" s="6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8"/>
      <c r="L479" s="8"/>
      <c r="M479" s="6"/>
      <c r="N479" s="6"/>
      <c r="O479" s="6"/>
      <c r="P479" s="6"/>
      <c r="Q479" s="20"/>
      <c r="R479" s="6"/>
      <c r="S479" s="6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8"/>
      <c r="L480" s="8"/>
      <c r="M480" s="6"/>
      <c r="N480" s="6"/>
      <c r="O480" s="6"/>
      <c r="P480" s="6"/>
      <c r="Q480" s="20"/>
      <c r="R480" s="6"/>
      <c r="S480" s="6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8"/>
      <c r="L481" s="8"/>
      <c r="M481" s="6"/>
      <c r="N481" s="6"/>
      <c r="O481" s="6"/>
      <c r="P481" s="6"/>
      <c r="Q481" s="20"/>
      <c r="R481" s="6"/>
      <c r="S481" s="6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8"/>
      <c r="L482" s="8"/>
      <c r="M482" s="6"/>
      <c r="N482" s="6"/>
      <c r="O482" s="6"/>
      <c r="P482" s="6"/>
      <c r="Q482" s="20"/>
      <c r="R482" s="6"/>
      <c r="S482" s="6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8"/>
      <c r="L483" s="8"/>
      <c r="M483" s="6"/>
      <c r="N483" s="6"/>
      <c r="O483" s="6"/>
      <c r="P483" s="6"/>
      <c r="Q483" s="20"/>
      <c r="R483" s="6"/>
      <c r="S483" s="6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8"/>
      <c r="L484" s="8"/>
      <c r="M484" s="6"/>
      <c r="N484" s="6"/>
      <c r="O484" s="6"/>
      <c r="P484" s="6"/>
      <c r="Q484" s="20"/>
      <c r="R484" s="6"/>
      <c r="S484" s="6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8"/>
      <c r="L485" s="8"/>
      <c r="M485" s="6"/>
      <c r="N485" s="6"/>
      <c r="O485" s="6"/>
      <c r="P485" s="6"/>
      <c r="Q485" s="20"/>
      <c r="R485" s="6"/>
      <c r="S485" s="6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8"/>
      <c r="L486" s="8"/>
      <c r="M486" s="6"/>
      <c r="N486" s="6"/>
      <c r="O486" s="6"/>
      <c r="P486" s="6"/>
      <c r="Q486" s="20"/>
      <c r="R486" s="6"/>
      <c r="S486" s="6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8"/>
      <c r="L487" s="8"/>
      <c r="M487" s="6"/>
      <c r="N487" s="6"/>
      <c r="O487" s="6"/>
      <c r="P487" s="6"/>
      <c r="Q487" s="20"/>
      <c r="R487" s="6"/>
      <c r="S487" s="6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8"/>
      <c r="L488" s="8"/>
      <c r="M488" s="6"/>
      <c r="N488" s="6"/>
      <c r="O488" s="6"/>
      <c r="P488" s="6"/>
      <c r="Q488" s="20"/>
      <c r="R488" s="6"/>
      <c r="S488" s="6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8"/>
      <c r="L489" s="8"/>
      <c r="M489" s="6"/>
      <c r="N489" s="6"/>
      <c r="O489" s="6"/>
      <c r="P489" s="6"/>
      <c r="Q489" s="20"/>
      <c r="R489" s="6"/>
      <c r="S489" s="6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8"/>
      <c r="L490" s="8"/>
      <c r="M490" s="6"/>
      <c r="N490" s="6"/>
      <c r="O490" s="6"/>
      <c r="P490" s="6"/>
      <c r="Q490" s="20"/>
      <c r="R490" s="6"/>
      <c r="S490" s="6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8"/>
      <c r="L491" s="8"/>
      <c r="M491" s="6"/>
      <c r="N491" s="6"/>
      <c r="O491" s="6"/>
      <c r="P491" s="6"/>
      <c r="Q491" s="20"/>
      <c r="R491" s="6"/>
      <c r="S491" s="6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8"/>
      <c r="L492" s="8"/>
      <c r="M492" s="6"/>
      <c r="N492" s="6"/>
      <c r="O492" s="6"/>
      <c r="P492" s="6"/>
      <c r="Q492" s="20"/>
      <c r="R492" s="6"/>
      <c r="S492" s="6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8"/>
      <c r="L493" s="8"/>
      <c r="M493" s="6"/>
      <c r="N493" s="6"/>
      <c r="O493" s="6"/>
      <c r="P493" s="6"/>
      <c r="Q493" s="20"/>
      <c r="R493" s="6"/>
      <c r="S493" s="6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8"/>
      <c r="L494" s="8"/>
      <c r="M494" s="6"/>
      <c r="N494" s="6"/>
      <c r="O494" s="6"/>
      <c r="P494" s="6"/>
      <c r="Q494" s="20"/>
      <c r="R494" s="6"/>
      <c r="S494" s="6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8"/>
      <c r="L495" s="8"/>
      <c r="M495" s="6"/>
      <c r="N495" s="6"/>
      <c r="O495" s="6"/>
      <c r="P495" s="6"/>
      <c r="Q495" s="20"/>
      <c r="R495" s="6"/>
      <c r="S495" s="6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8"/>
      <c r="L496" s="8"/>
      <c r="M496" s="6"/>
      <c r="N496" s="6"/>
      <c r="O496" s="6"/>
      <c r="P496" s="6"/>
      <c r="Q496" s="20"/>
      <c r="R496" s="6"/>
      <c r="S496" s="6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8"/>
      <c r="L497" s="8"/>
      <c r="M497" s="6"/>
      <c r="N497" s="6"/>
      <c r="O497" s="6"/>
      <c r="P497" s="6"/>
      <c r="Q497" s="20"/>
      <c r="R497" s="6"/>
      <c r="S497" s="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8"/>
      <c r="L498" s="8"/>
      <c r="M498" s="6"/>
      <c r="N498" s="6"/>
      <c r="O498" s="6"/>
      <c r="P498" s="6"/>
      <c r="Q498" s="20"/>
      <c r="R498" s="6"/>
      <c r="S498" s="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8"/>
      <c r="L499" s="8"/>
      <c r="M499" s="6"/>
      <c r="N499" s="6"/>
      <c r="O499" s="6"/>
      <c r="P499" s="6"/>
      <c r="Q499" s="20"/>
      <c r="R499" s="6"/>
      <c r="S499" s="6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8"/>
      <c r="L500" s="8"/>
      <c r="M500" s="6"/>
      <c r="N500" s="6"/>
      <c r="O500" s="6"/>
      <c r="P500" s="6"/>
      <c r="Q500" s="20"/>
      <c r="R500" s="6"/>
      <c r="S500" s="6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8"/>
      <c r="L501" s="8"/>
      <c r="M501" s="6"/>
      <c r="N501" s="6"/>
      <c r="O501" s="6"/>
      <c r="P501" s="6"/>
      <c r="Q501" s="20"/>
      <c r="R501" s="6"/>
      <c r="S501" s="6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8"/>
      <c r="L502" s="8"/>
      <c r="M502" s="6"/>
      <c r="N502" s="6"/>
      <c r="O502" s="6"/>
      <c r="P502" s="6"/>
      <c r="Q502" s="20"/>
      <c r="R502" s="6"/>
      <c r="S502" s="6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8"/>
      <c r="L503" s="8"/>
      <c r="M503" s="6"/>
      <c r="N503" s="6"/>
      <c r="O503" s="6"/>
      <c r="P503" s="6"/>
      <c r="Q503" s="20"/>
      <c r="R503" s="6"/>
      <c r="S503" s="6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8"/>
      <c r="L504" s="8"/>
      <c r="M504" s="6"/>
      <c r="N504" s="6"/>
      <c r="O504" s="6"/>
      <c r="P504" s="6"/>
      <c r="Q504" s="20"/>
      <c r="R504" s="6"/>
      <c r="S504" s="6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8"/>
      <c r="L505" s="8"/>
      <c r="M505" s="6"/>
      <c r="N505" s="6"/>
      <c r="O505" s="6"/>
      <c r="P505" s="6"/>
      <c r="Q505" s="20"/>
      <c r="R505" s="6"/>
      <c r="S505" s="6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8"/>
      <c r="L506" s="8"/>
      <c r="M506" s="6"/>
      <c r="N506" s="6"/>
      <c r="O506" s="6"/>
      <c r="P506" s="6"/>
      <c r="Q506" s="20"/>
      <c r="R506" s="6"/>
      <c r="S506" s="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8"/>
      <c r="L507" s="8"/>
      <c r="M507" s="6"/>
      <c r="N507" s="6"/>
      <c r="O507" s="6"/>
      <c r="P507" s="6"/>
      <c r="Q507" s="20"/>
      <c r="R507" s="6"/>
      <c r="S507" s="6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8"/>
      <c r="L508" s="8"/>
      <c r="M508" s="6"/>
      <c r="N508" s="6"/>
      <c r="O508" s="6"/>
      <c r="P508" s="6"/>
      <c r="Q508" s="20"/>
      <c r="R508" s="6"/>
      <c r="S508" s="6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8"/>
      <c r="L509" s="8"/>
      <c r="M509" s="6"/>
      <c r="N509" s="6"/>
      <c r="O509" s="6"/>
      <c r="P509" s="6"/>
      <c r="Q509" s="20"/>
      <c r="R509" s="6"/>
      <c r="S509" s="6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8"/>
      <c r="L510" s="8"/>
      <c r="M510" s="6"/>
      <c r="N510" s="6"/>
      <c r="O510" s="6"/>
      <c r="P510" s="6"/>
      <c r="Q510" s="20"/>
      <c r="R510" s="6"/>
      <c r="S510" s="6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8"/>
      <c r="L511" s="8"/>
      <c r="M511" s="6"/>
      <c r="N511" s="6"/>
      <c r="O511" s="6"/>
      <c r="P511" s="6"/>
      <c r="Q511" s="20"/>
      <c r="R511" s="6"/>
      <c r="S511" s="6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8"/>
      <c r="L512" s="8"/>
      <c r="M512" s="6"/>
      <c r="N512" s="6"/>
      <c r="O512" s="6"/>
      <c r="P512" s="6"/>
      <c r="Q512" s="20"/>
      <c r="R512" s="6"/>
      <c r="S512" s="6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8"/>
      <c r="L513" s="8"/>
      <c r="M513" s="6"/>
      <c r="N513" s="6"/>
      <c r="O513" s="6"/>
      <c r="P513" s="6"/>
      <c r="Q513" s="20"/>
      <c r="R513" s="6"/>
      <c r="S513" s="6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8"/>
      <c r="L514" s="8"/>
      <c r="M514" s="6"/>
      <c r="N514" s="6"/>
      <c r="O514" s="6"/>
      <c r="P514" s="6"/>
      <c r="Q514" s="20"/>
      <c r="R514" s="6"/>
      <c r="S514" s="6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8"/>
      <c r="L515" s="8"/>
      <c r="M515" s="6"/>
      <c r="N515" s="6"/>
      <c r="O515" s="6"/>
      <c r="P515" s="6"/>
      <c r="Q515" s="20"/>
      <c r="R515" s="6"/>
      <c r="S515" s="6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8"/>
      <c r="L516" s="8"/>
      <c r="M516" s="6"/>
      <c r="N516" s="6"/>
      <c r="O516" s="6"/>
      <c r="P516" s="6"/>
      <c r="Q516" s="20"/>
      <c r="R516" s="6"/>
      <c r="S516" s="6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8"/>
      <c r="L517" s="8"/>
      <c r="M517" s="6"/>
      <c r="N517" s="6"/>
      <c r="O517" s="6"/>
      <c r="P517" s="6"/>
      <c r="Q517" s="20"/>
      <c r="R517" s="6"/>
      <c r="S517" s="6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8"/>
      <c r="L518" s="8"/>
      <c r="M518" s="6"/>
      <c r="N518" s="6"/>
      <c r="O518" s="6"/>
      <c r="P518" s="6"/>
      <c r="Q518" s="20"/>
      <c r="R518" s="6"/>
      <c r="S518" s="6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8"/>
      <c r="L519" s="8"/>
      <c r="M519" s="6"/>
      <c r="N519" s="6"/>
      <c r="O519" s="6"/>
      <c r="P519" s="6"/>
      <c r="Q519" s="20"/>
      <c r="R519" s="6"/>
      <c r="S519" s="6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8"/>
      <c r="L520" s="8"/>
      <c r="M520" s="6"/>
      <c r="N520" s="6"/>
      <c r="O520" s="6"/>
      <c r="P520" s="6"/>
      <c r="Q520" s="20"/>
      <c r="R520" s="6"/>
      <c r="S520" s="6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8"/>
      <c r="L521" s="8"/>
      <c r="M521" s="6"/>
      <c r="N521" s="6"/>
      <c r="O521" s="6"/>
      <c r="P521" s="6"/>
      <c r="Q521" s="20"/>
      <c r="R521" s="6"/>
      <c r="S521" s="6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8"/>
      <c r="L522" s="8"/>
      <c r="M522" s="6"/>
      <c r="N522" s="6"/>
      <c r="O522" s="6"/>
      <c r="P522" s="6"/>
      <c r="Q522" s="20"/>
      <c r="R522" s="6"/>
      <c r="S522" s="6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8"/>
      <c r="L523" s="8"/>
      <c r="M523" s="6"/>
      <c r="N523" s="6"/>
      <c r="O523" s="6"/>
      <c r="P523" s="6"/>
      <c r="Q523" s="20"/>
      <c r="R523" s="6"/>
      <c r="S523" s="6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8"/>
      <c r="L524" s="8"/>
      <c r="M524" s="6"/>
      <c r="N524" s="6"/>
      <c r="O524" s="6"/>
      <c r="P524" s="6"/>
      <c r="Q524" s="20"/>
      <c r="R524" s="6"/>
      <c r="S524" s="6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8"/>
      <c r="L525" s="8"/>
      <c r="M525" s="6"/>
      <c r="N525" s="6"/>
      <c r="O525" s="6"/>
      <c r="P525" s="6"/>
      <c r="Q525" s="20"/>
      <c r="R525" s="6"/>
      <c r="S525" s="6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8"/>
      <c r="L526" s="8"/>
      <c r="M526" s="6"/>
      <c r="N526" s="6"/>
      <c r="O526" s="6"/>
      <c r="P526" s="6"/>
      <c r="Q526" s="20"/>
      <c r="R526" s="6"/>
      <c r="S526" s="6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8"/>
      <c r="L527" s="8"/>
      <c r="M527" s="6"/>
      <c r="N527" s="6"/>
      <c r="O527" s="6"/>
      <c r="P527" s="6"/>
      <c r="Q527" s="20"/>
      <c r="R527" s="6"/>
      <c r="S527" s="6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8"/>
      <c r="L528" s="8"/>
      <c r="M528" s="6"/>
      <c r="N528" s="6"/>
      <c r="O528" s="6"/>
      <c r="P528" s="6"/>
      <c r="Q528" s="20"/>
      <c r="R528" s="6"/>
      <c r="S528" s="6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8"/>
      <c r="L529" s="8"/>
      <c r="M529" s="6"/>
      <c r="N529" s="6"/>
      <c r="O529" s="6"/>
      <c r="P529" s="6"/>
      <c r="Q529" s="20"/>
      <c r="R529" s="6"/>
      <c r="S529" s="6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8"/>
      <c r="L530" s="8"/>
      <c r="M530" s="6"/>
      <c r="N530" s="6"/>
      <c r="O530" s="6"/>
      <c r="P530" s="6"/>
      <c r="Q530" s="20"/>
      <c r="R530" s="6"/>
      <c r="S530" s="6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8"/>
      <c r="L531" s="8"/>
      <c r="M531" s="6"/>
      <c r="N531" s="6"/>
      <c r="O531" s="6"/>
      <c r="P531" s="6"/>
      <c r="Q531" s="20"/>
      <c r="R531" s="6"/>
      <c r="S531" s="6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8"/>
      <c r="L532" s="8"/>
      <c r="M532" s="6"/>
      <c r="N532" s="6"/>
      <c r="O532" s="6"/>
      <c r="P532" s="6"/>
      <c r="Q532" s="20"/>
      <c r="R532" s="6"/>
      <c r="S532" s="6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8"/>
      <c r="L533" s="8"/>
      <c r="M533" s="6"/>
      <c r="N533" s="6"/>
      <c r="O533" s="6"/>
      <c r="P533" s="6"/>
      <c r="Q533" s="20"/>
      <c r="R533" s="6"/>
      <c r="S533" s="6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8"/>
      <c r="L534" s="8"/>
      <c r="M534" s="6"/>
      <c r="N534" s="6"/>
      <c r="O534" s="6"/>
      <c r="P534" s="6"/>
      <c r="Q534" s="20"/>
      <c r="R534" s="6"/>
      <c r="S534" s="6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8"/>
      <c r="L535" s="8"/>
      <c r="M535" s="6"/>
      <c r="N535" s="6"/>
      <c r="O535" s="6"/>
      <c r="P535" s="6"/>
      <c r="Q535" s="20"/>
      <c r="R535" s="6"/>
      <c r="S535" s="6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8"/>
      <c r="L536" s="8"/>
      <c r="M536" s="6"/>
      <c r="N536" s="6"/>
      <c r="O536" s="6"/>
      <c r="P536" s="6"/>
      <c r="Q536" s="20"/>
      <c r="R536" s="6"/>
      <c r="S536" s="6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8"/>
      <c r="L537" s="8"/>
      <c r="M537" s="6"/>
      <c r="N537" s="6"/>
      <c r="O537" s="6"/>
      <c r="P537" s="6"/>
      <c r="Q537" s="20"/>
      <c r="R537" s="6"/>
      <c r="S537" s="6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8"/>
      <c r="L538" s="8"/>
      <c r="M538" s="6"/>
      <c r="N538" s="6"/>
      <c r="O538" s="6"/>
      <c r="P538" s="6"/>
      <c r="Q538" s="20"/>
      <c r="R538" s="6"/>
      <c r="S538" s="6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8"/>
      <c r="L539" s="8"/>
      <c r="M539" s="6"/>
      <c r="N539" s="6"/>
      <c r="O539" s="6"/>
      <c r="P539" s="6"/>
      <c r="Q539" s="20"/>
      <c r="R539" s="6"/>
      <c r="S539" s="6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8"/>
      <c r="L540" s="8"/>
      <c r="M540" s="6"/>
      <c r="N540" s="6"/>
      <c r="O540" s="6"/>
      <c r="P540" s="6"/>
      <c r="Q540" s="20"/>
      <c r="R540" s="6"/>
      <c r="S540" s="6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8"/>
      <c r="L541" s="8"/>
      <c r="M541" s="6"/>
      <c r="N541" s="6"/>
      <c r="O541" s="6"/>
      <c r="P541" s="6"/>
      <c r="Q541" s="20"/>
      <c r="R541" s="6"/>
      <c r="S541" s="6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8"/>
      <c r="L542" s="8"/>
      <c r="M542" s="6"/>
      <c r="N542" s="6"/>
      <c r="O542" s="6"/>
      <c r="P542" s="6"/>
      <c r="Q542" s="20"/>
      <c r="R542" s="6"/>
      <c r="S542" s="6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8"/>
      <c r="L543" s="8"/>
      <c r="M543" s="6"/>
      <c r="N543" s="6"/>
      <c r="O543" s="6"/>
      <c r="P543" s="6"/>
      <c r="Q543" s="20"/>
      <c r="R543" s="6"/>
      <c r="S543" s="6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8"/>
      <c r="L544" s="8"/>
      <c r="M544" s="6"/>
      <c r="N544" s="6"/>
      <c r="O544" s="6"/>
      <c r="P544" s="6"/>
      <c r="Q544" s="20"/>
      <c r="R544" s="6"/>
      <c r="S544" s="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8"/>
      <c r="L545" s="8"/>
      <c r="M545" s="6"/>
      <c r="N545" s="6"/>
      <c r="O545" s="6"/>
      <c r="P545" s="6"/>
      <c r="Q545" s="20"/>
      <c r="R545" s="6"/>
      <c r="S545" s="6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8"/>
      <c r="L546" s="8"/>
      <c r="M546" s="6"/>
      <c r="N546" s="6"/>
      <c r="O546" s="6"/>
      <c r="P546" s="6"/>
      <c r="Q546" s="20"/>
      <c r="R546" s="6"/>
      <c r="S546" s="6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8"/>
      <c r="L547" s="8"/>
      <c r="M547" s="6"/>
      <c r="N547" s="6"/>
      <c r="O547" s="6"/>
      <c r="P547" s="6"/>
      <c r="Q547" s="20"/>
      <c r="R547" s="6"/>
      <c r="S547" s="6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8"/>
      <c r="L548" s="8"/>
      <c r="M548" s="6"/>
      <c r="N548" s="6"/>
      <c r="O548" s="6"/>
      <c r="P548" s="6"/>
      <c r="Q548" s="20"/>
      <c r="R548" s="6"/>
      <c r="S548" s="6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8"/>
      <c r="L549" s="8"/>
      <c r="M549" s="6"/>
      <c r="N549" s="6"/>
      <c r="O549" s="6"/>
      <c r="P549" s="6"/>
      <c r="Q549" s="20"/>
      <c r="R549" s="6"/>
      <c r="S549" s="6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8"/>
      <c r="L550" s="8"/>
      <c r="M550" s="6"/>
      <c r="N550" s="6"/>
      <c r="O550" s="6"/>
      <c r="P550" s="6"/>
      <c r="Q550" s="20"/>
      <c r="R550" s="6"/>
      <c r="S550" s="6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8"/>
      <c r="L551" s="8"/>
      <c r="M551" s="6"/>
      <c r="N551" s="6"/>
      <c r="O551" s="6"/>
      <c r="P551" s="6"/>
      <c r="Q551" s="20"/>
      <c r="R551" s="6"/>
      <c r="S551" s="6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8"/>
      <c r="L552" s="8"/>
      <c r="M552" s="6"/>
      <c r="N552" s="6"/>
      <c r="O552" s="6"/>
      <c r="P552" s="6"/>
      <c r="Q552" s="20"/>
      <c r="R552" s="6"/>
      <c r="S552" s="6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8"/>
      <c r="L553" s="8"/>
      <c r="M553" s="6"/>
      <c r="N553" s="6"/>
      <c r="O553" s="6"/>
      <c r="P553" s="6"/>
      <c r="Q553" s="20"/>
      <c r="R553" s="6"/>
      <c r="S553" s="6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8"/>
      <c r="L554" s="8"/>
      <c r="M554" s="6"/>
      <c r="N554" s="6"/>
      <c r="O554" s="6"/>
      <c r="P554" s="6"/>
      <c r="Q554" s="20"/>
      <c r="R554" s="6"/>
      <c r="S554" s="6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8"/>
      <c r="L555" s="8"/>
      <c r="M555" s="6"/>
      <c r="N555" s="6"/>
      <c r="O555" s="6"/>
      <c r="P555" s="6"/>
      <c r="Q555" s="20"/>
      <c r="R555" s="6"/>
      <c r="S555" s="6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8"/>
      <c r="L556" s="8"/>
      <c r="M556" s="6"/>
      <c r="N556" s="6"/>
      <c r="O556" s="6"/>
      <c r="P556" s="6"/>
      <c r="Q556" s="20"/>
      <c r="R556" s="6"/>
      <c r="S556" s="6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8"/>
      <c r="L557" s="8"/>
      <c r="M557" s="6"/>
      <c r="N557" s="6"/>
      <c r="O557" s="6"/>
      <c r="P557" s="6"/>
      <c r="Q557" s="20"/>
      <c r="R557" s="6"/>
      <c r="S557" s="6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8"/>
      <c r="L558" s="8"/>
      <c r="M558" s="6"/>
      <c r="N558" s="6"/>
      <c r="O558" s="6"/>
      <c r="P558" s="6"/>
      <c r="Q558" s="20"/>
      <c r="R558" s="6"/>
      <c r="S558" s="6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8"/>
      <c r="L559" s="8"/>
      <c r="M559" s="6"/>
      <c r="N559" s="6"/>
      <c r="O559" s="6"/>
      <c r="P559" s="6"/>
      <c r="Q559" s="20"/>
      <c r="R559" s="6"/>
      <c r="S559" s="6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8"/>
      <c r="L560" s="8"/>
      <c r="M560" s="6"/>
      <c r="N560" s="6"/>
      <c r="O560" s="6"/>
      <c r="P560" s="6"/>
      <c r="Q560" s="20"/>
      <c r="R560" s="6"/>
      <c r="S560" s="6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8"/>
      <c r="L561" s="8"/>
      <c r="M561" s="6"/>
      <c r="N561" s="6"/>
      <c r="O561" s="6"/>
      <c r="P561" s="6"/>
      <c r="Q561" s="20"/>
      <c r="R561" s="6"/>
      <c r="S561" s="6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8"/>
      <c r="L562" s="8"/>
      <c r="M562" s="6"/>
      <c r="N562" s="6"/>
      <c r="O562" s="6"/>
      <c r="P562" s="6"/>
      <c r="Q562" s="20"/>
      <c r="R562" s="6"/>
      <c r="S562" s="6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8"/>
      <c r="L563" s="8"/>
      <c r="M563" s="6"/>
      <c r="N563" s="6"/>
      <c r="O563" s="6"/>
      <c r="P563" s="6"/>
      <c r="Q563" s="20"/>
      <c r="R563" s="6"/>
      <c r="S563" s="6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8"/>
      <c r="L564" s="8"/>
      <c r="M564" s="6"/>
      <c r="N564" s="6"/>
      <c r="O564" s="6"/>
      <c r="P564" s="6"/>
      <c r="Q564" s="20"/>
      <c r="R564" s="6"/>
      <c r="S564" s="6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8"/>
      <c r="L565" s="8"/>
      <c r="M565" s="6"/>
      <c r="N565" s="6"/>
      <c r="O565" s="6"/>
      <c r="P565" s="6"/>
      <c r="Q565" s="20"/>
      <c r="R565" s="6"/>
      <c r="S565" s="6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8"/>
      <c r="L566" s="8"/>
      <c r="M566" s="6"/>
      <c r="N566" s="6"/>
      <c r="O566" s="6"/>
      <c r="P566" s="6"/>
      <c r="Q566" s="20"/>
      <c r="R566" s="6"/>
      <c r="S566" s="6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8"/>
      <c r="L567" s="8"/>
      <c r="M567" s="6"/>
      <c r="N567" s="6"/>
      <c r="O567" s="6"/>
      <c r="P567" s="6"/>
      <c r="Q567" s="20"/>
      <c r="R567" s="6"/>
      <c r="S567" s="6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8"/>
      <c r="L568" s="8"/>
      <c r="M568" s="6"/>
      <c r="N568" s="6"/>
      <c r="O568" s="6"/>
      <c r="P568" s="6"/>
      <c r="Q568" s="20"/>
      <c r="R568" s="6"/>
      <c r="S568" s="6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8"/>
      <c r="L569" s="8"/>
      <c r="M569" s="6"/>
      <c r="N569" s="6"/>
      <c r="O569" s="6"/>
      <c r="P569" s="6"/>
      <c r="Q569" s="20"/>
      <c r="R569" s="6"/>
      <c r="S569" s="6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8"/>
      <c r="L570" s="8"/>
      <c r="M570" s="6"/>
      <c r="N570" s="6"/>
      <c r="O570" s="6"/>
      <c r="P570" s="6"/>
      <c r="Q570" s="20"/>
      <c r="R570" s="6"/>
      <c r="S570" s="6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8"/>
      <c r="L571" s="8"/>
      <c r="M571" s="6"/>
      <c r="N571" s="6"/>
      <c r="O571" s="6"/>
      <c r="P571" s="6"/>
      <c r="Q571" s="20"/>
      <c r="R571" s="6"/>
      <c r="S571" s="6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8"/>
      <c r="L572" s="8"/>
      <c r="M572" s="6"/>
      <c r="N572" s="6"/>
      <c r="O572" s="6"/>
      <c r="P572" s="6"/>
      <c r="Q572" s="20"/>
      <c r="R572" s="6"/>
      <c r="S572" s="6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8"/>
      <c r="L573" s="8"/>
      <c r="M573" s="6"/>
      <c r="N573" s="6"/>
      <c r="O573" s="6"/>
      <c r="P573" s="6"/>
      <c r="Q573" s="20"/>
      <c r="R573" s="6"/>
      <c r="S573" s="6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8"/>
      <c r="L574" s="8"/>
      <c r="M574" s="6"/>
      <c r="N574" s="6"/>
      <c r="O574" s="6"/>
      <c r="P574" s="6"/>
      <c r="Q574" s="20"/>
      <c r="R574" s="6"/>
      <c r="S574" s="6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8"/>
      <c r="L575" s="8"/>
      <c r="M575" s="6"/>
      <c r="N575" s="6"/>
      <c r="O575" s="6"/>
      <c r="P575" s="6"/>
      <c r="Q575" s="20"/>
      <c r="R575" s="6"/>
      <c r="S575" s="6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8"/>
      <c r="L576" s="8"/>
      <c r="M576" s="6"/>
      <c r="N576" s="6"/>
      <c r="O576" s="6"/>
      <c r="P576" s="6"/>
      <c r="Q576" s="20"/>
      <c r="R576" s="6"/>
      <c r="S576" s="6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8"/>
      <c r="L577" s="8"/>
      <c r="M577" s="6"/>
      <c r="N577" s="6"/>
      <c r="O577" s="6"/>
      <c r="P577" s="6"/>
      <c r="Q577" s="20"/>
      <c r="R577" s="6"/>
      <c r="S577" s="6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8"/>
      <c r="L578" s="8"/>
      <c r="M578" s="6"/>
      <c r="N578" s="6"/>
      <c r="O578" s="6"/>
      <c r="P578" s="6"/>
      <c r="Q578" s="20"/>
      <c r="R578" s="6"/>
      <c r="S578" s="6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8"/>
      <c r="L579" s="8"/>
      <c r="M579" s="6"/>
      <c r="N579" s="6"/>
      <c r="O579" s="6"/>
      <c r="P579" s="6"/>
      <c r="Q579" s="20"/>
      <c r="R579" s="6"/>
      <c r="S579" s="6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8"/>
      <c r="L580" s="8"/>
      <c r="M580" s="6"/>
      <c r="N580" s="6"/>
      <c r="O580" s="6"/>
      <c r="P580" s="6"/>
      <c r="Q580" s="20"/>
      <c r="R580" s="6"/>
      <c r="S580" s="6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8"/>
      <c r="L581" s="8"/>
      <c r="M581" s="6"/>
      <c r="N581" s="6"/>
      <c r="O581" s="6"/>
      <c r="P581" s="6"/>
      <c r="Q581" s="20"/>
      <c r="R581" s="6"/>
      <c r="S581" s="6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8"/>
      <c r="L582" s="8"/>
      <c r="M582" s="6"/>
      <c r="N582" s="6"/>
      <c r="O582" s="6"/>
      <c r="P582" s="6"/>
      <c r="Q582" s="20"/>
      <c r="R582" s="6"/>
      <c r="S582" s="6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8"/>
      <c r="L583" s="8"/>
      <c r="M583" s="6"/>
      <c r="N583" s="6"/>
      <c r="O583" s="6"/>
      <c r="P583" s="6"/>
      <c r="Q583" s="20"/>
      <c r="R583" s="6"/>
      <c r="S583" s="6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8"/>
      <c r="L584" s="8"/>
      <c r="M584" s="6"/>
      <c r="N584" s="6"/>
      <c r="O584" s="6"/>
      <c r="P584" s="6"/>
      <c r="Q584" s="20"/>
      <c r="R584" s="6"/>
      <c r="S584" s="6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8"/>
      <c r="L585" s="8"/>
      <c r="M585" s="6"/>
      <c r="N585" s="6"/>
      <c r="O585" s="6"/>
      <c r="P585" s="6"/>
      <c r="Q585" s="20"/>
      <c r="R585" s="6"/>
      <c r="S585" s="6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8"/>
      <c r="L586" s="8"/>
      <c r="M586" s="6"/>
      <c r="N586" s="6"/>
      <c r="O586" s="6"/>
      <c r="P586" s="6"/>
      <c r="Q586" s="20"/>
      <c r="R586" s="6"/>
      <c r="S586" s="6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8"/>
      <c r="L587" s="8"/>
      <c r="M587" s="6"/>
      <c r="N587" s="6"/>
      <c r="O587" s="6"/>
      <c r="P587" s="6"/>
      <c r="Q587" s="20"/>
      <c r="R587" s="6"/>
      <c r="S587" s="6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8"/>
      <c r="L588" s="8"/>
      <c r="M588" s="6"/>
      <c r="N588" s="6"/>
      <c r="O588" s="6"/>
      <c r="P588" s="6"/>
      <c r="Q588" s="20"/>
      <c r="R588" s="6"/>
      <c r="S588" s="6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8"/>
      <c r="L589" s="8"/>
      <c r="M589" s="6"/>
      <c r="N589" s="6"/>
      <c r="O589" s="6"/>
      <c r="P589" s="6"/>
      <c r="Q589" s="20"/>
      <c r="R589" s="6"/>
      <c r="S589" s="6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8"/>
      <c r="L590" s="8"/>
      <c r="M590" s="6"/>
      <c r="N590" s="6"/>
      <c r="O590" s="6"/>
      <c r="P590" s="6"/>
      <c r="Q590" s="20"/>
      <c r="R590" s="6"/>
      <c r="S590" s="6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8"/>
      <c r="L591" s="8"/>
      <c r="M591" s="6"/>
      <c r="N591" s="6"/>
      <c r="O591" s="6"/>
      <c r="P591" s="6"/>
      <c r="Q591" s="20"/>
      <c r="R591" s="6"/>
      <c r="S591" s="6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8"/>
      <c r="L592" s="8"/>
      <c r="M592" s="6"/>
      <c r="N592" s="6"/>
      <c r="O592" s="6"/>
      <c r="P592" s="6"/>
      <c r="Q592" s="20"/>
      <c r="R592" s="6"/>
      <c r="S592" s="6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8"/>
      <c r="L593" s="8"/>
      <c r="M593" s="6"/>
      <c r="N593" s="6"/>
      <c r="O593" s="6"/>
      <c r="P593" s="6"/>
      <c r="Q593" s="20"/>
      <c r="R593" s="6"/>
      <c r="S593" s="6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8"/>
      <c r="L594" s="8"/>
      <c r="M594" s="6"/>
      <c r="N594" s="6"/>
      <c r="O594" s="6"/>
      <c r="P594" s="6"/>
      <c r="Q594" s="20"/>
      <c r="R594" s="6"/>
      <c r="S594" s="6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8"/>
      <c r="L595" s="8"/>
      <c r="M595" s="6"/>
      <c r="N595" s="6"/>
      <c r="O595" s="6"/>
      <c r="P595" s="6"/>
      <c r="Q595" s="20"/>
      <c r="R595" s="6"/>
      <c r="S595" s="6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8"/>
      <c r="L596" s="8"/>
      <c r="M596" s="6"/>
      <c r="N596" s="6"/>
      <c r="O596" s="6"/>
      <c r="P596" s="6"/>
      <c r="Q596" s="20"/>
      <c r="R596" s="6"/>
      <c r="S596" s="6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8"/>
      <c r="L597" s="8"/>
      <c r="M597" s="6"/>
      <c r="N597" s="6"/>
      <c r="O597" s="6"/>
      <c r="P597" s="6"/>
      <c r="Q597" s="20"/>
      <c r="R597" s="6"/>
      <c r="S597" s="6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8"/>
      <c r="L598" s="8"/>
      <c r="M598" s="6"/>
      <c r="N598" s="6"/>
      <c r="O598" s="6"/>
      <c r="P598" s="6"/>
      <c r="Q598" s="20"/>
      <c r="R598" s="6"/>
      <c r="S598" s="6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8"/>
      <c r="L599" s="8"/>
      <c r="M599" s="6"/>
      <c r="N599" s="6"/>
      <c r="O599" s="6"/>
      <c r="P599" s="6"/>
      <c r="Q599" s="20"/>
      <c r="R599" s="6"/>
      <c r="S599" s="6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8"/>
      <c r="L600" s="8"/>
      <c r="M600" s="6"/>
      <c r="N600" s="6"/>
      <c r="O600" s="6"/>
      <c r="P600" s="6"/>
      <c r="Q600" s="20"/>
      <c r="R600" s="6"/>
      <c r="S600" s="6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8"/>
      <c r="L601" s="8"/>
      <c r="M601" s="6"/>
      <c r="N601" s="6"/>
      <c r="O601" s="6"/>
      <c r="P601" s="6"/>
      <c r="Q601" s="20"/>
      <c r="R601" s="6"/>
      <c r="S601" s="6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8"/>
      <c r="L602" s="8"/>
      <c r="M602" s="6"/>
      <c r="N602" s="6"/>
      <c r="O602" s="6"/>
      <c r="P602" s="6"/>
      <c r="Q602" s="20"/>
      <c r="R602" s="6"/>
      <c r="S602" s="6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8"/>
      <c r="L603" s="8"/>
      <c r="M603" s="6"/>
      <c r="N603" s="6"/>
      <c r="O603" s="6"/>
      <c r="P603" s="6"/>
      <c r="Q603" s="20"/>
      <c r="R603" s="6"/>
      <c r="S603" s="6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8"/>
      <c r="L604" s="8"/>
      <c r="M604" s="6"/>
      <c r="N604" s="6"/>
      <c r="O604" s="6"/>
      <c r="P604" s="6"/>
      <c r="Q604" s="20"/>
      <c r="R604" s="6"/>
      <c r="S604" s="6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8"/>
      <c r="L605" s="8"/>
      <c r="M605" s="6"/>
      <c r="N605" s="6"/>
      <c r="O605" s="6"/>
      <c r="P605" s="6"/>
      <c r="Q605" s="20"/>
      <c r="R605" s="6"/>
      <c r="S605" s="6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8"/>
      <c r="L606" s="8"/>
      <c r="M606" s="6"/>
      <c r="N606" s="6"/>
      <c r="O606" s="6"/>
      <c r="P606" s="6"/>
      <c r="Q606" s="20"/>
      <c r="R606" s="6"/>
      <c r="S606" s="6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8"/>
      <c r="L607" s="8"/>
      <c r="M607" s="6"/>
      <c r="N607" s="6"/>
      <c r="O607" s="6"/>
      <c r="P607" s="6"/>
      <c r="Q607" s="20"/>
      <c r="R607" s="6"/>
      <c r="S607" s="6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8"/>
      <c r="L608" s="8"/>
      <c r="M608" s="6"/>
      <c r="N608" s="6"/>
      <c r="O608" s="6"/>
      <c r="P608" s="6"/>
      <c r="Q608" s="20"/>
      <c r="R608" s="6"/>
      <c r="S608" s="6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8"/>
      <c r="L609" s="8"/>
      <c r="M609" s="6"/>
      <c r="N609" s="6"/>
      <c r="O609" s="6"/>
      <c r="P609" s="6"/>
      <c r="Q609" s="20"/>
      <c r="R609" s="6"/>
      <c r="S609" s="6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8"/>
      <c r="L610" s="8"/>
      <c r="M610" s="6"/>
      <c r="N610" s="6"/>
      <c r="O610" s="6"/>
      <c r="P610" s="6"/>
      <c r="Q610" s="20"/>
      <c r="R610" s="6"/>
      <c r="S610" s="6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8"/>
      <c r="L611" s="8"/>
      <c r="M611" s="6"/>
      <c r="N611" s="6"/>
      <c r="O611" s="6"/>
      <c r="P611" s="6"/>
      <c r="Q611" s="20"/>
      <c r="R611" s="6"/>
      <c r="S611" s="6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8"/>
      <c r="L612" s="8"/>
      <c r="M612" s="6"/>
      <c r="N612" s="6"/>
      <c r="O612" s="6"/>
      <c r="P612" s="6"/>
      <c r="Q612" s="20"/>
      <c r="R612" s="6"/>
      <c r="S612" s="6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8"/>
      <c r="L613" s="8"/>
      <c r="M613" s="6"/>
      <c r="N613" s="6"/>
      <c r="O613" s="6"/>
      <c r="P613" s="6"/>
      <c r="Q613" s="20"/>
      <c r="R613" s="6"/>
      <c r="S613" s="6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8"/>
      <c r="L614" s="8"/>
      <c r="M614" s="6"/>
      <c r="N614" s="6"/>
      <c r="O614" s="6"/>
      <c r="P614" s="6"/>
      <c r="Q614" s="20"/>
      <c r="R614" s="6"/>
      <c r="S614" s="6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8"/>
      <c r="L615" s="8"/>
      <c r="M615" s="6"/>
      <c r="N615" s="6"/>
      <c r="O615" s="6"/>
      <c r="P615" s="6"/>
      <c r="Q615" s="20"/>
      <c r="R615" s="6"/>
      <c r="S615" s="6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8"/>
      <c r="L616" s="8"/>
      <c r="M616" s="6"/>
      <c r="N616" s="6"/>
      <c r="O616" s="6"/>
      <c r="P616" s="6"/>
      <c r="Q616" s="20"/>
      <c r="R616" s="6"/>
      <c r="S616" s="6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8"/>
      <c r="L617" s="8"/>
      <c r="M617" s="6"/>
      <c r="N617" s="6"/>
      <c r="O617" s="6"/>
      <c r="P617" s="6"/>
      <c r="Q617" s="20"/>
      <c r="R617" s="6"/>
      <c r="S617" s="6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8"/>
      <c r="L618" s="8"/>
      <c r="M618" s="6"/>
      <c r="N618" s="6"/>
      <c r="O618" s="6"/>
      <c r="P618" s="6"/>
      <c r="Q618" s="20"/>
      <c r="R618" s="6"/>
      <c r="S618" s="6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8"/>
      <c r="L619" s="8"/>
      <c r="M619" s="6"/>
      <c r="N619" s="6"/>
      <c r="O619" s="6"/>
      <c r="P619" s="6"/>
      <c r="Q619" s="20"/>
      <c r="R619" s="6"/>
      <c r="S619" s="6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8"/>
      <c r="L620" s="8"/>
      <c r="M620" s="6"/>
      <c r="N620" s="6"/>
      <c r="O620" s="6"/>
      <c r="P620" s="6"/>
      <c r="Q620" s="20"/>
      <c r="R620" s="6"/>
      <c r="S620" s="6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8"/>
      <c r="L621" s="8"/>
      <c r="M621" s="6"/>
      <c r="N621" s="6"/>
      <c r="O621" s="6"/>
      <c r="P621" s="6"/>
      <c r="Q621" s="20"/>
      <c r="R621" s="6"/>
      <c r="S621" s="6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8"/>
      <c r="L622" s="8"/>
      <c r="M622" s="6"/>
      <c r="N622" s="6"/>
      <c r="O622" s="6"/>
      <c r="P622" s="6"/>
      <c r="Q622" s="20"/>
      <c r="R622" s="6"/>
      <c r="S622" s="6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8"/>
      <c r="L623" s="8"/>
      <c r="M623" s="6"/>
      <c r="N623" s="6"/>
      <c r="O623" s="6"/>
      <c r="P623" s="6"/>
      <c r="Q623" s="20"/>
      <c r="R623" s="6"/>
      <c r="S623" s="6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8"/>
      <c r="L624" s="8"/>
      <c r="M624" s="6"/>
      <c r="N624" s="6"/>
      <c r="O624" s="6"/>
      <c r="P624" s="6"/>
      <c r="Q624" s="20"/>
      <c r="R624" s="6"/>
      <c r="S624" s="6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8"/>
      <c r="L625" s="8"/>
      <c r="M625" s="6"/>
      <c r="N625" s="6"/>
      <c r="O625" s="6"/>
      <c r="P625" s="6"/>
      <c r="Q625" s="20"/>
      <c r="R625" s="6"/>
      <c r="S625" s="6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8"/>
      <c r="L626" s="8"/>
      <c r="M626" s="6"/>
      <c r="N626" s="6"/>
      <c r="O626" s="6"/>
      <c r="P626" s="6"/>
      <c r="Q626" s="20"/>
      <c r="R626" s="6"/>
      <c r="S626" s="6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8"/>
      <c r="L627" s="8"/>
      <c r="M627" s="6"/>
      <c r="N627" s="6"/>
      <c r="O627" s="6"/>
      <c r="P627" s="6"/>
      <c r="Q627" s="20"/>
      <c r="R627" s="6"/>
      <c r="S627" s="6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8"/>
      <c r="L628" s="8"/>
      <c r="M628" s="6"/>
      <c r="N628" s="6"/>
      <c r="O628" s="6"/>
      <c r="P628" s="6"/>
      <c r="Q628" s="20"/>
      <c r="R628" s="6"/>
      <c r="S628" s="6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8"/>
      <c r="L629" s="8"/>
      <c r="M629" s="6"/>
      <c r="N629" s="6"/>
      <c r="O629" s="6"/>
      <c r="P629" s="6"/>
      <c r="Q629" s="20"/>
      <c r="R629" s="6"/>
      <c r="S629" s="6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8"/>
      <c r="L630" s="8"/>
      <c r="M630" s="6"/>
      <c r="N630" s="6"/>
      <c r="O630" s="6"/>
      <c r="P630" s="6"/>
      <c r="Q630" s="20"/>
      <c r="R630" s="6"/>
      <c r="S630" s="6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8"/>
      <c r="L631" s="8"/>
      <c r="M631" s="6"/>
      <c r="N631" s="6"/>
      <c r="O631" s="6"/>
      <c r="P631" s="6"/>
      <c r="Q631" s="20"/>
      <c r="R631" s="6"/>
      <c r="S631" s="6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8"/>
      <c r="L632" s="8"/>
      <c r="M632" s="6"/>
      <c r="N632" s="6"/>
      <c r="O632" s="6"/>
      <c r="P632" s="6"/>
      <c r="Q632" s="20"/>
      <c r="R632" s="6"/>
      <c r="S632" s="6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8"/>
      <c r="L633" s="8"/>
      <c r="M633" s="6"/>
      <c r="N633" s="6"/>
      <c r="O633" s="6"/>
      <c r="P633" s="6"/>
      <c r="Q633" s="20"/>
      <c r="R633" s="6"/>
      <c r="S633" s="6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8"/>
      <c r="L634" s="8"/>
      <c r="M634" s="6"/>
      <c r="N634" s="6"/>
      <c r="O634" s="6"/>
      <c r="P634" s="6"/>
      <c r="Q634" s="20"/>
      <c r="R634" s="6"/>
      <c r="S634" s="6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8"/>
      <c r="L635" s="8"/>
      <c r="M635" s="6"/>
      <c r="N635" s="6"/>
      <c r="O635" s="6"/>
      <c r="P635" s="6"/>
      <c r="Q635" s="20"/>
      <c r="R635" s="6"/>
      <c r="S635" s="6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8"/>
      <c r="L636" s="8"/>
      <c r="M636" s="6"/>
      <c r="N636" s="6"/>
      <c r="O636" s="6"/>
      <c r="P636" s="6"/>
      <c r="Q636" s="20"/>
      <c r="R636" s="6"/>
      <c r="S636" s="6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8"/>
      <c r="L637" s="8"/>
      <c r="M637" s="6"/>
      <c r="N637" s="6"/>
      <c r="O637" s="6"/>
      <c r="P637" s="6"/>
      <c r="Q637" s="20"/>
      <c r="R637" s="6"/>
      <c r="S637" s="6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8"/>
      <c r="L638" s="8"/>
      <c r="M638" s="6"/>
      <c r="N638" s="6"/>
      <c r="O638" s="6"/>
      <c r="P638" s="6"/>
      <c r="Q638" s="20"/>
      <c r="R638" s="6"/>
      <c r="S638" s="6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8"/>
      <c r="L639" s="8"/>
      <c r="M639" s="6"/>
      <c r="N639" s="6"/>
      <c r="O639" s="6"/>
      <c r="P639" s="6"/>
      <c r="Q639" s="20"/>
      <c r="R639" s="6"/>
      <c r="S639" s="6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8"/>
      <c r="L640" s="8"/>
      <c r="M640" s="6"/>
      <c r="N640" s="6"/>
      <c r="O640" s="6"/>
      <c r="P640" s="6"/>
      <c r="Q640" s="20"/>
      <c r="R640" s="6"/>
      <c r="S640" s="6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8"/>
      <c r="L641" s="8"/>
      <c r="M641" s="6"/>
      <c r="N641" s="6"/>
      <c r="O641" s="6"/>
      <c r="P641" s="6"/>
      <c r="Q641" s="20"/>
      <c r="R641" s="6"/>
      <c r="S641" s="6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8"/>
      <c r="L642" s="8"/>
      <c r="M642" s="6"/>
      <c r="N642" s="6"/>
      <c r="O642" s="6"/>
      <c r="P642" s="6"/>
      <c r="Q642" s="20"/>
      <c r="R642" s="6"/>
      <c r="S642" s="6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8"/>
      <c r="L643" s="8"/>
      <c r="M643" s="6"/>
      <c r="N643" s="6"/>
      <c r="O643" s="6"/>
      <c r="P643" s="6"/>
      <c r="Q643" s="20"/>
      <c r="R643" s="6"/>
      <c r="S643" s="6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8"/>
      <c r="L644" s="8"/>
      <c r="M644" s="6"/>
      <c r="N644" s="6"/>
      <c r="O644" s="6"/>
      <c r="P644" s="6"/>
      <c r="Q644" s="20"/>
      <c r="R644" s="6"/>
      <c r="S644" s="6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8"/>
      <c r="L645" s="8"/>
      <c r="M645" s="6"/>
      <c r="N645" s="6"/>
      <c r="O645" s="6"/>
      <c r="P645" s="6"/>
      <c r="Q645" s="20"/>
      <c r="R645" s="6"/>
      <c r="S645" s="6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8"/>
      <c r="L646" s="8"/>
      <c r="M646" s="6"/>
      <c r="N646" s="6"/>
      <c r="O646" s="6"/>
      <c r="P646" s="6"/>
      <c r="Q646" s="20"/>
      <c r="R646" s="6"/>
      <c r="S646" s="6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8"/>
      <c r="L647" s="8"/>
      <c r="M647" s="6"/>
      <c r="N647" s="6"/>
      <c r="O647" s="6"/>
      <c r="P647" s="6"/>
      <c r="Q647" s="20"/>
      <c r="R647" s="6"/>
      <c r="S647" s="6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8"/>
      <c r="L648" s="8"/>
      <c r="M648" s="6"/>
      <c r="N648" s="6"/>
      <c r="O648" s="6"/>
      <c r="P648" s="6"/>
      <c r="Q648" s="20"/>
      <c r="R648" s="6"/>
      <c r="S648" s="6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8"/>
      <c r="L649" s="8"/>
      <c r="M649" s="6"/>
      <c r="N649" s="6"/>
      <c r="O649" s="6"/>
      <c r="P649" s="6"/>
      <c r="Q649" s="20"/>
      <c r="R649" s="6"/>
      <c r="S649" s="6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8"/>
      <c r="L650" s="8"/>
      <c r="M650" s="6"/>
      <c r="N650" s="6"/>
      <c r="O650" s="6"/>
      <c r="P650" s="6"/>
      <c r="Q650" s="20"/>
      <c r="R650" s="6"/>
      <c r="S650" s="6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8"/>
      <c r="L651" s="8"/>
      <c r="M651" s="6"/>
      <c r="N651" s="6"/>
      <c r="O651" s="6"/>
      <c r="P651" s="6"/>
      <c r="Q651" s="20"/>
      <c r="R651" s="6"/>
      <c r="S651" s="6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8"/>
      <c r="L652" s="8"/>
      <c r="M652" s="6"/>
      <c r="N652" s="6"/>
      <c r="O652" s="6"/>
      <c r="P652" s="6"/>
      <c r="Q652" s="20"/>
      <c r="R652" s="6"/>
      <c r="S652" s="6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8"/>
      <c r="L653" s="8"/>
      <c r="M653" s="6"/>
      <c r="N653" s="6"/>
      <c r="O653" s="6"/>
      <c r="P653" s="6"/>
      <c r="Q653" s="20"/>
      <c r="R653" s="6"/>
      <c r="S653" s="6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8"/>
      <c r="L654" s="8"/>
      <c r="M654" s="6"/>
      <c r="N654" s="6"/>
      <c r="O654" s="6"/>
      <c r="P654" s="6"/>
      <c r="Q654" s="20"/>
      <c r="R654" s="6"/>
      <c r="S654" s="6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8"/>
      <c r="L655" s="8"/>
      <c r="M655" s="6"/>
      <c r="N655" s="6"/>
      <c r="O655" s="6"/>
      <c r="P655" s="6"/>
      <c r="Q655" s="20"/>
      <c r="R655" s="6"/>
      <c r="S655" s="6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8"/>
      <c r="L656" s="8"/>
      <c r="M656" s="6"/>
      <c r="N656" s="6"/>
      <c r="O656" s="6"/>
      <c r="P656" s="6"/>
      <c r="Q656" s="20"/>
      <c r="R656" s="6"/>
      <c r="S656" s="6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8"/>
      <c r="L657" s="8"/>
      <c r="M657" s="6"/>
      <c r="N657" s="6"/>
      <c r="O657" s="6"/>
      <c r="P657" s="6"/>
      <c r="Q657" s="20"/>
      <c r="R657" s="6"/>
      <c r="S657" s="6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8"/>
      <c r="L658" s="8"/>
      <c r="M658" s="6"/>
      <c r="N658" s="6"/>
      <c r="O658" s="6"/>
      <c r="P658" s="6"/>
      <c r="Q658" s="20"/>
      <c r="R658" s="6"/>
      <c r="S658" s="6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8"/>
      <c r="L659" s="8"/>
      <c r="M659" s="6"/>
      <c r="N659" s="6"/>
      <c r="O659" s="6"/>
      <c r="P659" s="6"/>
      <c r="Q659" s="20"/>
      <c r="R659" s="6"/>
      <c r="S659" s="6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8"/>
      <c r="L660" s="8"/>
      <c r="M660" s="6"/>
      <c r="N660" s="6"/>
      <c r="O660" s="6"/>
      <c r="P660" s="6"/>
      <c r="Q660" s="20"/>
      <c r="R660" s="6"/>
      <c r="S660" s="6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8"/>
      <c r="L661" s="8"/>
      <c r="M661" s="6"/>
      <c r="N661" s="6"/>
      <c r="O661" s="6"/>
      <c r="P661" s="6"/>
      <c r="Q661" s="20"/>
      <c r="R661" s="6"/>
      <c r="S661" s="6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8"/>
      <c r="L662" s="8"/>
      <c r="M662" s="6"/>
      <c r="N662" s="6"/>
      <c r="O662" s="6"/>
      <c r="P662" s="6"/>
      <c r="Q662" s="20"/>
      <c r="R662" s="6"/>
      <c r="S662" s="6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8"/>
      <c r="L663" s="8"/>
      <c r="M663" s="6"/>
      <c r="N663" s="6"/>
      <c r="O663" s="6"/>
      <c r="P663" s="6"/>
      <c r="Q663" s="20"/>
      <c r="R663" s="6"/>
      <c r="S663" s="6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8"/>
      <c r="L664" s="8"/>
      <c r="M664" s="6"/>
      <c r="N664" s="6"/>
      <c r="O664" s="6"/>
      <c r="P664" s="6"/>
      <c r="Q664" s="20"/>
      <c r="R664" s="6"/>
      <c r="S664" s="6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8"/>
      <c r="L665" s="8"/>
      <c r="M665" s="6"/>
      <c r="N665" s="6"/>
      <c r="O665" s="6"/>
      <c r="P665" s="6"/>
      <c r="Q665" s="20"/>
      <c r="R665" s="6"/>
      <c r="S665" s="6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8"/>
      <c r="L666" s="8"/>
      <c r="M666" s="6"/>
      <c r="N666" s="6"/>
      <c r="O666" s="6"/>
      <c r="P666" s="6"/>
      <c r="Q666" s="20"/>
      <c r="R666" s="6"/>
      <c r="S666" s="6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8"/>
      <c r="L667" s="8"/>
      <c r="M667" s="6"/>
      <c r="N667" s="6"/>
      <c r="O667" s="6"/>
      <c r="P667" s="6"/>
      <c r="Q667" s="20"/>
      <c r="R667" s="6"/>
      <c r="S667" s="6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8"/>
      <c r="L668" s="8"/>
      <c r="M668" s="6"/>
      <c r="N668" s="6"/>
      <c r="O668" s="6"/>
      <c r="P668" s="6"/>
      <c r="Q668" s="20"/>
      <c r="R668" s="6"/>
      <c r="S668" s="6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8"/>
      <c r="L669" s="8"/>
      <c r="M669" s="6"/>
      <c r="N669" s="6"/>
      <c r="O669" s="6"/>
      <c r="P669" s="6"/>
      <c r="Q669" s="20"/>
      <c r="R669" s="6"/>
      <c r="S669" s="6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8"/>
      <c r="L670" s="8"/>
      <c r="M670" s="6"/>
      <c r="N670" s="6"/>
      <c r="O670" s="6"/>
      <c r="P670" s="6"/>
      <c r="Q670" s="20"/>
      <c r="R670" s="6"/>
      <c r="S670" s="6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8"/>
      <c r="L671" s="8"/>
      <c r="M671" s="6"/>
      <c r="N671" s="6"/>
      <c r="O671" s="6"/>
      <c r="P671" s="6"/>
      <c r="Q671" s="20"/>
      <c r="R671" s="6"/>
      <c r="S671" s="6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8"/>
      <c r="L672" s="8"/>
      <c r="M672" s="6"/>
      <c r="N672" s="6"/>
      <c r="O672" s="6"/>
      <c r="P672" s="6"/>
      <c r="Q672" s="20"/>
      <c r="R672" s="6"/>
      <c r="S672" s="6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8"/>
      <c r="L673" s="8"/>
      <c r="M673" s="6"/>
      <c r="N673" s="6"/>
      <c r="O673" s="6"/>
      <c r="P673" s="6"/>
      <c r="Q673" s="20"/>
      <c r="R673" s="6"/>
      <c r="S673" s="6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8"/>
      <c r="L674" s="8"/>
      <c r="M674" s="6"/>
      <c r="N674" s="6"/>
      <c r="O674" s="6"/>
      <c r="P674" s="6"/>
      <c r="Q674" s="20"/>
      <c r="R674" s="6"/>
      <c r="S674" s="6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8"/>
      <c r="L675" s="8"/>
      <c r="M675" s="6"/>
      <c r="N675" s="6"/>
      <c r="O675" s="6"/>
      <c r="P675" s="6"/>
      <c r="Q675" s="20"/>
      <c r="R675" s="6"/>
      <c r="S675" s="6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8"/>
      <c r="L676" s="8"/>
      <c r="M676" s="6"/>
      <c r="N676" s="6"/>
      <c r="O676" s="6"/>
      <c r="P676" s="6"/>
      <c r="Q676" s="20"/>
      <c r="R676" s="6"/>
      <c r="S676" s="6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8"/>
      <c r="L677" s="8"/>
      <c r="M677" s="6"/>
      <c r="N677" s="6"/>
      <c r="O677" s="6"/>
      <c r="P677" s="6"/>
      <c r="Q677" s="20"/>
      <c r="R677" s="6"/>
      <c r="S677" s="6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8"/>
      <c r="L678" s="8"/>
      <c r="M678" s="6"/>
      <c r="N678" s="6"/>
      <c r="O678" s="6"/>
      <c r="P678" s="6"/>
      <c r="Q678" s="20"/>
      <c r="R678" s="6"/>
      <c r="S678" s="6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8"/>
      <c r="L679" s="8"/>
      <c r="M679" s="6"/>
      <c r="N679" s="6"/>
      <c r="O679" s="6"/>
      <c r="P679" s="6"/>
      <c r="Q679" s="20"/>
      <c r="R679" s="6"/>
      <c r="S679" s="6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8"/>
      <c r="L680" s="8"/>
      <c r="M680" s="6"/>
      <c r="N680" s="6"/>
      <c r="O680" s="6"/>
      <c r="P680" s="6"/>
      <c r="Q680" s="20"/>
      <c r="R680" s="6"/>
      <c r="S680" s="6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8"/>
      <c r="L681" s="8"/>
      <c r="M681" s="6"/>
      <c r="N681" s="6"/>
      <c r="O681" s="6"/>
      <c r="P681" s="6"/>
      <c r="Q681" s="20"/>
      <c r="R681" s="6"/>
      <c r="S681" s="6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8"/>
      <c r="L682" s="8"/>
      <c r="M682" s="6"/>
      <c r="N682" s="6"/>
      <c r="O682" s="6"/>
      <c r="P682" s="6"/>
      <c r="Q682" s="20"/>
      <c r="R682" s="6"/>
      <c r="S682" s="6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8"/>
      <c r="L683" s="8"/>
      <c r="M683" s="6"/>
      <c r="N683" s="6"/>
      <c r="O683" s="6"/>
      <c r="P683" s="6"/>
      <c r="Q683" s="20"/>
      <c r="R683" s="6"/>
      <c r="S683" s="6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8"/>
      <c r="L684" s="8"/>
      <c r="M684" s="6"/>
      <c r="N684" s="6"/>
      <c r="O684" s="6"/>
      <c r="P684" s="6"/>
      <c r="Q684" s="20"/>
      <c r="R684" s="6"/>
      <c r="S684" s="6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8"/>
      <c r="L685" s="8"/>
      <c r="M685" s="6"/>
      <c r="N685" s="6"/>
      <c r="O685" s="6"/>
      <c r="P685" s="6"/>
      <c r="Q685" s="20"/>
      <c r="R685" s="6"/>
      <c r="S685" s="6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8"/>
      <c r="L686" s="8"/>
      <c r="M686" s="6"/>
      <c r="N686" s="6"/>
      <c r="O686" s="6"/>
      <c r="P686" s="6"/>
      <c r="Q686" s="20"/>
      <c r="R686" s="6"/>
      <c r="S686" s="6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8"/>
      <c r="L687" s="8"/>
      <c r="M687" s="6"/>
      <c r="N687" s="6"/>
      <c r="O687" s="6"/>
      <c r="P687" s="6"/>
      <c r="Q687" s="20"/>
      <c r="R687" s="6"/>
      <c r="S687" s="6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8"/>
      <c r="L688" s="8"/>
      <c r="M688" s="6"/>
      <c r="N688" s="6"/>
      <c r="O688" s="6"/>
      <c r="P688" s="6"/>
      <c r="Q688" s="20"/>
      <c r="R688" s="6"/>
      <c r="S688" s="6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8"/>
      <c r="L689" s="8"/>
      <c r="M689" s="6"/>
      <c r="N689" s="6"/>
      <c r="O689" s="6"/>
      <c r="P689" s="6"/>
      <c r="Q689" s="20"/>
      <c r="R689" s="6"/>
      <c r="S689" s="6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8"/>
      <c r="L690" s="8"/>
      <c r="M690" s="6"/>
      <c r="N690" s="6"/>
      <c r="O690" s="6"/>
      <c r="P690" s="6"/>
      <c r="Q690" s="20"/>
      <c r="R690" s="6"/>
      <c r="S690" s="6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8"/>
      <c r="L691" s="8"/>
      <c r="M691" s="6"/>
      <c r="N691" s="6"/>
      <c r="O691" s="6"/>
      <c r="P691" s="6"/>
      <c r="Q691" s="20"/>
      <c r="R691" s="6"/>
      <c r="S691" s="6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8"/>
      <c r="L692" s="8"/>
      <c r="M692" s="6"/>
      <c r="N692" s="6"/>
      <c r="O692" s="6"/>
      <c r="P692" s="6"/>
      <c r="Q692" s="20"/>
      <c r="R692" s="6"/>
      <c r="S692" s="6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8"/>
      <c r="L693" s="8"/>
      <c r="M693" s="6"/>
      <c r="N693" s="6"/>
      <c r="O693" s="6"/>
      <c r="P693" s="6"/>
      <c r="Q693" s="20"/>
      <c r="R693" s="6"/>
      <c r="S693" s="6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8"/>
      <c r="L694" s="8"/>
      <c r="M694" s="6"/>
      <c r="N694" s="6"/>
      <c r="O694" s="6"/>
      <c r="P694" s="6"/>
      <c r="Q694" s="20"/>
      <c r="R694" s="6"/>
      <c r="S694" s="6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8"/>
      <c r="L695" s="8"/>
      <c r="M695" s="6"/>
      <c r="N695" s="6"/>
      <c r="O695" s="6"/>
      <c r="P695" s="6"/>
      <c r="Q695" s="20"/>
      <c r="R695" s="6"/>
      <c r="S695" s="6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8"/>
      <c r="L696" s="8"/>
      <c r="M696" s="6"/>
      <c r="N696" s="6"/>
      <c r="O696" s="6"/>
      <c r="P696" s="6"/>
      <c r="Q696" s="20"/>
      <c r="R696" s="6"/>
      <c r="S696" s="6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8"/>
      <c r="L697" s="8"/>
      <c r="M697" s="6"/>
      <c r="N697" s="6"/>
      <c r="O697" s="6"/>
      <c r="P697" s="6"/>
      <c r="Q697" s="20"/>
      <c r="R697" s="6"/>
      <c r="S697" s="6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8"/>
      <c r="L698" s="8"/>
      <c r="M698" s="6"/>
      <c r="N698" s="6"/>
      <c r="O698" s="6"/>
      <c r="P698" s="6"/>
      <c r="Q698" s="20"/>
      <c r="R698" s="6"/>
      <c r="S698" s="6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8"/>
      <c r="L699" s="8"/>
      <c r="M699" s="6"/>
      <c r="N699" s="6"/>
      <c r="O699" s="6"/>
      <c r="P699" s="6"/>
      <c r="Q699" s="20"/>
      <c r="R699" s="6"/>
      <c r="S699" s="6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8"/>
      <c r="L700" s="8"/>
      <c r="M700" s="6"/>
      <c r="N700" s="6"/>
      <c r="O700" s="6"/>
      <c r="P700" s="6"/>
      <c r="Q700" s="20"/>
      <c r="R700" s="6"/>
      <c r="S700" s="6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8"/>
      <c r="L701" s="8"/>
      <c r="M701" s="6"/>
      <c r="N701" s="6"/>
      <c r="O701" s="6"/>
      <c r="P701" s="6"/>
      <c r="Q701" s="20"/>
      <c r="R701" s="6"/>
      <c r="S701" s="6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8"/>
      <c r="L702" s="8"/>
      <c r="M702" s="6"/>
      <c r="N702" s="6"/>
      <c r="O702" s="6"/>
      <c r="P702" s="6"/>
      <c r="Q702" s="20"/>
      <c r="R702" s="6"/>
      <c r="S702" s="6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8"/>
      <c r="L703" s="8"/>
      <c r="M703" s="6"/>
      <c r="N703" s="6"/>
      <c r="O703" s="6"/>
      <c r="P703" s="6"/>
      <c r="Q703" s="20"/>
      <c r="R703" s="6"/>
      <c r="S703" s="6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8"/>
      <c r="L704" s="8"/>
      <c r="M704" s="6"/>
      <c r="N704" s="6"/>
      <c r="O704" s="6"/>
      <c r="P704" s="6"/>
      <c r="Q704" s="20"/>
      <c r="R704" s="6"/>
      <c r="S704" s="6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8"/>
      <c r="L705" s="8"/>
      <c r="M705" s="6"/>
      <c r="N705" s="6"/>
      <c r="O705" s="6"/>
      <c r="P705" s="6"/>
      <c r="Q705" s="20"/>
      <c r="R705" s="6"/>
      <c r="S705" s="6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8"/>
      <c r="L706" s="8"/>
      <c r="M706" s="6"/>
      <c r="N706" s="6"/>
      <c r="O706" s="6"/>
      <c r="P706" s="6"/>
      <c r="Q706" s="20"/>
      <c r="R706" s="6"/>
      <c r="S706" s="6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8"/>
      <c r="L707" s="8"/>
      <c r="M707" s="6"/>
      <c r="N707" s="6"/>
      <c r="O707" s="6"/>
      <c r="P707" s="6"/>
      <c r="Q707" s="20"/>
      <c r="R707" s="6"/>
      <c r="S707" s="6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8"/>
      <c r="L708" s="8"/>
      <c r="M708" s="6"/>
      <c r="N708" s="6"/>
      <c r="O708" s="6"/>
      <c r="P708" s="6"/>
      <c r="Q708" s="20"/>
      <c r="R708" s="6"/>
      <c r="S708" s="6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8"/>
      <c r="L709" s="8"/>
      <c r="M709" s="6"/>
      <c r="N709" s="6"/>
      <c r="O709" s="6"/>
      <c r="P709" s="6"/>
      <c r="Q709" s="20"/>
      <c r="R709" s="6"/>
      <c r="S709" s="6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8"/>
      <c r="L710" s="8"/>
      <c r="M710" s="6"/>
      <c r="N710" s="6"/>
      <c r="O710" s="6"/>
      <c r="P710" s="6"/>
      <c r="Q710" s="20"/>
      <c r="R710" s="6"/>
      <c r="S710" s="6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8"/>
      <c r="L711" s="8"/>
      <c r="M711" s="6"/>
      <c r="N711" s="6"/>
      <c r="O711" s="6"/>
      <c r="P711" s="6"/>
      <c r="Q711" s="20"/>
      <c r="R711" s="6"/>
      <c r="S711" s="6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8"/>
      <c r="L712" s="8"/>
      <c r="M712" s="6"/>
      <c r="N712" s="6"/>
      <c r="O712" s="6"/>
      <c r="P712" s="6"/>
      <c r="Q712" s="20"/>
      <c r="R712" s="6"/>
      <c r="S712" s="6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8"/>
      <c r="L713" s="8"/>
      <c r="M713" s="6"/>
      <c r="N713" s="6"/>
      <c r="O713" s="6"/>
      <c r="P713" s="6"/>
      <c r="Q713" s="20"/>
      <c r="R713" s="6"/>
      <c r="S713" s="6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8"/>
      <c r="L714" s="8"/>
      <c r="M714" s="6"/>
      <c r="N714" s="6"/>
      <c r="O714" s="6"/>
      <c r="P714" s="6"/>
      <c r="Q714" s="20"/>
      <c r="R714" s="6"/>
      <c r="S714" s="6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8"/>
      <c r="L715" s="8"/>
      <c r="M715" s="6"/>
      <c r="N715" s="6"/>
      <c r="O715" s="6"/>
      <c r="P715" s="6"/>
      <c r="Q715" s="20"/>
      <c r="R715" s="6"/>
      <c r="S715" s="6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8"/>
      <c r="L716" s="8"/>
      <c r="M716" s="6"/>
      <c r="N716" s="6"/>
      <c r="O716" s="6"/>
      <c r="P716" s="6"/>
      <c r="Q716" s="20"/>
      <c r="R716" s="6"/>
      <c r="S716" s="6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8"/>
      <c r="L717" s="8"/>
      <c r="M717" s="6"/>
      <c r="N717" s="6"/>
      <c r="O717" s="6"/>
      <c r="P717" s="6"/>
      <c r="Q717" s="20"/>
      <c r="R717" s="6"/>
      <c r="S717" s="6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8"/>
      <c r="L718" s="8"/>
      <c r="M718" s="6"/>
      <c r="N718" s="6"/>
      <c r="O718" s="6"/>
      <c r="P718" s="6"/>
      <c r="Q718" s="20"/>
      <c r="R718" s="6"/>
      <c r="S718" s="6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8"/>
      <c r="L719" s="8"/>
      <c r="M719" s="6"/>
      <c r="N719" s="6"/>
      <c r="O719" s="6"/>
      <c r="P719" s="6"/>
      <c r="Q719" s="20"/>
      <c r="R719" s="6"/>
      <c r="S719" s="6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8"/>
      <c r="L720" s="8"/>
      <c r="M720" s="6"/>
      <c r="N720" s="6"/>
      <c r="O720" s="6"/>
      <c r="P720" s="6"/>
      <c r="Q720" s="20"/>
      <c r="R720" s="6"/>
      <c r="S720" s="6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8"/>
      <c r="L721" s="8"/>
      <c r="M721" s="6"/>
      <c r="N721" s="6"/>
      <c r="O721" s="6"/>
      <c r="P721" s="6"/>
      <c r="Q721" s="20"/>
      <c r="R721" s="6"/>
      <c r="S721" s="6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8"/>
      <c r="L722" s="8"/>
      <c r="M722" s="6"/>
      <c r="N722" s="6"/>
      <c r="O722" s="6"/>
      <c r="P722" s="6"/>
      <c r="Q722" s="20"/>
      <c r="R722" s="6"/>
      <c r="S722" s="6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8"/>
      <c r="L723" s="8"/>
      <c r="M723" s="6"/>
      <c r="N723" s="6"/>
      <c r="O723" s="6"/>
      <c r="P723" s="6"/>
      <c r="Q723" s="20"/>
      <c r="R723" s="6"/>
      <c r="S723" s="6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8"/>
      <c r="L724" s="8"/>
      <c r="M724" s="6"/>
      <c r="N724" s="6"/>
      <c r="O724" s="6"/>
      <c r="P724" s="6"/>
      <c r="Q724" s="20"/>
      <c r="R724" s="6"/>
      <c r="S724" s="6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8"/>
      <c r="L725" s="8"/>
      <c r="M725" s="6"/>
      <c r="N725" s="6"/>
      <c r="O725" s="6"/>
      <c r="P725" s="6"/>
      <c r="Q725" s="20"/>
      <c r="R725" s="6"/>
      <c r="S725" s="6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8"/>
      <c r="L726" s="8"/>
      <c r="M726" s="6"/>
      <c r="N726" s="6"/>
      <c r="O726" s="6"/>
      <c r="P726" s="6"/>
      <c r="Q726" s="20"/>
      <c r="R726" s="6"/>
      <c r="S726" s="6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8"/>
      <c r="L727" s="8"/>
      <c r="M727" s="6"/>
      <c r="N727" s="6"/>
      <c r="O727" s="6"/>
      <c r="P727" s="6"/>
      <c r="Q727" s="20"/>
      <c r="R727" s="6"/>
      <c r="S727" s="6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8"/>
      <c r="L728" s="8"/>
      <c r="M728" s="6"/>
      <c r="N728" s="6"/>
      <c r="O728" s="6"/>
      <c r="P728" s="6"/>
      <c r="Q728" s="20"/>
      <c r="R728" s="6"/>
      <c r="S728" s="6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8"/>
      <c r="L729" s="8"/>
      <c r="M729" s="6"/>
      <c r="N729" s="6"/>
      <c r="O729" s="6"/>
      <c r="P729" s="6"/>
      <c r="Q729" s="20"/>
      <c r="R729" s="6"/>
      <c r="S729" s="6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8"/>
      <c r="L730" s="8"/>
      <c r="M730" s="6"/>
      <c r="N730" s="6"/>
      <c r="O730" s="6"/>
      <c r="P730" s="6"/>
      <c r="Q730" s="20"/>
      <c r="R730" s="6"/>
      <c r="S730" s="6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8"/>
      <c r="L731" s="8"/>
      <c r="M731" s="6"/>
      <c r="N731" s="6"/>
      <c r="O731" s="6"/>
      <c r="P731" s="6"/>
      <c r="Q731" s="20"/>
      <c r="R731" s="6"/>
      <c r="S731" s="6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8"/>
      <c r="L732" s="8"/>
      <c r="M732" s="6"/>
      <c r="N732" s="6"/>
      <c r="O732" s="6"/>
      <c r="P732" s="6"/>
      <c r="Q732" s="20"/>
      <c r="R732" s="6"/>
      <c r="S732" s="6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8"/>
      <c r="L733" s="8"/>
      <c r="M733" s="6"/>
      <c r="N733" s="6"/>
      <c r="O733" s="6"/>
      <c r="P733" s="6"/>
      <c r="Q733" s="20"/>
      <c r="R733" s="6"/>
      <c r="S733" s="6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8"/>
      <c r="L734" s="8"/>
      <c r="M734" s="6"/>
      <c r="N734" s="6"/>
      <c r="O734" s="6"/>
      <c r="P734" s="6"/>
      <c r="Q734" s="20"/>
      <c r="R734" s="6"/>
      <c r="S734" s="6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8"/>
      <c r="L735" s="8"/>
      <c r="M735" s="6"/>
      <c r="N735" s="6"/>
      <c r="O735" s="6"/>
      <c r="P735" s="6"/>
      <c r="Q735" s="20"/>
      <c r="R735" s="6"/>
      <c r="S735" s="6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8"/>
      <c r="L736" s="8"/>
      <c r="M736" s="6"/>
      <c r="N736" s="6"/>
      <c r="O736" s="6"/>
      <c r="P736" s="6"/>
      <c r="Q736" s="20"/>
      <c r="R736" s="6"/>
      <c r="S736" s="6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8"/>
      <c r="L737" s="8"/>
      <c r="M737" s="6"/>
      <c r="N737" s="6"/>
      <c r="O737" s="6"/>
      <c r="P737" s="6"/>
      <c r="Q737" s="20"/>
      <c r="R737" s="6"/>
      <c r="S737" s="6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8"/>
      <c r="L738" s="8"/>
      <c r="M738" s="6"/>
      <c r="N738" s="6"/>
      <c r="O738" s="6"/>
      <c r="P738" s="6"/>
      <c r="Q738" s="20"/>
      <c r="R738" s="6"/>
      <c r="S738" s="6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8"/>
      <c r="L739" s="8"/>
      <c r="M739" s="6"/>
      <c r="N739" s="6"/>
      <c r="O739" s="6"/>
      <c r="P739" s="6"/>
      <c r="Q739" s="20"/>
      <c r="R739" s="6"/>
      <c r="S739" s="6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8"/>
      <c r="L740" s="8"/>
      <c r="M740" s="6"/>
      <c r="N740" s="6"/>
      <c r="O740" s="6"/>
      <c r="P740" s="6"/>
      <c r="Q740" s="20"/>
      <c r="R740" s="6"/>
      <c r="S740" s="6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8"/>
      <c r="L741" s="8"/>
      <c r="M741" s="6"/>
      <c r="N741" s="6"/>
      <c r="O741" s="6"/>
      <c r="P741" s="6"/>
      <c r="Q741" s="20"/>
      <c r="R741" s="6"/>
      <c r="S741" s="6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8"/>
      <c r="L742" s="8"/>
      <c r="M742" s="6"/>
      <c r="N742" s="6"/>
      <c r="O742" s="6"/>
      <c r="P742" s="6"/>
      <c r="Q742" s="20"/>
      <c r="R742" s="6"/>
      <c r="S742" s="6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8"/>
      <c r="L743" s="8"/>
      <c r="M743" s="6"/>
      <c r="N743" s="6"/>
      <c r="O743" s="6"/>
      <c r="P743" s="6"/>
      <c r="Q743" s="20"/>
      <c r="R743" s="6"/>
      <c r="S743" s="6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8"/>
      <c r="L744" s="8"/>
      <c r="M744" s="6"/>
      <c r="N744" s="6"/>
      <c r="O744" s="6"/>
      <c r="P744" s="6"/>
      <c r="Q744" s="20"/>
      <c r="R744" s="6"/>
      <c r="S744" s="6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8"/>
      <c r="L745" s="8"/>
      <c r="M745" s="6"/>
      <c r="N745" s="6"/>
      <c r="O745" s="6"/>
      <c r="P745" s="6"/>
      <c r="Q745" s="20"/>
      <c r="R745" s="6"/>
      <c r="S745" s="6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8"/>
      <c r="L746" s="8"/>
      <c r="M746" s="6"/>
      <c r="N746" s="6"/>
      <c r="O746" s="6"/>
      <c r="P746" s="6"/>
      <c r="Q746" s="20"/>
      <c r="R746" s="6"/>
      <c r="S746" s="6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8"/>
      <c r="L747" s="8"/>
      <c r="M747" s="6"/>
      <c r="N747" s="6"/>
      <c r="O747" s="6"/>
      <c r="P747" s="6"/>
      <c r="Q747" s="20"/>
      <c r="R747" s="6"/>
      <c r="S747" s="6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8"/>
      <c r="L748" s="8"/>
      <c r="M748" s="6"/>
      <c r="N748" s="6"/>
      <c r="O748" s="6"/>
      <c r="P748" s="6"/>
      <c r="Q748" s="20"/>
      <c r="R748" s="6"/>
      <c r="S748" s="6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8"/>
      <c r="L749" s="8"/>
      <c r="M749" s="6"/>
      <c r="N749" s="6"/>
      <c r="O749" s="6"/>
      <c r="P749" s="6"/>
      <c r="Q749" s="20"/>
      <c r="R749" s="6"/>
      <c r="S749" s="6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8"/>
      <c r="L750" s="8"/>
      <c r="M750" s="6"/>
      <c r="N750" s="6"/>
      <c r="O750" s="6"/>
      <c r="P750" s="6"/>
      <c r="Q750" s="20"/>
      <c r="R750" s="6"/>
      <c r="S750" s="6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8"/>
      <c r="L751" s="8"/>
      <c r="M751" s="6"/>
      <c r="N751" s="6"/>
      <c r="O751" s="6"/>
      <c r="P751" s="6"/>
      <c r="Q751" s="20"/>
      <c r="R751" s="6"/>
      <c r="S751" s="6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8"/>
      <c r="L752" s="8"/>
      <c r="M752" s="6"/>
      <c r="N752" s="6"/>
      <c r="O752" s="6"/>
      <c r="P752" s="6"/>
      <c r="Q752" s="20"/>
      <c r="R752" s="6"/>
      <c r="S752" s="6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8"/>
      <c r="L753" s="8"/>
      <c r="M753" s="6"/>
      <c r="N753" s="6"/>
      <c r="O753" s="6"/>
      <c r="P753" s="6"/>
      <c r="Q753" s="20"/>
      <c r="R753" s="6"/>
      <c r="S753" s="6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8"/>
      <c r="L754" s="8"/>
      <c r="M754" s="6"/>
      <c r="N754" s="6"/>
      <c r="O754" s="6"/>
      <c r="P754" s="6"/>
      <c r="Q754" s="20"/>
      <c r="R754" s="6"/>
      <c r="S754" s="6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8"/>
      <c r="L755" s="8"/>
      <c r="M755" s="6"/>
      <c r="N755" s="6"/>
      <c r="O755" s="6"/>
      <c r="P755" s="6"/>
      <c r="Q755" s="20"/>
      <c r="R755" s="6"/>
      <c r="S755" s="6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8"/>
      <c r="L756" s="8"/>
      <c r="M756" s="6"/>
      <c r="N756" s="6"/>
      <c r="O756" s="6"/>
      <c r="P756" s="6"/>
      <c r="Q756" s="20"/>
      <c r="R756" s="6"/>
      <c r="S756" s="6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8"/>
      <c r="L757" s="8"/>
      <c r="M757" s="6"/>
      <c r="N757" s="6"/>
      <c r="O757" s="6"/>
      <c r="P757" s="6"/>
      <c r="Q757" s="20"/>
      <c r="R757" s="6"/>
      <c r="S757" s="6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8"/>
      <c r="L758" s="8"/>
      <c r="M758" s="6"/>
      <c r="N758" s="6"/>
      <c r="O758" s="6"/>
      <c r="P758" s="6"/>
      <c r="Q758" s="20"/>
      <c r="R758" s="6"/>
      <c r="S758" s="6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8"/>
      <c r="L759" s="8"/>
      <c r="M759" s="6"/>
      <c r="N759" s="6"/>
      <c r="O759" s="6"/>
      <c r="P759" s="6"/>
      <c r="Q759" s="20"/>
      <c r="R759" s="6"/>
      <c r="S759" s="6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8"/>
      <c r="L760" s="8"/>
      <c r="M760" s="6"/>
      <c r="N760" s="6"/>
      <c r="O760" s="6"/>
      <c r="P760" s="6"/>
      <c r="Q760" s="20"/>
      <c r="R760" s="6"/>
      <c r="S760" s="6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8"/>
      <c r="L761" s="8"/>
      <c r="M761" s="6"/>
      <c r="N761" s="6"/>
      <c r="O761" s="6"/>
      <c r="P761" s="6"/>
      <c r="Q761" s="20"/>
      <c r="R761" s="6"/>
      <c r="S761" s="6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8"/>
      <c r="L762" s="8"/>
      <c r="M762" s="6"/>
      <c r="N762" s="6"/>
      <c r="O762" s="6"/>
      <c r="P762" s="6"/>
      <c r="Q762" s="20"/>
      <c r="R762" s="6"/>
      <c r="S762" s="6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8"/>
      <c r="L763" s="8"/>
      <c r="M763" s="6"/>
      <c r="N763" s="6"/>
      <c r="O763" s="6"/>
      <c r="P763" s="6"/>
      <c r="Q763" s="20"/>
      <c r="R763" s="6"/>
      <c r="S763" s="6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8"/>
      <c r="L764" s="8"/>
      <c r="M764" s="6"/>
      <c r="N764" s="6"/>
      <c r="O764" s="6"/>
      <c r="P764" s="6"/>
      <c r="Q764" s="20"/>
      <c r="R764" s="6"/>
      <c r="S764" s="6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8"/>
      <c r="L765" s="8"/>
      <c r="M765" s="6"/>
      <c r="N765" s="6"/>
      <c r="O765" s="6"/>
      <c r="P765" s="6"/>
      <c r="Q765" s="20"/>
      <c r="R765" s="6"/>
      <c r="S765" s="6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8"/>
      <c r="L766" s="8"/>
      <c r="M766" s="6"/>
      <c r="N766" s="6"/>
      <c r="O766" s="6"/>
      <c r="P766" s="6"/>
      <c r="Q766" s="20"/>
      <c r="R766" s="6"/>
      <c r="S766" s="6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8"/>
      <c r="L767" s="8"/>
      <c r="M767" s="6"/>
      <c r="N767" s="6"/>
      <c r="O767" s="6"/>
      <c r="P767" s="6"/>
      <c r="Q767" s="20"/>
      <c r="R767" s="6"/>
      <c r="S767" s="6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8"/>
      <c r="L768" s="8"/>
      <c r="M768" s="6"/>
      <c r="N768" s="6"/>
      <c r="O768" s="6"/>
      <c r="P768" s="6"/>
      <c r="Q768" s="20"/>
      <c r="R768" s="6"/>
      <c r="S768" s="6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8"/>
      <c r="L769" s="8"/>
      <c r="M769" s="6"/>
      <c r="N769" s="6"/>
      <c r="O769" s="6"/>
      <c r="P769" s="6"/>
      <c r="Q769" s="20"/>
      <c r="R769" s="6"/>
      <c r="S769" s="6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8"/>
      <c r="L770" s="8"/>
      <c r="M770" s="6"/>
      <c r="N770" s="6"/>
      <c r="O770" s="6"/>
      <c r="P770" s="6"/>
      <c r="Q770" s="20"/>
      <c r="R770" s="6"/>
      <c r="S770" s="6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8"/>
      <c r="L771" s="8"/>
      <c r="M771" s="6"/>
      <c r="N771" s="6"/>
      <c r="O771" s="6"/>
      <c r="P771" s="6"/>
      <c r="Q771" s="20"/>
      <c r="R771" s="6"/>
      <c r="S771" s="6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8"/>
      <c r="L772" s="8"/>
      <c r="M772" s="6"/>
      <c r="N772" s="6"/>
      <c r="O772" s="6"/>
      <c r="P772" s="6"/>
      <c r="Q772" s="20"/>
      <c r="R772" s="6"/>
      <c r="S772" s="6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8"/>
      <c r="L773" s="8"/>
      <c r="M773" s="6"/>
      <c r="N773" s="6"/>
      <c r="O773" s="6"/>
      <c r="P773" s="6"/>
      <c r="Q773" s="20"/>
      <c r="R773" s="6"/>
      <c r="S773" s="6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8"/>
      <c r="L774" s="8"/>
      <c r="M774" s="6"/>
      <c r="N774" s="6"/>
      <c r="O774" s="6"/>
      <c r="P774" s="6"/>
      <c r="Q774" s="20"/>
      <c r="R774" s="6"/>
      <c r="S774" s="6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8"/>
      <c r="L775" s="8"/>
      <c r="M775" s="6"/>
      <c r="N775" s="6"/>
      <c r="O775" s="6"/>
      <c r="P775" s="6"/>
      <c r="Q775" s="20"/>
      <c r="R775" s="6"/>
      <c r="S775" s="6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8"/>
      <c r="L776" s="8"/>
      <c r="M776" s="6"/>
      <c r="N776" s="6"/>
      <c r="O776" s="6"/>
      <c r="P776" s="6"/>
      <c r="Q776" s="20"/>
      <c r="R776" s="6"/>
      <c r="S776" s="6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8"/>
      <c r="L777" s="8"/>
      <c r="M777" s="6"/>
      <c r="N777" s="6"/>
      <c r="O777" s="6"/>
      <c r="P777" s="6"/>
      <c r="Q777" s="20"/>
      <c r="R777" s="6"/>
      <c r="S777" s="6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8"/>
      <c r="L778" s="8"/>
      <c r="M778" s="6"/>
      <c r="N778" s="6"/>
      <c r="O778" s="6"/>
      <c r="P778" s="6"/>
      <c r="Q778" s="20"/>
      <c r="R778" s="6"/>
      <c r="S778" s="6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8"/>
      <c r="L779" s="8"/>
      <c r="M779" s="6"/>
      <c r="N779" s="6"/>
      <c r="O779" s="6"/>
      <c r="P779" s="6"/>
      <c r="Q779" s="20"/>
      <c r="R779" s="6"/>
      <c r="S779" s="6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8"/>
      <c r="L780" s="8"/>
      <c r="M780" s="6"/>
      <c r="N780" s="6"/>
      <c r="O780" s="6"/>
      <c r="P780" s="6"/>
      <c r="Q780" s="20"/>
      <c r="R780" s="6"/>
      <c r="S780" s="6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8"/>
      <c r="L781" s="8"/>
      <c r="M781" s="6"/>
      <c r="N781" s="6"/>
      <c r="O781" s="6"/>
      <c r="P781" s="6"/>
      <c r="Q781" s="20"/>
      <c r="R781" s="6"/>
      <c r="S781" s="6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8"/>
      <c r="L782" s="8"/>
      <c r="M782" s="6"/>
      <c r="N782" s="6"/>
      <c r="O782" s="6"/>
      <c r="P782" s="6"/>
      <c r="Q782" s="20"/>
      <c r="R782" s="6"/>
      <c r="S782" s="6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8"/>
      <c r="L783" s="8"/>
      <c r="M783" s="6"/>
      <c r="N783" s="6"/>
      <c r="O783" s="6"/>
      <c r="P783" s="6"/>
      <c r="Q783" s="20"/>
      <c r="R783" s="6"/>
      <c r="S783" s="6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8"/>
      <c r="L784" s="8"/>
      <c r="M784" s="6"/>
      <c r="N784" s="6"/>
      <c r="O784" s="6"/>
      <c r="P784" s="6"/>
      <c r="Q784" s="20"/>
      <c r="R784" s="6"/>
      <c r="S784" s="6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8"/>
      <c r="L785" s="8"/>
      <c r="M785" s="6"/>
      <c r="N785" s="6"/>
      <c r="O785" s="6"/>
      <c r="P785" s="6"/>
      <c r="Q785" s="20"/>
      <c r="R785" s="6"/>
      <c r="S785" s="6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8"/>
      <c r="L786" s="8"/>
      <c r="M786" s="6"/>
      <c r="N786" s="6"/>
      <c r="O786" s="6"/>
      <c r="P786" s="6"/>
      <c r="Q786" s="20"/>
      <c r="R786" s="6"/>
      <c r="S786" s="6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8"/>
      <c r="L787" s="8"/>
      <c r="M787" s="6"/>
      <c r="N787" s="6"/>
      <c r="O787" s="6"/>
      <c r="P787" s="6"/>
      <c r="Q787" s="20"/>
      <c r="R787" s="6"/>
      <c r="S787" s="6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8"/>
      <c r="L788" s="8"/>
      <c r="M788" s="6"/>
      <c r="N788" s="6"/>
      <c r="O788" s="6"/>
      <c r="P788" s="6"/>
      <c r="Q788" s="20"/>
      <c r="R788" s="6"/>
      <c r="S788" s="6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8"/>
      <c r="L789" s="8"/>
      <c r="M789" s="6"/>
      <c r="N789" s="6"/>
      <c r="O789" s="6"/>
      <c r="P789" s="6"/>
      <c r="Q789" s="20"/>
      <c r="R789" s="6"/>
      <c r="S789" s="6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8"/>
      <c r="L790" s="8"/>
      <c r="M790" s="6"/>
      <c r="N790" s="6"/>
      <c r="O790" s="6"/>
      <c r="P790" s="6"/>
      <c r="Q790" s="20"/>
      <c r="R790" s="6"/>
      <c r="S790" s="6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8"/>
      <c r="L791" s="8"/>
      <c r="M791" s="6"/>
      <c r="N791" s="6"/>
      <c r="O791" s="6"/>
      <c r="P791" s="6"/>
      <c r="Q791" s="20"/>
      <c r="R791" s="6"/>
      <c r="S791" s="6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8"/>
      <c r="L792" s="8"/>
      <c r="M792" s="6"/>
      <c r="N792" s="6"/>
      <c r="O792" s="6"/>
      <c r="P792" s="6"/>
      <c r="Q792" s="20"/>
      <c r="R792" s="6"/>
      <c r="S792" s="6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8"/>
      <c r="L793" s="8"/>
      <c r="M793" s="6"/>
      <c r="N793" s="6"/>
      <c r="O793" s="6"/>
      <c r="P793" s="6"/>
      <c r="Q793" s="20"/>
      <c r="R793" s="6"/>
      <c r="S793" s="6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8"/>
      <c r="L794" s="8"/>
      <c r="M794" s="6"/>
      <c r="N794" s="6"/>
      <c r="O794" s="6"/>
      <c r="P794" s="6"/>
      <c r="Q794" s="20"/>
      <c r="R794" s="6"/>
      <c r="S794" s="6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8"/>
      <c r="L795" s="8"/>
      <c r="M795" s="6"/>
      <c r="N795" s="6"/>
      <c r="O795" s="6"/>
      <c r="P795" s="6"/>
      <c r="Q795" s="20"/>
      <c r="R795" s="6"/>
      <c r="S795" s="6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8"/>
      <c r="L796" s="8"/>
      <c r="M796" s="6"/>
      <c r="N796" s="6"/>
      <c r="O796" s="6"/>
      <c r="P796" s="6"/>
      <c r="Q796" s="20"/>
      <c r="R796" s="6"/>
      <c r="S796" s="6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8"/>
      <c r="L797" s="8"/>
      <c r="M797" s="6"/>
      <c r="N797" s="6"/>
      <c r="O797" s="6"/>
      <c r="P797" s="6"/>
      <c r="Q797" s="20"/>
      <c r="R797" s="6"/>
      <c r="S797" s="6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8"/>
      <c r="L798" s="8"/>
      <c r="M798" s="6"/>
      <c r="N798" s="6"/>
      <c r="O798" s="6"/>
      <c r="P798" s="6"/>
      <c r="Q798" s="20"/>
      <c r="R798" s="6"/>
      <c r="S798" s="6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8"/>
      <c r="L799" s="8"/>
      <c r="M799" s="6"/>
      <c r="N799" s="6"/>
      <c r="O799" s="6"/>
      <c r="P799" s="6"/>
      <c r="Q799" s="20"/>
      <c r="R799" s="6"/>
      <c r="S799" s="6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8"/>
      <c r="L800" s="8"/>
      <c r="M800" s="6"/>
      <c r="N800" s="6"/>
      <c r="O800" s="6"/>
      <c r="P800" s="6"/>
      <c r="Q800" s="20"/>
      <c r="R800" s="6"/>
      <c r="S800" s="6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8"/>
      <c r="L801" s="8"/>
      <c r="M801" s="6"/>
      <c r="N801" s="6"/>
      <c r="O801" s="6"/>
      <c r="P801" s="6"/>
      <c r="Q801" s="20"/>
      <c r="R801" s="6"/>
      <c r="S801" s="6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8"/>
      <c r="L802" s="8"/>
      <c r="M802" s="6"/>
      <c r="N802" s="6"/>
      <c r="O802" s="6"/>
      <c r="P802" s="6"/>
      <c r="Q802" s="20"/>
      <c r="R802" s="6"/>
      <c r="S802" s="6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8"/>
      <c r="L803" s="8"/>
      <c r="M803" s="6"/>
      <c r="N803" s="6"/>
      <c r="O803" s="6"/>
      <c r="P803" s="6"/>
      <c r="Q803" s="20"/>
      <c r="R803" s="6"/>
      <c r="S803" s="6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8"/>
      <c r="L804" s="8"/>
      <c r="M804" s="6"/>
      <c r="N804" s="6"/>
      <c r="O804" s="6"/>
      <c r="P804" s="6"/>
      <c r="Q804" s="20"/>
      <c r="R804" s="6"/>
      <c r="S804" s="6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8"/>
      <c r="L805" s="8"/>
      <c r="M805" s="6"/>
      <c r="N805" s="6"/>
      <c r="O805" s="6"/>
      <c r="P805" s="6"/>
      <c r="Q805" s="20"/>
      <c r="R805" s="6"/>
      <c r="S805" s="6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8"/>
      <c r="L806" s="8"/>
      <c r="M806" s="6"/>
      <c r="N806" s="6"/>
      <c r="O806" s="6"/>
      <c r="P806" s="6"/>
      <c r="Q806" s="20"/>
      <c r="R806" s="6"/>
      <c r="S806" s="6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8"/>
      <c r="L807" s="8"/>
      <c r="M807" s="6"/>
      <c r="N807" s="6"/>
      <c r="O807" s="6"/>
      <c r="P807" s="6"/>
      <c r="Q807" s="20"/>
      <c r="R807" s="6"/>
      <c r="S807" s="6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8"/>
      <c r="L808" s="8"/>
      <c r="M808" s="6"/>
      <c r="N808" s="6"/>
      <c r="O808" s="6"/>
      <c r="P808" s="6"/>
      <c r="Q808" s="20"/>
      <c r="R808" s="6"/>
      <c r="S808" s="6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8"/>
      <c r="L809" s="8"/>
      <c r="M809" s="6"/>
      <c r="N809" s="6"/>
      <c r="O809" s="6"/>
      <c r="P809" s="6"/>
      <c r="Q809" s="20"/>
      <c r="R809" s="6"/>
      <c r="S809" s="6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8"/>
      <c r="L810" s="8"/>
      <c r="M810" s="6"/>
      <c r="N810" s="6"/>
      <c r="O810" s="6"/>
      <c r="P810" s="6"/>
      <c r="Q810" s="20"/>
      <c r="R810" s="6"/>
      <c r="S810" s="6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8"/>
      <c r="L811" s="8"/>
      <c r="M811" s="6"/>
      <c r="N811" s="6"/>
      <c r="O811" s="6"/>
      <c r="P811" s="6"/>
      <c r="Q811" s="20"/>
      <c r="R811" s="6"/>
      <c r="S811" s="6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8"/>
      <c r="L812" s="8"/>
      <c r="M812" s="6"/>
      <c r="N812" s="6"/>
      <c r="O812" s="6"/>
      <c r="P812" s="6"/>
      <c r="Q812" s="20"/>
      <c r="R812" s="6"/>
      <c r="S812" s="6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8"/>
      <c r="L813" s="8"/>
      <c r="M813" s="6"/>
      <c r="N813" s="6"/>
      <c r="O813" s="6"/>
      <c r="P813" s="6"/>
      <c r="Q813" s="20"/>
      <c r="R813" s="6"/>
      <c r="S813" s="6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8"/>
      <c r="L814" s="8"/>
      <c r="M814" s="6"/>
      <c r="N814" s="6"/>
      <c r="O814" s="6"/>
      <c r="P814" s="6"/>
      <c r="Q814" s="20"/>
      <c r="R814" s="6"/>
      <c r="S814" s="6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8"/>
      <c r="L815" s="8"/>
      <c r="M815" s="6"/>
      <c r="N815" s="6"/>
      <c r="O815" s="6"/>
      <c r="P815" s="6"/>
      <c r="Q815" s="20"/>
      <c r="R815" s="6"/>
      <c r="S815" s="6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8"/>
      <c r="L816" s="8"/>
      <c r="M816" s="6"/>
      <c r="N816" s="6"/>
      <c r="O816" s="6"/>
      <c r="P816" s="6"/>
      <c r="Q816" s="20"/>
      <c r="R816" s="6"/>
      <c r="S816" s="6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8"/>
      <c r="L817" s="8"/>
      <c r="M817" s="6"/>
      <c r="N817" s="6"/>
      <c r="O817" s="6"/>
      <c r="P817" s="6"/>
      <c r="Q817" s="20"/>
      <c r="R817" s="6"/>
      <c r="S817" s="6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8"/>
      <c r="L818" s="8"/>
      <c r="M818" s="6"/>
      <c r="N818" s="6"/>
      <c r="O818" s="6"/>
      <c r="P818" s="6"/>
      <c r="Q818" s="20"/>
      <c r="R818" s="6"/>
      <c r="S818" s="6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8"/>
      <c r="L819" s="8"/>
      <c r="M819" s="6"/>
      <c r="N819" s="6"/>
      <c r="O819" s="6"/>
      <c r="P819" s="6"/>
      <c r="Q819" s="20"/>
      <c r="R819" s="6"/>
      <c r="S819" s="6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8"/>
      <c r="L820" s="8"/>
      <c r="M820" s="6"/>
      <c r="N820" s="6"/>
      <c r="O820" s="6"/>
      <c r="P820" s="6"/>
      <c r="Q820" s="20"/>
      <c r="R820" s="6"/>
      <c r="S820" s="6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8"/>
      <c r="L821" s="8"/>
      <c r="M821" s="6"/>
      <c r="N821" s="6"/>
      <c r="O821" s="6"/>
      <c r="P821" s="6"/>
      <c r="Q821" s="20"/>
      <c r="R821" s="6"/>
      <c r="S821" s="6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8"/>
      <c r="L822" s="8"/>
      <c r="M822" s="6"/>
      <c r="N822" s="6"/>
      <c r="O822" s="6"/>
      <c r="P822" s="6"/>
      <c r="Q822" s="20"/>
      <c r="R822" s="6"/>
      <c r="S822" s="6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8"/>
      <c r="L823" s="8"/>
      <c r="M823" s="6"/>
      <c r="N823" s="6"/>
      <c r="O823" s="6"/>
      <c r="P823" s="6"/>
      <c r="Q823" s="20"/>
      <c r="R823" s="6"/>
      <c r="S823" s="6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8"/>
      <c r="L824" s="8"/>
      <c r="M824" s="6"/>
      <c r="N824" s="6"/>
      <c r="O824" s="6"/>
      <c r="P824" s="6"/>
      <c r="Q824" s="20"/>
      <c r="R824" s="6"/>
      <c r="S824" s="6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8"/>
      <c r="L825" s="8"/>
      <c r="M825" s="6"/>
      <c r="N825" s="6"/>
      <c r="O825" s="6"/>
      <c r="P825" s="6"/>
      <c r="Q825" s="20"/>
      <c r="R825" s="6"/>
      <c r="S825" s="6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8"/>
      <c r="L826" s="8"/>
      <c r="M826" s="6"/>
      <c r="N826" s="6"/>
      <c r="O826" s="6"/>
      <c r="P826" s="6"/>
      <c r="Q826" s="20"/>
      <c r="R826" s="6"/>
      <c r="S826" s="6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8"/>
      <c r="L827" s="8"/>
      <c r="M827" s="6"/>
      <c r="N827" s="6"/>
      <c r="O827" s="6"/>
      <c r="P827" s="6"/>
      <c r="Q827" s="20"/>
      <c r="R827" s="6"/>
      <c r="S827" s="6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8"/>
      <c r="L828" s="8"/>
      <c r="M828" s="6"/>
      <c r="N828" s="6"/>
      <c r="O828" s="6"/>
      <c r="P828" s="6"/>
      <c r="Q828" s="20"/>
      <c r="R828" s="6"/>
      <c r="S828" s="6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8"/>
      <c r="L829" s="8"/>
      <c r="M829" s="6"/>
      <c r="N829" s="6"/>
      <c r="O829" s="6"/>
      <c r="P829" s="6"/>
      <c r="Q829" s="20"/>
      <c r="R829" s="6"/>
      <c r="S829" s="6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8"/>
      <c r="L830" s="8"/>
      <c r="M830" s="6"/>
      <c r="N830" s="6"/>
      <c r="O830" s="6"/>
      <c r="P830" s="6"/>
      <c r="Q830" s="20"/>
      <c r="R830" s="6"/>
      <c r="S830" s="6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8"/>
      <c r="L831" s="8"/>
      <c r="M831" s="6"/>
      <c r="N831" s="6"/>
      <c r="O831" s="6"/>
      <c r="P831" s="6"/>
      <c r="Q831" s="20"/>
      <c r="R831" s="6"/>
      <c r="S831" s="6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8"/>
      <c r="L832" s="8"/>
      <c r="M832" s="6"/>
      <c r="N832" s="6"/>
      <c r="O832" s="6"/>
      <c r="P832" s="6"/>
      <c r="Q832" s="20"/>
      <c r="R832" s="6"/>
      <c r="S832" s="6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8"/>
      <c r="L833" s="8"/>
      <c r="M833" s="6"/>
      <c r="N833" s="6"/>
      <c r="O833" s="6"/>
      <c r="P833" s="6"/>
      <c r="Q833" s="20"/>
      <c r="R833" s="6"/>
      <c r="S833" s="6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8"/>
      <c r="L834" s="8"/>
      <c r="M834" s="6"/>
      <c r="N834" s="6"/>
      <c r="O834" s="6"/>
      <c r="P834" s="6"/>
      <c r="Q834" s="20"/>
      <c r="R834" s="6"/>
      <c r="S834" s="6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8"/>
      <c r="L835" s="8"/>
      <c r="M835" s="6"/>
      <c r="N835" s="6"/>
      <c r="O835" s="6"/>
      <c r="P835" s="6"/>
      <c r="Q835" s="20"/>
      <c r="R835" s="6"/>
      <c r="S835" s="6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8"/>
      <c r="L836" s="8"/>
      <c r="M836" s="6"/>
      <c r="N836" s="6"/>
      <c r="O836" s="6"/>
      <c r="P836" s="6"/>
      <c r="Q836" s="20"/>
      <c r="R836" s="6"/>
      <c r="S836" s="6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8"/>
      <c r="L837" s="8"/>
      <c r="M837" s="6"/>
      <c r="N837" s="6"/>
      <c r="O837" s="6"/>
      <c r="P837" s="6"/>
      <c r="Q837" s="20"/>
      <c r="R837" s="6"/>
      <c r="S837" s="6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8"/>
      <c r="L838" s="8"/>
      <c r="M838" s="6"/>
      <c r="N838" s="6"/>
      <c r="O838" s="6"/>
      <c r="P838" s="6"/>
      <c r="Q838" s="20"/>
      <c r="R838" s="6"/>
      <c r="S838" s="6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8"/>
      <c r="L839" s="8"/>
      <c r="M839" s="6"/>
      <c r="N839" s="6"/>
      <c r="O839" s="6"/>
      <c r="P839" s="6"/>
      <c r="Q839" s="20"/>
      <c r="R839" s="6"/>
      <c r="S839" s="6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8"/>
      <c r="L840" s="8"/>
      <c r="M840" s="6"/>
      <c r="N840" s="6"/>
      <c r="O840" s="6"/>
      <c r="P840" s="6"/>
      <c r="Q840" s="20"/>
      <c r="R840" s="6"/>
      <c r="S840" s="6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8"/>
      <c r="L841" s="8"/>
      <c r="M841" s="6"/>
      <c r="N841" s="6"/>
      <c r="O841" s="6"/>
      <c r="P841" s="6"/>
      <c r="Q841" s="20"/>
      <c r="R841" s="6"/>
      <c r="S841" s="6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8"/>
      <c r="L842" s="8"/>
      <c r="M842" s="6"/>
      <c r="N842" s="6"/>
      <c r="O842" s="6"/>
      <c r="P842" s="6"/>
      <c r="Q842" s="20"/>
      <c r="R842" s="6"/>
      <c r="S842" s="6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8"/>
      <c r="L843" s="8"/>
      <c r="M843" s="6"/>
      <c r="N843" s="6"/>
      <c r="O843" s="6"/>
      <c r="P843" s="6"/>
      <c r="Q843" s="20"/>
      <c r="R843" s="6"/>
      <c r="S843" s="6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8"/>
      <c r="L844" s="8"/>
      <c r="M844" s="6"/>
      <c r="N844" s="6"/>
      <c r="O844" s="6"/>
      <c r="P844" s="6"/>
      <c r="Q844" s="20"/>
      <c r="R844" s="6"/>
      <c r="S844" s="6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8"/>
      <c r="L845" s="8"/>
      <c r="M845" s="6"/>
      <c r="N845" s="6"/>
      <c r="O845" s="6"/>
      <c r="P845" s="6"/>
      <c r="Q845" s="20"/>
      <c r="R845" s="6"/>
      <c r="S845" s="6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8"/>
      <c r="L846" s="8"/>
      <c r="M846" s="6"/>
      <c r="N846" s="6"/>
      <c r="O846" s="6"/>
      <c r="P846" s="6"/>
      <c r="Q846" s="20"/>
      <c r="R846" s="6"/>
      <c r="S846" s="6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8"/>
      <c r="L847" s="8"/>
      <c r="M847" s="6"/>
      <c r="N847" s="6"/>
      <c r="O847" s="6"/>
      <c r="P847" s="6"/>
      <c r="Q847" s="20"/>
      <c r="R847" s="6"/>
      <c r="S847" s="6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8"/>
      <c r="L848" s="8"/>
      <c r="M848" s="6"/>
      <c r="N848" s="6"/>
      <c r="O848" s="6"/>
      <c r="P848" s="6"/>
      <c r="Q848" s="20"/>
      <c r="R848" s="6"/>
      <c r="S848" s="6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8"/>
      <c r="L849" s="8"/>
      <c r="M849" s="6"/>
      <c r="N849" s="6"/>
      <c r="O849" s="6"/>
      <c r="P849" s="6"/>
      <c r="Q849" s="20"/>
      <c r="R849" s="6"/>
      <c r="S849" s="6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8"/>
      <c r="L850" s="8"/>
      <c r="M850" s="6"/>
      <c r="N850" s="6"/>
      <c r="O850" s="6"/>
      <c r="P850" s="6"/>
      <c r="Q850" s="20"/>
      <c r="R850" s="6"/>
      <c r="S850" s="6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8"/>
      <c r="L851" s="8"/>
      <c r="M851" s="6"/>
      <c r="N851" s="6"/>
      <c r="O851" s="6"/>
      <c r="P851" s="6"/>
      <c r="Q851" s="20"/>
      <c r="R851" s="6"/>
      <c r="S851" s="6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8"/>
      <c r="L852" s="8"/>
      <c r="M852" s="6"/>
      <c r="N852" s="6"/>
      <c r="O852" s="6"/>
      <c r="P852" s="6"/>
      <c r="Q852" s="20"/>
      <c r="R852" s="6"/>
      <c r="S852" s="6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8"/>
      <c r="L853" s="8"/>
      <c r="M853" s="6"/>
      <c r="N853" s="6"/>
      <c r="O853" s="6"/>
      <c r="P853" s="6"/>
      <c r="Q853" s="20"/>
      <c r="R853" s="6"/>
      <c r="S853" s="6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8"/>
      <c r="L854" s="8"/>
      <c r="M854" s="6"/>
      <c r="N854" s="6"/>
      <c r="O854" s="6"/>
      <c r="P854" s="6"/>
      <c r="Q854" s="20"/>
      <c r="R854" s="6"/>
      <c r="S854" s="6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8"/>
      <c r="L855" s="8"/>
      <c r="M855" s="6"/>
      <c r="N855" s="6"/>
      <c r="O855" s="6"/>
      <c r="P855" s="6"/>
      <c r="Q855" s="20"/>
      <c r="R855" s="6"/>
      <c r="S855" s="6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8"/>
      <c r="L856" s="8"/>
      <c r="M856" s="6"/>
      <c r="N856" s="6"/>
      <c r="O856" s="6"/>
      <c r="P856" s="6"/>
      <c r="Q856" s="20"/>
      <c r="R856" s="6"/>
      <c r="S856" s="6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8"/>
      <c r="L857" s="8"/>
      <c r="M857" s="6"/>
      <c r="N857" s="6"/>
      <c r="O857" s="6"/>
      <c r="P857" s="6"/>
      <c r="Q857" s="20"/>
      <c r="R857" s="6"/>
      <c r="S857" s="6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8"/>
      <c r="L858" s="8"/>
      <c r="M858" s="6"/>
      <c r="N858" s="6"/>
      <c r="O858" s="6"/>
      <c r="P858" s="6"/>
      <c r="Q858" s="20"/>
      <c r="R858" s="6"/>
      <c r="S858" s="6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8"/>
      <c r="L859" s="8"/>
      <c r="M859" s="6"/>
      <c r="N859" s="6"/>
      <c r="O859" s="6"/>
      <c r="P859" s="6"/>
      <c r="Q859" s="20"/>
      <c r="R859" s="6"/>
      <c r="S859" s="6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8"/>
      <c r="L860" s="8"/>
      <c r="M860" s="6"/>
      <c r="N860" s="6"/>
      <c r="O860" s="6"/>
      <c r="P860" s="6"/>
      <c r="Q860" s="20"/>
      <c r="R860" s="6"/>
      <c r="S860" s="6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8"/>
      <c r="L861" s="8"/>
      <c r="M861" s="6"/>
      <c r="N861" s="6"/>
      <c r="O861" s="6"/>
      <c r="P861" s="6"/>
      <c r="Q861" s="20"/>
      <c r="R861" s="6"/>
      <c r="S861" s="6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8"/>
      <c r="L862" s="8"/>
      <c r="M862" s="6"/>
      <c r="N862" s="6"/>
      <c r="O862" s="6"/>
      <c r="P862" s="6"/>
      <c r="Q862" s="20"/>
      <c r="R862" s="6"/>
      <c r="S862" s="6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8"/>
      <c r="L863" s="8"/>
      <c r="M863" s="6"/>
      <c r="N863" s="6"/>
      <c r="O863" s="6"/>
      <c r="P863" s="6"/>
      <c r="Q863" s="20"/>
      <c r="R863" s="6"/>
      <c r="S863" s="6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8"/>
      <c r="L864" s="8"/>
      <c r="M864" s="6"/>
      <c r="N864" s="6"/>
      <c r="O864" s="6"/>
      <c r="P864" s="6"/>
      <c r="Q864" s="20"/>
      <c r="R864" s="6"/>
      <c r="S864" s="6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8"/>
      <c r="L865" s="8"/>
      <c r="M865" s="6"/>
      <c r="N865" s="6"/>
      <c r="O865" s="6"/>
      <c r="P865" s="6"/>
      <c r="Q865" s="20"/>
      <c r="R865" s="6"/>
      <c r="S865" s="6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8"/>
      <c r="L866" s="8"/>
      <c r="M866" s="6"/>
      <c r="N866" s="6"/>
      <c r="O866" s="6"/>
      <c r="P866" s="6"/>
      <c r="Q866" s="20"/>
      <c r="R866" s="6"/>
      <c r="S866" s="6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8"/>
      <c r="L867" s="8"/>
      <c r="M867" s="6"/>
      <c r="N867" s="6"/>
      <c r="O867" s="6"/>
      <c r="P867" s="6"/>
      <c r="Q867" s="20"/>
      <c r="R867" s="6"/>
      <c r="S867" s="6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8"/>
      <c r="L868" s="8"/>
      <c r="M868" s="6"/>
      <c r="N868" s="6"/>
      <c r="O868" s="6"/>
      <c r="P868" s="6"/>
      <c r="Q868" s="20"/>
      <c r="R868" s="6"/>
      <c r="S868" s="6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8"/>
      <c r="L869" s="8"/>
      <c r="M869" s="6"/>
      <c r="N869" s="6"/>
      <c r="O869" s="6"/>
      <c r="P869" s="6"/>
      <c r="Q869" s="20"/>
      <c r="R869" s="6"/>
      <c r="S869" s="6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8"/>
      <c r="L870" s="8"/>
      <c r="M870" s="6"/>
      <c r="N870" s="6"/>
      <c r="O870" s="6"/>
      <c r="P870" s="6"/>
      <c r="Q870" s="20"/>
      <c r="R870" s="6"/>
      <c r="S870" s="6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8"/>
      <c r="L871" s="8"/>
      <c r="M871" s="6"/>
      <c r="N871" s="6"/>
      <c r="O871" s="6"/>
      <c r="P871" s="6"/>
      <c r="Q871" s="20"/>
      <c r="R871" s="6"/>
      <c r="S871" s="6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8"/>
      <c r="L872" s="8"/>
      <c r="M872" s="6"/>
      <c r="N872" s="6"/>
      <c r="O872" s="6"/>
      <c r="P872" s="6"/>
      <c r="Q872" s="20"/>
      <c r="R872" s="6"/>
      <c r="S872" s="6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8"/>
      <c r="L873" s="8"/>
      <c r="M873" s="6"/>
      <c r="N873" s="6"/>
      <c r="O873" s="6"/>
      <c r="P873" s="6"/>
      <c r="Q873" s="20"/>
      <c r="R873" s="6"/>
      <c r="S873" s="6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8"/>
      <c r="L874" s="8"/>
      <c r="M874" s="6"/>
      <c r="N874" s="6"/>
      <c r="O874" s="6"/>
      <c r="P874" s="6"/>
      <c r="Q874" s="20"/>
      <c r="R874" s="6"/>
      <c r="S874" s="6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8"/>
      <c r="L875" s="8"/>
      <c r="M875" s="6"/>
      <c r="N875" s="6"/>
      <c r="O875" s="6"/>
      <c r="P875" s="6"/>
      <c r="Q875" s="20"/>
      <c r="R875" s="6"/>
      <c r="S875" s="6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8"/>
      <c r="L876" s="8"/>
      <c r="M876" s="6"/>
      <c r="N876" s="6"/>
      <c r="O876" s="6"/>
      <c r="P876" s="6"/>
      <c r="Q876" s="20"/>
      <c r="R876" s="6"/>
      <c r="S876" s="6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8"/>
      <c r="L877" s="8"/>
      <c r="M877" s="6"/>
      <c r="N877" s="6"/>
      <c r="O877" s="6"/>
      <c r="P877" s="6"/>
      <c r="Q877" s="20"/>
      <c r="R877" s="6"/>
      <c r="S877" s="6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8"/>
      <c r="L878" s="8"/>
      <c r="M878" s="6"/>
      <c r="N878" s="6"/>
      <c r="O878" s="6"/>
      <c r="P878" s="6"/>
      <c r="Q878" s="20"/>
      <c r="R878" s="6"/>
      <c r="S878" s="6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8"/>
      <c r="L879" s="8"/>
      <c r="M879" s="6"/>
      <c r="N879" s="6"/>
      <c r="O879" s="6"/>
      <c r="P879" s="6"/>
      <c r="Q879" s="20"/>
      <c r="R879" s="6"/>
      <c r="S879" s="6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8"/>
      <c r="L880" s="8"/>
      <c r="M880" s="6"/>
      <c r="N880" s="6"/>
      <c r="O880" s="6"/>
      <c r="P880" s="6"/>
      <c r="Q880" s="20"/>
      <c r="R880" s="6"/>
      <c r="S880" s="6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8"/>
      <c r="L881" s="8"/>
      <c r="M881" s="6"/>
      <c r="N881" s="6"/>
      <c r="O881" s="6"/>
      <c r="P881" s="6"/>
      <c r="Q881" s="20"/>
      <c r="R881" s="6"/>
      <c r="S881" s="6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8"/>
      <c r="L882" s="8"/>
      <c r="M882" s="6"/>
      <c r="N882" s="6"/>
      <c r="O882" s="6"/>
      <c r="P882" s="6"/>
      <c r="Q882" s="20"/>
      <c r="R882" s="6"/>
      <c r="S882" s="6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8"/>
      <c r="L883" s="8"/>
      <c r="M883" s="6"/>
      <c r="N883" s="6"/>
      <c r="O883" s="6"/>
      <c r="P883" s="6"/>
      <c r="Q883" s="20"/>
      <c r="R883" s="6"/>
      <c r="S883" s="6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8"/>
      <c r="L884" s="8"/>
      <c r="M884" s="6"/>
      <c r="N884" s="6"/>
      <c r="O884" s="6"/>
      <c r="P884" s="6"/>
      <c r="Q884" s="20"/>
      <c r="R884" s="6"/>
      <c r="S884" s="6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8"/>
      <c r="L885" s="8"/>
      <c r="M885" s="6"/>
      <c r="N885" s="6"/>
      <c r="O885" s="6"/>
      <c r="P885" s="6"/>
      <c r="Q885" s="20"/>
      <c r="R885" s="6"/>
      <c r="S885" s="6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8"/>
      <c r="L886" s="8"/>
      <c r="M886" s="6"/>
      <c r="N886" s="6"/>
      <c r="O886" s="6"/>
      <c r="P886" s="6"/>
      <c r="Q886" s="20"/>
      <c r="R886" s="6"/>
      <c r="S886" s="6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8"/>
      <c r="L887" s="8"/>
      <c r="M887" s="6"/>
      <c r="N887" s="6"/>
      <c r="O887" s="6"/>
      <c r="P887" s="6"/>
      <c r="Q887" s="20"/>
      <c r="R887" s="6"/>
      <c r="S887" s="6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8"/>
      <c r="L888" s="8"/>
      <c r="M888" s="6"/>
      <c r="N888" s="6"/>
      <c r="O888" s="6"/>
      <c r="P888" s="6"/>
      <c r="Q888" s="20"/>
      <c r="R888" s="6"/>
      <c r="S888" s="6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8"/>
      <c r="L889" s="8"/>
      <c r="M889" s="6"/>
      <c r="N889" s="6"/>
      <c r="O889" s="6"/>
      <c r="P889" s="6"/>
      <c r="Q889" s="20"/>
      <c r="R889" s="6"/>
      <c r="S889" s="6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8"/>
      <c r="L890" s="8"/>
      <c r="M890" s="6"/>
      <c r="N890" s="6"/>
      <c r="O890" s="6"/>
      <c r="P890" s="6"/>
      <c r="Q890" s="20"/>
      <c r="R890" s="6"/>
      <c r="S890" s="6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8"/>
      <c r="L891" s="8"/>
      <c r="M891" s="6"/>
      <c r="N891" s="6"/>
      <c r="O891" s="6"/>
      <c r="P891" s="6"/>
      <c r="Q891" s="20"/>
      <c r="R891" s="6"/>
      <c r="S891" s="6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8"/>
      <c r="L892" s="8"/>
      <c r="M892" s="6"/>
      <c r="N892" s="6"/>
      <c r="O892" s="6"/>
      <c r="P892" s="6"/>
      <c r="Q892" s="20"/>
      <c r="R892" s="6"/>
      <c r="S892" s="6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8"/>
      <c r="L893" s="8"/>
      <c r="M893" s="6"/>
      <c r="N893" s="6"/>
      <c r="O893" s="6"/>
      <c r="P893" s="6"/>
      <c r="Q893" s="20"/>
      <c r="R893" s="6"/>
      <c r="S893" s="6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8"/>
      <c r="L894" s="8"/>
      <c r="M894" s="6"/>
      <c r="N894" s="6"/>
      <c r="O894" s="6"/>
      <c r="P894" s="6"/>
      <c r="Q894" s="20"/>
      <c r="R894" s="6"/>
      <c r="S894" s="6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8"/>
      <c r="L895" s="8"/>
      <c r="M895" s="6"/>
      <c r="N895" s="6"/>
      <c r="O895" s="6"/>
      <c r="P895" s="6"/>
      <c r="Q895" s="20"/>
      <c r="R895" s="6"/>
      <c r="S895" s="6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8"/>
      <c r="L896" s="8"/>
      <c r="M896" s="6"/>
      <c r="N896" s="6"/>
      <c r="O896" s="6"/>
      <c r="P896" s="6"/>
      <c r="Q896" s="20"/>
      <c r="R896" s="6"/>
      <c r="S896" s="6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8"/>
      <c r="L897" s="8"/>
      <c r="M897" s="6"/>
      <c r="N897" s="6"/>
      <c r="O897" s="6"/>
      <c r="P897" s="6"/>
      <c r="Q897" s="20"/>
      <c r="R897" s="6"/>
      <c r="S897" s="6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8"/>
      <c r="L898" s="8"/>
      <c r="M898" s="6"/>
      <c r="N898" s="6"/>
      <c r="O898" s="6"/>
      <c r="P898" s="6"/>
      <c r="Q898" s="20"/>
      <c r="R898" s="6"/>
      <c r="S898" s="6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8"/>
      <c r="L899" s="8"/>
      <c r="M899" s="6"/>
      <c r="N899" s="6"/>
      <c r="O899" s="6"/>
      <c r="P899" s="6"/>
      <c r="Q899" s="20"/>
      <c r="R899" s="6"/>
      <c r="S899" s="6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8"/>
      <c r="L900" s="8"/>
      <c r="M900" s="6"/>
      <c r="N900" s="6"/>
      <c r="O900" s="6"/>
      <c r="P900" s="6"/>
      <c r="Q900" s="20"/>
      <c r="R900" s="6"/>
      <c r="S900" s="6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8"/>
      <c r="L901" s="8"/>
      <c r="M901" s="6"/>
      <c r="N901" s="6"/>
      <c r="O901" s="6"/>
      <c r="P901" s="6"/>
      <c r="Q901" s="20"/>
      <c r="R901" s="6"/>
      <c r="S901" s="6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8"/>
      <c r="L902" s="8"/>
      <c r="M902" s="6"/>
      <c r="N902" s="6"/>
      <c r="O902" s="6"/>
      <c r="P902" s="6"/>
      <c r="Q902" s="20"/>
      <c r="R902" s="6"/>
      <c r="S902" s="6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8"/>
      <c r="L903" s="8"/>
      <c r="M903" s="6"/>
      <c r="N903" s="6"/>
      <c r="O903" s="6"/>
      <c r="P903" s="6"/>
      <c r="Q903" s="20"/>
      <c r="R903" s="6"/>
      <c r="S903" s="6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8"/>
      <c r="L904" s="8"/>
      <c r="M904" s="6"/>
      <c r="N904" s="6"/>
      <c r="O904" s="6"/>
      <c r="P904" s="6"/>
      <c r="Q904" s="20"/>
      <c r="R904" s="6"/>
      <c r="S904" s="6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8"/>
      <c r="L905" s="8"/>
      <c r="M905" s="6"/>
      <c r="N905" s="6"/>
      <c r="O905" s="6"/>
      <c r="P905" s="6"/>
      <c r="Q905" s="20"/>
      <c r="R905" s="6"/>
      <c r="S905" s="6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8"/>
      <c r="L906" s="8"/>
      <c r="M906" s="6"/>
      <c r="N906" s="6"/>
      <c r="O906" s="6"/>
      <c r="P906" s="6"/>
      <c r="Q906" s="20"/>
      <c r="R906" s="6"/>
      <c r="S906" s="6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8"/>
      <c r="L907" s="8"/>
      <c r="M907" s="6"/>
      <c r="N907" s="6"/>
      <c r="O907" s="6"/>
      <c r="P907" s="6"/>
      <c r="Q907" s="20"/>
      <c r="R907" s="6"/>
      <c r="S907" s="6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8"/>
      <c r="L908" s="8"/>
      <c r="M908" s="6"/>
      <c r="N908" s="6"/>
      <c r="O908" s="6"/>
      <c r="P908" s="6"/>
      <c r="Q908" s="20"/>
      <c r="R908" s="6"/>
      <c r="S908" s="6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8"/>
      <c r="L909" s="8"/>
      <c r="M909" s="6"/>
      <c r="N909" s="6"/>
      <c r="O909" s="6"/>
      <c r="P909" s="6"/>
      <c r="Q909" s="20"/>
      <c r="R909" s="6"/>
      <c r="S909" s="6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8"/>
      <c r="L910" s="8"/>
      <c r="M910" s="6"/>
      <c r="N910" s="6"/>
      <c r="O910" s="6"/>
      <c r="P910" s="6"/>
      <c r="Q910" s="20"/>
      <c r="R910" s="6"/>
      <c r="S910" s="6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8"/>
      <c r="L911" s="8"/>
      <c r="M911" s="6"/>
      <c r="N911" s="6"/>
      <c r="O911" s="6"/>
      <c r="P911" s="6"/>
      <c r="Q911" s="20"/>
      <c r="R911" s="6"/>
      <c r="S911" s="6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8"/>
      <c r="L912" s="8"/>
      <c r="M912" s="6"/>
      <c r="N912" s="6"/>
      <c r="O912" s="6"/>
      <c r="P912" s="6"/>
      <c r="Q912" s="20"/>
      <c r="R912" s="6"/>
      <c r="S912" s="6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8"/>
      <c r="L913" s="8"/>
      <c r="M913" s="6"/>
      <c r="N913" s="6"/>
      <c r="O913" s="6"/>
      <c r="P913" s="6"/>
      <c r="Q913" s="20"/>
      <c r="R913" s="6"/>
      <c r="S913" s="6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8"/>
      <c r="L914" s="8"/>
      <c r="M914" s="6"/>
      <c r="N914" s="6"/>
      <c r="O914" s="6"/>
      <c r="P914" s="6"/>
      <c r="Q914" s="20"/>
      <c r="R914" s="6"/>
      <c r="S914" s="6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8"/>
      <c r="L915" s="8"/>
      <c r="M915" s="6"/>
      <c r="N915" s="6"/>
      <c r="O915" s="6"/>
      <c r="P915" s="6"/>
      <c r="Q915" s="20"/>
      <c r="R915" s="6"/>
      <c r="S915" s="6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8"/>
      <c r="L916" s="8"/>
      <c r="M916" s="6"/>
      <c r="N916" s="6"/>
      <c r="O916" s="6"/>
      <c r="P916" s="6"/>
      <c r="Q916" s="20"/>
      <c r="R916" s="6"/>
      <c r="S916" s="6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8"/>
      <c r="L917" s="8"/>
      <c r="M917" s="6"/>
      <c r="N917" s="6"/>
      <c r="O917" s="6"/>
      <c r="P917" s="6"/>
      <c r="Q917" s="20"/>
      <c r="R917" s="6"/>
      <c r="S917" s="6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8"/>
      <c r="L918" s="8"/>
      <c r="M918" s="6"/>
      <c r="N918" s="6"/>
      <c r="O918" s="6"/>
      <c r="P918" s="6"/>
      <c r="Q918" s="20"/>
      <c r="R918" s="6"/>
      <c r="S918" s="6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8"/>
      <c r="L919" s="8"/>
      <c r="M919" s="6"/>
      <c r="N919" s="6"/>
      <c r="O919" s="6"/>
      <c r="P919" s="6"/>
      <c r="Q919" s="20"/>
      <c r="R919" s="6"/>
      <c r="S919" s="6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8"/>
      <c r="L920" s="8"/>
      <c r="M920" s="6"/>
      <c r="N920" s="6"/>
      <c r="O920" s="6"/>
      <c r="P920" s="6"/>
      <c r="Q920" s="20"/>
      <c r="R920" s="6"/>
      <c r="S920" s="6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8"/>
      <c r="L921" s="8"/>
      <c r="M921" s="6"/>
      <c r="N921" s="6"/>
      <c r="O921" s="6"/>
      <c r="P921" s="6"/>
      <c r="Q921" s="20"/>
      <c r="R921" s="6"/>
      <c r="S921" s="6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8"/>
      <c r="L922" s="8"/>
      <c r="M922" s="6"/>
      <c r="N922" s="6"/>
      <c r="O922" s="6"/>
      <c r="P922" s="6"/>
      <c r="Q922" s="20"/>
      <c r="R922" s="6"/>
      <c r="S922" s="6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8"/>
      <c r="L923" s="8"/>
      <c r="M923" s="6"/>
      <c r="N923" s="6"/>
      <c r="O923" s="6"/>
      <c r="P923" s="6"/>
      <c r="Q923" s="20"/>
      <c r="R923" s="6"/>
      <c r="S923" s="6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8"/>
      <c r="L924" s="8"/>
      <c r="M924" s="6"/>
      <c r="N924" s="6"/>
      <c r="O924" s="6"/>
      <c r="P924" s="6"/>
      <c r="Q924" s="20"/>
      <c r="R924" s="6"/>
      <c r="S924" s="6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8"/>
      <c r="L925" s="8"/>
      <c r="M925" s="6"/>
      <c r="N925" s="6"/>
      <c r="O925" s="6"/>
      <c r="P925" s="6"/>
      <c r="Q925" s="20"/>
      <c r="R925" s="6"/>
      <c r="S925" s="6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8"/>
      <c r="L926" s="8"/>
      <c r="M926" s="6"/>
      <c r="N926" s="6"/>
      <c r="O926" s="6"/>
      <c r="P926" s="6"/>
      <c r="Q926" s="20"/>
      <c r="R926" s="6"/>
      <c r="S926" s="6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8"/>
      <c r="L927" s="8"/>
      <c r="M927" s="6"/>
      <c r="N927" s="6"/>
      <c r="O927" s="6"/>
      <c r="P927" s="6"/>
      <c r="Q927" s="20"/>
      <c r="R927" s="6"/>
      <c r="S927" s="6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8"/>
      <c r="L928" s="8"/>
      <c r="M928" s="6"/>
      <c r="N928" s="6"/>
      <c r="O928" s="6"/>
      <c r="P928" s="6"/>
      <c r="Q928" s="20"/>
      <c r="R928" s="6"/>
      <c r="S928" s="6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8"/>
      <c r="L929" s="8"/>
      <c r="M929" s="6"/>
      <c r="N929" s="6"/>
      <c r="O929" s="6"/>
      <c r="P929" s="6"/>
      <c r="Q929" s="20"/>
      <c r="R929" s="6"/>
      <c r="S929" s="6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8"/>
      <c r="L930" s="8"/>
      <c r="M930" s="6"/>
      <c r="N930" s="6"/>
      <c r="O930" s="6"/>
      <c r="P930" s="6"/>
      <c r="Q930" s="20"/>
      <c r="R930" s="6"/>
      <c r="S930" s="6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8"/>
      <c r="L931" s="8"/>
      <c r="M931" s="6"/>
      <c r="N931" s="6"/>
      <c r="O931" s="6"/>
      <c r="P931" s="6"/>
      <c r="Q931" s="20"/>
      <c r="R931" s="6"/>
      <c r="S931" s="6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8"/>
      <c r="L932" s="8"/>
      <c r="M932" s="6"/>
      <c r="N932" s="6"/>
      <c r="O932" s="6"/>
      <c r="P932" s="6"/>
      <c r="Q932" s="20"/>
      <c r="R932" s="6"/>
      <c r="S932" s="6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8"/>
      <c r="L933" s="8"/>
      <c r="M933" s="6"/>
      <c r="N933" s="6"/>
      <c r="O933" s="6"/>
      <c r="P933" s="6"/>
      <c r="Q933" s="20"/>
      <c r="R933" s="6"/>
      <c r="S933" s="6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8"/>
      <c r="L934" s="8"/>
      <c r="M934" s="6"/>
      <c r="N934" s="6"/>
      <c r="O934" s="6"/>
      <c r="P934" s="6"/>
      <c r="Q934" s="20"/>
      <c r="R934" s="6"/>
      <c r="S934" s="6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8"/>
      <c r="L935" s="8"/>
      <c r="M935" s="6"/>
      <c r="N935" s="6"/>
      <c r="O935" s="6"/>
      <c r="P935" s="6"/>
      <c r="Q935" s="20"/>
      <c r="R935" s="6"/>
      <c r="S935" s="6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8"/>
      <c r="L936" s="8"/>
      <c r="M936" s="6"/>
      <c r="N936" s="6"/>
      <c r="O936" s="6"/>
      <c r="P936" s="6"/>
      <c r="Q936" s="20"/>
      <c r="R936" s="6"/>
      <c r="S936" s="6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8"/>
      <c r="L937" s="8"/>
      <c r="M937" s="6"/>
      <c r="N937" s="6"/>
      <c r="O937" s="6"/>
      <c r="P937" s="6"/>
      <c r="Q937" s="20"/>
      <c r="R937" s="6"/>
      <c r="S937" s="6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8"/>
      <c r="L938" s="8"/>
      <c r="M938" s="6"/>
      <c r="N938" s="6"/>
      <c r="O938" s="6"/>
      <c r="P938" s="6"/>
      <c r="Q938" s="20"/>
      <c r="R938" s="6"/>
      <c r="S938" s="6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8"/>
      <c r="L939" s="8"/>
      <c r="M939" s="6"/>
      <c r="N939" s="6"/>
      <c r="O939" s="6"/>
      <c r="P939" s="6"/>
      <c r="Q939" s="20"/>
      <c r="R939" s="6"/>
      <c r="S939" s="6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8"/>
      <c r="L940" s="8"/>
      <c r="M940" s="6"/>
      <c r="N940" s="6"/>
      <c r="O940" s="6"/>
      <c r="P940" s="6"/>
      <c r="Q940" s="20"/>
      <c r="R940" s="6"/>
      <c r="S940" s="6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8"/>
      <c r="L941" s="8"/>
      <c r="M941" s="6"/>
      <c r="N941" s="6"/>
      <c r="O941" s="6"/>
      <c r="P941" s="6"/>
      <c r="Q941" s="20"/>
      <c r="R941" s="6"/>
      <c r="S941" s="6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8"/>
      <c r="L942" s="8"/>
      <c r="M942" s="6"/>
      <c r="N942" s="6"/>
      <c r="O942" s="6"/>
      <c r="P942" s="6"/>
      <c r="Q942" s="20"/>
      <c r="R942" s="6"/>
      <c r="S942" s="6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8"/>
      <c r="L943" s="8"/>
      <c r="M943" s="6"/>
      <c r="N943" s="6"/>
      <c r="O943" s="6"/>
      <c r="P943" s="6"/>
      <c r="Q943" s="20"/>
      <c r="R943" s="6"/>
      <c r="S943" s="6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8"/>
      <c r="L944" s="8"/>
      <c r="M944" s="6"/>
      <c r="N944" s="6"/>
      <c r="O944" s="6"/>
      <c r="P944" s="6"/>
      <c r="Q944" s="20"/>
      <c r="R944" s="6"/>
      <c r="S944" s="6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8"/>
      <c r="L945" s="8"/>
      <c r="M945" s="6"/>
      <c r="N945" s="6"/>
      <c r="O945" s="6"/>
      <c r="P945" s="6"/>
      <c r="Q945" s="20"/>
      <c r="R945" s="6"/>
      <c r="S945" s="6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8"/>
      <c r="L946" s="8"/>
      <c r="M946" s="6"/>
      <c r="N946" s="6"/>
      <c r="O946" s="6"/>
      <c r="P946" s="6"/>
      <c r="Q946" s="20"/>
      <c r="R946" s="6"/>
      <c r="S946" s="6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8"/>
      <c r="L947" s="8"/>
      <c r="M947" s="6"/>
      <c r="N947" s="6"/>
      <c r="O947" s="6"/>
      <c r="P947" s="6"/>
      <c r="Q947" s="20"/>
      <c r="R947" s="6"/>
      <c r="S947" s="6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8"/>
      <c r="L948" s="8"/>
      <c r="M948" s="6"/>
      <c r="N948" s="6"/>
      <c r="O948" s="6"/>
      <c r="P948" s="6"/>
      <c r="Q948" s="20"/>
      <c r="R948" s="6"/>
      <c r="S948" s="6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8"/>
      <c r="L949" s="8"/>
      <c r="M949" s="6"/>
      <c r="N949" s="6"/>
      <c r="O949" s="6"/>
      <c r="P949" s="6"/>
      <c r="Q949" s="20"/>
      <c r="R949" s="6"/>
      <c r="S949" s="6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8"/>
      <c r="L950" s="8"/>
      <c r="M950" s="6"/>
      <c r="N950" s="6"/>
      <c r="O950" s="6"/>
      <c r="P950" s="6"/>
      <c r="Q950" s="20"/>
      <c r="R950" s="6"/>
      <c r="S950" s="6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8"/>
      <c r="L951" s="8"/>
      <c r="M951" s="6"/>
      <c r="N951" s="6"/>
      <c r="O951" s="6"/>
      <c r="P951" s="6"/>
      <c r="Q951" s="20"/>
      <c r="R951" s="6"/>
      <c r="S951" s="6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8"/>
      <c r="L952" s="8"/>
      <c r="M952" s="6"/>
      <c r="N952" s="6"/>
      <c r="O952" s="6"/>
      <c r="P952" s="6"/>
      <c r="Q952" s="20"/>
      <c r="R952" s="6"/>
      <c r="S952" s="6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8"/>
      <c r="L953" s="8"/>
      <c r="M953" s="6"/>
      <c r="N953" s="6"/>
      <c r="O953" s="6"/>
      <c r="P953" s="6"/>
      <c r="Q953" s="20"/>
      <c r="R953" s="6"/>
      <c r="S953" s="6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8"/>
      <c r="L954" s="8"/>
      <c r="M954" s="6"/>
      <c r="N954" s="6"/>
      <c r="O954" s="6"/>
      <c r="P954" s="6"/>
      <c r="Q954" s="20"/>
      <c r="R954" s="6"/>
      <c r="S954" s="6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8"/>
      <c r="L955" s="8"/>
      <c r="M955" s="6"/>
      <c r="N955" s="6"/>
      <c r="O955" s="6"/>
      <c r="P955" s="6"/>
      <c r="Q955" s="20"/>
      <c r="R955" s="6"/>
      <c r="S955" s="6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8"/>
      <c r="L956" s="8"/>
      <c r="M956" s="6"/>
      <c r="N956" s="6"/>
      <c r="O956" s="6"/>
      <c r="P956" s="6"/>
      <c r="Q956" s="20"/>
      <c r="R956" s="6"/>
      <c r="S956" s="6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8"/>
      <c r="L957" s="8"/>
      <c r="M957" s="6"/>
      <c r="N957" s="6"/>
      <c r="O957" s="6"/>
      <c r="P957" s="6"/>
      <c r="Q957" s="20"/>
      <c r="R957" s="6"/>
      <c r="S957" s="6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8"/>
      <c r="L958" s="8"/>
      <c r="M958" s="6"/>
      <c r="N958" s="6"/>
      <c r="O958" s="6"/>
      <c r="P958" s="6"/>
      <c r="Q958" s="20"/>
      <c r="R958" s="6"/>
      <c r="S958" s="6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8"/>
      <c r="L959" s="8"/>
      <c r="M959" s="6"/>
      <c r="N959" s="6"/>
      <c r="O959" s="6"/>
      <c r="P959" s="6"/>
      <c r="Q959" s="20"/>
      <c r="R959" s="6"/>
      <c r="S959" s="6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8"/>
      <c r="L960" s="8"/>
      <c r="M960" s="6"/>
      <c r="N960" s="6"/>
      <c r="O960" s="6"/>
      <c r="P960" s="6"/>
      <c r="Q960" s="20"/>
      <c r="R960" s="6"/>
      <c r="S960" s="6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8"/>
      <c r="L961" s="8"/>
      <c r="M961" s="6"/>
      <c r="N961" s="6"/>
      <c r="O961" s="6"/>
      <c r="P961" s="6"/>
      <c r="Q961" s="20"/>
      <c r="R961" s="6"/>
      <c r="S961" s="6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8"/>
      <c r="L962" s="8"/>
      <c r="M962" s="6"/>
      <c r="N962" s="6"/>
      <c r="O962" s="6"/>
      <c r="P962" s="6"/>
      <c r="Q962" s="20"/>
      <c r="R962" s="6"/>
      <c r="S962" s="6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8"/>
      <c r="L963" s="8"/>
      <c r="M963" s="6"/>
      <c r="N963" s="6"/>
      <c r="O963" s="6"/>
      <c r="P963" s="6"/>
      <c r="Q963" s="20"/>
      <c r="R963" s="6"/>
      <c r="S963" s="6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8"/>
      <c r="L964" s="8"/>
      <c r="M964" s="6"/>
      <c r="N964" s="6"/>
      <c r="O964" s="6"/>
      <c r="P964" s="6"/>
      <c r="Q964" s="20"/>
      <c r="R964" s="6"/>
      <c r="S964" s="6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8"/>
      <c r="L965" s="8"/>
      <c r="M965" s="6"/>
      <c r="N965" s="6"/>
      <c r="O965" s="6"/>
      <c r="P965" s="6"/>
      <c r="Q965" s="20"/>
      <c r="R965" s="6"/>
      <c r="S965" s="6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8"/>
      <c r="L966" s="8"/>
      <c r="M966" s="6"/>
      <c r="N966" s="6"/>
      <c r="O966" s="6"/>
      <c r="P966" s="6"/>
      <c r="Q966" s="20"/>
      <c r="R966" s="6"/>
      <c r="S966" s="6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8"/>
      <c r="L967" s="8"/>
      <c r="M967" s="6"/>
      <c r="N967" s="6"/>
      <c r="O967" s="6"/>
      <c r="P967" s="6"/>
      <c r="Q967" s="20"/>
      <c r="R967" s="6"/>
      <c r="S967" s="6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8"/>
      <c r="L968" s="8"/>
      <c r="M968" s="6"/>
      <c r="N968" s="6"/>
      <c r="O968" s="6"/>
      <c r="P968" s="6"/>
      <c r="Q968" s="20"/>
      <c r="R968" s="6"/>
      <c r="S968" s="6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8"/>
      <c r="L969" s="8"/>
      <c r="M969" s="6"/>
      <c r="N969" s="6"/>
      <c r="O969" s="6"/>
      <c r="P969" s="6"/>
      <c r="Q969" s="20"/>
      <c r="R969" s="6"/>
      <c r="S969" s="6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8"/>
      <c r="L970" s="8"/>
      <c r="M970" s="6"/>
      <c r="N970" s="6"/>
      <c r="O970" s="6"/>
      <c r="P970" s="6"/>
      <c r="Q970" s="20"/>
      <c r="R970" s="6"/>
      <c r="S970" s="6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8"/>
      <c r="L971" s="8"/>
      <c r="M971" s="6"/>
      <c r="N971" s="6"/>
      <c r="O971" s="6"/>
      <c r="P971" s="6"/>
      <c r="Q971" s="20"/>
      <c r="R971" s="6"/>
      <c r="S971" s="6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8"/>
      <c r="L972" s="8"/>
      <c r="M972" s="6"/>
      <c r="N972" s="6"/>
      <c r="O972" s="6"/>
      <c r="P972" s="6"/>
      <c r="Q972" s="20"/>
      <c r="R972" s="6"/>
      <c r="S972" s="6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8"/>
      <c r="L973" s="8"/>
      <c r="M973" s="6"/>
      <c r="N973" s="6"/>
      <c r="O973" s="6"/>
      <c r="P973" s="6"/>
      <c r="Q973" s="20"/>
      <c r="R973" s="6"/>
      <c r="S973" s="6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8"/>
      <c r="L974" s="8"/>
      <c r="M974" s="6"/>
      <c r="N974" s="6"/>
      <c r="O974" s="6"/>
      <c r="P974" s="6"/>
      <c r="Q974" s="20"/>
      <c r="R974" s="6"/>
      <c r="S974" s="6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8"/>
      <c r="L975" s="8"/>
      <c r="M975" s="6"/>
      <c r="N975" s="6"/>
      <c r="O975" s="6"/>
      <c r="P975" s="6"/>
      <c r="Q975" s="20"/>
      <c r="R975" s="6"/>
      <c r="S975" s="6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8"/>
      <c r="L976" s="8"/>
      <c r="M976" s="6"/>
      <c r="N976" s="6"/>
      <c r="O976" s="6"/>
      <c r="P976" s="6"/>
      <c r="Q976" s="20"/>
      <c r="R976" s="6"/>
      <c r="S976" s="6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8"/>
      <c r="L977" s="8"/>
      <c r="M977" s="6"/>
      <c r="N977" s="6"/>
      <c r="O977" s="6"/>
      <c r="P977" s="6"/>
      <c r="Q977" s="20"/>
      <c r="R977" s="6"/>
      <c r="S977" s="6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8"/>
      <c r="L978" s="8"/>
      <c r="M978" s="6"/>
      <c r="N978" s="6"/>
      <c r="O978" s="6"/>
      <c r="P978" s="6"/>
      <c r="Q978" s="20"/>
      <c r="R978" s="6"/>
      <c r="S978" s="6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8"/>
      <c r="L979" s="8"/>
      <c r="M979" s="6"/>
      <c r="N979" s="6"/>
      <c r="O979" s="6"/>
      <c r="P979" s="6"/>
      <c r="Q979" s="20"/>
      <c r="R979" s="6"/>
      <c r="S979" s="6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8"/>
      <c r="L980" s="8"/>
      <c r="M980" s="6"/>
      <c r="N980" s="6"/>
      <c r="O980" s="6"/>
      <c r="P980" s="6"/>
      <c r="Q980" s="20"/>
      <c r="R980" s="6"/>
      <c r="S980" s="6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8"/>
      <c r="L981" s="8"/>
      <c r="M981" s="6"/>
      <c r="N981" s="6"/>
      <c r="O981" s="6"/>
      <c r="P981" s="6"/>
      <c r="Q981" s="20"/>
      <c r="R981" s="6"/>
      <c r="S981" s="6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8"/>
      <c r="L982" s="8"/>
      <c r="M982" s="6"/>
      <c r="N982" s="6"/>
      <c r="O982" s="6"/>
      <c r="P982" s="6"/>
      <c r="Q982" s="20"/>
      <c r="R982" s="6"/>
      <c r="S982" s="6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8"/>
      <c r="L983" s="8"/>
      <c r="M983" s="6"/>
      <c r="N983" s="6"/>
      <c r="O983" s="6"/>
      <c r="P983" s="6"/>
      <c r="Q983" s="20"/>
      <c r="R983" s="6"/>
      <c r="S983" s="6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8"/>
      <c r="L984" s="8"/>
      <c r="M984" s="6"/>
      <c r="N984" s="6"/>
      <c r="O984" s="6"/>
      <c r="P984" s="6"/>
      <c r="Q984" s="20"/>
      <c r="R984" s="6"/>
      <c r="S984" s="6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8"/>
      <c r="L985" s="8"/>
      <c r="M985" s="6"/>
      <c r="N985" s="6"/>
      <c r="O985" s="6"/>
      <c r="P985" s="6"/>
      <c r="Q985" s="20"/>
      <c r="R985" s="6"/>
      <c r="S985" s="6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8"/>
      <c r="L986" s="8"/>
      <c r="M986" s="6"/>
      <c r="N986" s="6"/>
      <c r="O986" s="6"/>
      <c r="P986" s="6"/>
      <c r="Q986" s="20"/>
      <c r="R986" s="6"/>
      <c r="S986" s="6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8"/>
      <c r="L987" s="8"/>
      <c r="M987" s="6"/>
      <c r="N987" s="6"/>
      <c r="O987" s="6"/>
      <c r="P987" s="6"/>
      <c r="Q987" s="20"/>
      <c r="R987" s="6"/>
      <c r="S987" s="6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8"/>
      <c r="L988" s="8"/>
      <c r="M988" s="6"/>
      <c r="N988" s="6"/>
      <c r="O988" s="6"/>
      <c r="P988" s="6"/>
      <c r="Q988" s="20"/>
      <c r="R988" s="6"/>
      <c r="S988" s="6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8"/>
      <c r="L989" s="8"/>
      <c r="M989" s="6"/>
      <c r="N989" s="6"/>
      <c r="O989" s="6"/>
      <c r="P989" s="6"/>
      <c r="Q989" s="20"/>
      <c r="R989" s="6"/>
      <c r="S989" s="6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8"/>
      <c r="L990" s="8"/>
      <c r="M990" s="6"/>
      <c r="N990" s="6"/>
      <c r="O990" s="6"/>
      <c r="P990" s="6"/>
      <c r="Q990" s="20"/>
      <c r="R990" s="6"/>
      <c r="S990" s="6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8"/>
      <c r="L991" s="8"/>
      <c r="M991" s="6"/>
      <c r="N991" s="6"/>
      <c r="O991" s="6"/>
      <c r="P991" s="6"/>
      <c r="Q991" s="20"/>
      <c r="R991" s="6"/>
      <c r="S991" s="6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8"/>
      <c r="L992" s="8"/>
      <c r="M992" s="6"/>
      <c r="N992" s="6"/>
      <c r="O992" s="6"/>
      <c r="P992" s="6"/>
      <c r="Q992" s="20"/>
      <c r="R992" s="6"/>
      <c r="S992" s="6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8"/>
      <c r="L993" s="8"/>
      <c r="M993" s="6"/>
      <c r="N993" s="6"/>
      <c r="O993" s="6"/>
      <c r="P993" s="6"/>
      <c r="Q993" s="20"/>
      <c r="R993" s="6"/>
      <c r="S993" s="6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8"/>
      <c r="L994" s="8"/>
      <c r="M994" s="6"/>
      <c r="N994" s="6"/>
      <c r="O994" s="6"/>
      <c r="P994" s="6"/>
      <c r="Q994" s="20"/>
      <c r="R994" s="6"/>
      <c r="S994" s="6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8"/>
      <c r="L995" s="8"/>
      <c r="M995" s="6"/>
      <c r="N995" s="6"/>
      <c r="O995" s="6"/>
      <c r="P995" s="6"/>
      <c r="Q995" s="20"/>
      <c r="R995" s="6"/>
      <c r="S995" s="6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8"/>
      <c r="L996" s="8"/>
      <c r="M996" s="6"/>
      <c r="N996" s="6"/>
      <c r="O996" s="6"/>
      <c r="P996" s="6"/>
      <c r="Q996" s="20"/>
      <c r="R996" s="6"/>
      <c r="S996" s="6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8"/>
      <c r="L997" s="8"/>
      <c r="M997" s="6"/>
      <c r="N997" s="6"/>
      <c r="O997" s="6"/>
      <c r="P997" s="6"/>
      <c r="Q997" s="20"/>
      <c r="R997" s="6"/>
      <c r="S997" s="6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8"/>
      <c r="L998" s="8"/>
      <c r="M998" s="6"/>
      <c r="N998" s="6"/>
      <c r="O998" s="6"/>
      <c r="P998" s="6"/>
      <c r="Q998" s="20"/>
      <c r="R998" s="6"/>
      <c r="S998" s="6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8"/>
      <c r="L999" s="8"/>
      <c r="M999" s="6"/>
      <c r="N999" s="6"/>
      <c r="O999" s="6"/>
      <c r="P999" s="6"/>
      <c r="Q999" s="20"/>
      <c r="R999" s="6"/>
      <c r="S999" s="6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8"/>
      <c r="L1000" s="8"/>
      <c r="M1000" s="6"/>
      <c r="N1000" s="6"/>
      <c r="O1000" s="6"/>
      <c r="P1000" s="6"/>
      <c r="Q1000" s="20"/>
      <c r="R1000" s="6"/>
      <c r="S1000" s="6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</sheetData>
  <autoFilter ref="A1:T21" xr:uid="{00000000-0001-0000-0200-000000000000}">
    <filterColumn colId="1">
      <filters>
        <filter val="Luquillo"/>
        <filter val="Palmas del Mar"/>
        <filter val="Tortuguero"/>
      </filters>
    </filterColumn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Pore Water Data</vt:lpstr>
      <vt:lpstr>MI &amp; Diatoms</vt:lpstr>
      <vt:lpstr>conductividad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eeaosi29724</dc:creator>
  <cp:lastModifiedBy>Lopez, Carla</cp:lastModifiedBy>
  <dcterms:created xsi:type="dcterms:W3CDTF">2021-12-08T11:14:00Z</dcterms:created>
  <dcterms:modified xsi:type="dcterms:W3CDTF">2024-02-13T18:25:23Z</dcterms:modified>
</cp:coreProperties>
</file>