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3474_corp_caixa_gov_br/Documents/Documentos/"/>
    </mc:Choice>
  </mc:AlternateContent>
  <xr:revisionPtr revIDLastSave="187" documentId="8_{B765251F-25C4-49EC-AC08-D9C669BB75EE}" xr6:coauthVersionLast="47" xr6:coauthVersionMax="47" xr10:uidLastSave="{DAC1A6AE-EAE5-4E6C-B93F-8F9FFA13505A}"/>
  <bookViews>
    <workbookView xWindow="28680" yWindow="1740" windowWidth="24240" windowHeight="13020" activeTab="2" xr2:uid="{28300E5F-62FA-49A9-B6EC-83D006F55B56}"/>
  </bookViews>
  <sheets>
    <sheet name="Data" sheetId="1" r:id="rId1"/>
    <sheet name="Controller" sheetId="4" r:id="rId2"/>
    <sheet name="Dashboard" sheetId="3" r:id="rId3"/>
    <sheet name="Caixinha" sheetId="2" r:id="rId4"/>
  </sheets>
  <definedNames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</calcChain>
</file>

<file path=xl/sharedStrings.xml><?xml version="1.0" encoding="utf-8"?>
<sst xmlns="http://schemas.openxmlformats.org/spreadsheetml/2006/main" count="1533" uniqueCount="299">
  <si>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</si>
  <si>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</si>
  <si>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</si>
  <si>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</si>
  <si>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</si>
  <si>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</si>
  <si>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</si>
  <si>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</si>
  <si>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Lazer</t>
  </si>
  <si>
    <t>Descrição 919</t>
  </si>
  <si>
    <t>Pendente</t>
  </si>
  <si>
    <t>Transferência</t>
  </si>
  <si>
    <t>Alimentação</t>
  </si>
  <si>
    <t>Descrição 447</t>
  </si>
  <si>
    <t>Recebido</t>
  </si>
  <si>
    <t>Cartão de Crédito</t>
  </si>
  <si>
    <t>Entrada</t>
  </si>
  <si>
    <t>Descrição 588</t>
  </si>
  <si>
    <t>Débito Automático</t>
  </si>
  <si>
    <t>Saúde</t>
  </si>
  <si>
    <t>Descrição 116</t>
  </si>
  <si>
    <t>Educação</t>
  </si>
  <si>
    <t>Descrição 239</t>
  </si>
  <si>
    <t>Pago</t>
  </si>
  <si>
    <t>Investimento</t>
  </si>
  <si>
    <t>Descrição 124</t>
  </si>
  <si>
    <t>Pix</t>
  </si>
  <si>
    <t>Descrição 373</t>
  </si>
  <si>
    <t>Descrição 908</t>
  </si>
  <si>
    <t>Descrição 421</t>
  </si>
  <si>
    <t>Beleza</t>
  </si>
  <si>
    <t>Descrição 25</t>
  </si>
  <si>
    <t>Descrição 680</t>
  </si>
  <si>
    <t>Descrição 369</t>
  </si>
  <si>
    <t>Descrição 328</t>
  </si>
  <si>
    <t>Descrição 809</t>
  </si>
  <si>
    <t>Descrição 258</t>
  </si>
  <si>
    <t>Descrição 14</t>
  </si>
  <si>
    <t>Descrição 645</t>
  </si>
  <si>
    <t>Descrição 296</t>
  </si>
  <si>
    <t>Descrição 31</t>
  </si>
  <si>
    <t>Descrição 753</t>
  </si>
  <si>
    <t>Descrição 343</t>
  </si>
  <si>
    <t>Descrição 172</t>
  </si>
  <si>
    <t>Descrição 394</t>
  </si>
  <si>
    <t>Descrição 102</t>
  </si>
  <si>
    <t>Descrição 482</t>
  </si>
  <si>
    <t>Descrição 84</t>
  </si>
  <si>
    <t>Descrição 248</t>
  </si>
  <si>
    <t>Descrição 862</t>
  </si>
  <si>
    <t>Descrição 230</t>
  </si>
  <si>
    <t>Descrição 469</t>
  </si>
  <si>
    <t>Descrição 899</t>
  </si>
  <si>
    <t>Descrição 136</t>
  </si>
  <si>
    <t>Descrição 518</t>
  </si>
  <si>
    <t>Descrição 411</t>
  </si>
  <si>
    <t>Descrição 159</t>
  </si>
  <si>
    <t>Descrição 803</t>
  </si>
  <si>
    <t>Descrição 301</t>
  </si>
  <si>
    <t>Descrição 494</t>
  </si>
  <si>
    <t>Descrição 570</t>
  </si>
  <si>
    <t>Descrição 840</t>
  </si>
  <si>
    <t>Descrição 59</t>
  </si>
  <si>
    <t>Descrição 785</t>
  </si>
  <si>
    <t>Descrição 807</t>
  </si>
  <si>
    <t>Descrição 375</t>
  </si>
  <si>
    <t>Descrição 897</t>
  </si>
  <si>
    <t>Descrição 207</t>
  </si>
  <si>
    <t>Descrição 676</t>
  </si>
  <si>
    <t>Descrição 931</t>
  </si>
  <si>
    <t>Descrição 11</t>
  </si>
  <si>
    <t>Descrição 499</t>
  </si>
  <si>
    <t>Descrição 574</t>
  </si>
  <si>
    <t>Descrição 12</t>
  </si>
  <si>
    <t>Descrição 231</t>
  </si>
  <si>
    <t>Descrição 226</t>
  </si>
  <si>
    <t>Descrição 274</t>
  </si>
  <si>
    <t>Descrição 60</t>
  </si>
  <si>
    <t>Descrição 35</t>
  </si>
  <si>
    <t>Descrição 927</t>
  </si>
  <si>
    <t>Descrição 75</t>
  </si>
  <si>
    <t>Descrição 817</t>
  </si>
  <si>
    <t>Descrição 522</t>
  </si>
  <si>
    <t>Descrição 789</t>
  </si>
  <si>
    <t>Descrição 22</t>
  </si>
  <si>
    <t>Descrição 289</t>
  </si>
  <si>
    <t>Descrição 946</t>
  </si>
  <si>
    <t>Descrição 582</t>
  </si>
  <si>
    <t>Descrição 15</t>
  </si>
  <si>
    <t>Descrição 750</t>
  </si>
  <si>
    <t>Descrição 222</t>
  </si>
  <si>
    <t>Descrição 417</t>
  </si>
  <si>
    <t>Descrição 218</t>
  </si>
  <si>
    <t>Descrição 387</t>
  </si>
  <si>
    <t>Descrição 345</t>
  </si>
  <si>
    <t>Descrição 426</t>
  </si>
  <si>
    <t>Descrição 628</t>
  </si>
  <si>
    <t>Descrição 185</t>
  </si>
  <si>
    <t>Descrição 635</t>
  </si>
  <si>
    <t>Descrição 298</t>
  </si>
  <si>
    <t>Descrição 928</t>
  </si>
  <si>
    <t>Descrição 219</t>
  </si>
  <si>
    <t>Descrição 156</t>
  </si>
  <si>
    <t>Descrição 632</t>
  </si>
  <si>
    <t>Descrição 164</t>
  </si>
  <si>
    <t>Descrição 10</t>
  </si>
  <si>
    <t>Descrição 887</t>
  </si>
  <si>
    <t>Descrição 407</t>
  </si>
  <si>
    <t>Descrição 217</t>
  </si>
  <si>
    <t>Descrição 104</t>
  </si>
  <si>
    <t>Descrição 470</t>
  </si>
  <si>
    <t>Descrição 863</t>
  </si>
  <si>
    <t>Descrição 72</t>
  </si>
  <si>
    <t>Descrição 378</t>
  </si>
  <si>
    <t>Descrição 723</t>
  </si>
  <si>
    <t>Descrição 515</t>
  </si>
  <si>
    <t>Descrição 682</t>
  </si>
  <si>
    <t>Descrição 838</t>
  </si>
  <si>
    <t>Descrição 109</t>
  </si>
  <si>
    <t>Descrição 246</t>
  </si>
  <si>
    <t>Descrição 674</t>
  </si>
  <si>
    <t>Descrição 548</t>
  </si>
  <si>
    <t>Descrição 418</t>
  </si>
  <si>
    <t>Descrição 334</t>
  </si>
  <si>
    <t>Descrição 213</t>
  </si>
  <si>
    <t>Descrição 718</t>
  </si>
  <si>
    <t>Descrição 364</t>
  </si>
  <si>
    <t>Descrição 839</t>
  </si>
  <si>
    <t>Descrição 168</t>
  </si>
  <si>
    <t>Descrição 350</t>
  </si>
  <si>
    <t>Descrição 99</t>
  </si>
  <si>
    <t>Descrição 175</t>
  </si>
  <si>
    <t>Descrição 870</t>
  </si>
  <si>
    <t>Descrição 959</t>
  </si>
  <si>
    <t>Descrição 572</t>
  </si>
  <si>
    <t>Descrição 696</t>
  </si>
  <si>
    <t>Descrição 533</t>
  </si>
  <si>
    <t>Descrição 268</t>
  </si>
  <si>
    <t>Descrição 488</t>
  </si>
  <si>
    <t>Descrição 308</t>
  </si>
  <si>
    <t>Descrição 43</t>
  </si>
  <si>
    <t>Descrição 551</t>
  </si>
  <si>
    <t>Descrição 161</t>
  </si>
  <si>
    <t>Descrição 837</t>
  </si>
  <si>
    <t>Descrição 435</t>
  </si>
  <si>
    <t>Descrição 467</t>
  </si>
  <si>
    <t>Descrição 380</t>
  </si>
  <si>
    <t>Descrição 472</t>
  </si>
  <si>
    <t>Descrição 745</t>
  </si>
  <si>
    <t>Descrição 329</t>
  </si>
  <si>
    <t>Descrição 758</t>
  </si>
  <si>
    <t>Descrição 684</t>
  </si>
  <si>
    <t>Descrição 658</t>
  </si>
  <si>
    <t>Descrição 158</t>
  </si>
  <si>
    <t>Descrição 644</t>
  </si>
  <si>
    <t>Descrição 945</t>
  </si>
  <si>
    <t>Descrição 146</t>
  </si>
  <si>
    <t>Descrição 250</t>
  </si>
  <si>
    <t>Descrição 315</t>
  </si>
  <si>
    <t>Descrição 155</t>
  </si>
  <si>
    <t>Descrição 924</t>
  </si>
  <si>
    <t>Descrição 687</t>
  </si>
  <si>
    <t>Descrição 734</t>
  </si>
  <si>
    <t>Descrição 152</t>
  </si>
  <si>
    <t>Descrição 797</t>
  </si>
  <si>
    <t>Descrição 722</t>
  </si>
  <si>
    <t>Descrição 963</t>
  </si>
  <si>
    <t>Descrição 559</t>
  </si>
  <si>
    <t>Descrição 841</t>
  </si>
  <si>
    <t>Descrição 409</t>
  </si>
  <si>
    <t>Descrição 998</t>
  </si>
  <si>
    <t>Descrição 691</t>
  </si>
  <si>
    <t>Descrição 936</t>
  </si>
  <si>
    <t>Descrição 907</t>
  </si>
  <si>
    <t>Descrição 694</t>
  </si>
  <si>
    <t>Descrição 552</t>
  </si>
  <si>
    <t>Descrição 977</t>
  </si>
  <si>
    <t>Descrição 876</t>
  </si>
  <si>
    <t>Descrição 227</t>
  </si>
  <si>
    <t>Descrição 601</t>
  </si>
  <si>
    <t>Descrição 901</t>
  </si>
  <si>
    <t>Descrição 26</t>
  </si>
  <si>
    <t>Descrição 661</t>
  </si>
  <si>
    <t>Descrição 61</t>
  </si>
  <si>
    <t>Descrição 148</t>
  </si>
  <si>
    <t>Descrição 813</t>
  </si>
  <si>
    <t>Descrição 541</t>
  </si>
  <si>
    <t>Descrição 637</t>
  </si>
  <si>
    <t>Descrição 335</t>
  </si>
  <si>
    <t>Descrição 114</t>
  </si>
  <si>
    <t>Descrição 324</t>
  </si>
  <si>
    <t>Descrição 604</t>
  </si>
  <si>
    <t>Descrição 739</t>
  </si>
  <si>
    <t>Descrição 740</t>
  </si>
  <si>
    <t>Descrição 596</t>
  </si>
  <si>
    <t>Descrição 972</t>
  </si>
  <si>
    <t>Descrição 984</t>
  </si>
  <si>
    <t>Descrição 455</t>
  </si>
  <si>
    <t>Descrição 629</t>
  </si>
  <si>
    <t>Descrição 348</t>
  </si>
  <si>
    <t>Descrição 716</t>
  </si>
  <si>
    <t>Descrição 704</t>
  </si>
  <si>
    <t>Descrição 711</t>
  </si>
  <si>
    <t>Descrição 456</t>
  </si>
  <si>
    <t>Descrição 203</t>
  </si>
  <si>
    <t>Descrição 40</t>
  </si>
  <si>
    <t>Descrição 884</t>
  </si>
  <si>
    <t>Descrição 524</t>
  </si>
  <si>
    <t>Descrição 178</t>
  </si>
  <si>
    <t>Descrição 507</t>
  </si>
  <si>
    <t>Descrição 196</t>
  </si>
  <si>
    <t>Descrição 86</t>
  </si>
  <si>
    <t>Descrição 824</t>
  </si>
  <si>
    <t>Descrição 735</t>
  </si>
  <si>
    <t>Descrição 27</t>
  </si>
  <si>
    <t>Descrição 854</t>
  </si>
  <si>
    <t>Descrição 23</t>
  </si>
  <si>
    <t>Descrição 20</t>
  </si>
  <si>
    <t>Descrição 314</t>
  </si>
  <si>
    <t>Descrição 607</t>
  </si>
  <si>
    <t>Descrição 736</t>
  </si>
  <si>
    <t>Descrição 356</t>
  </si>
  <si>
    <t>Descrição 189</t>
  </si>
  <si>
    <t>Descrição 792</t>
  </si>
  <si>
    <t>Descrição 780</t>
  </si>
  <si>
    <t>Descrição 297</t>
  </si>
  <si>
    <t>Descrição 37</t>
  </si>
  <si>
    <t>Descrição 4</t>
  </si>
  <si>
    <t>Descrição 266</t>
  </si>
  <si>
    <t>Descrição 912</t>
  </si>
  <si>
    <t>Descrição 254</t>
  </si>
  <si>
    <t>Descrição 267</t>
  </si>
  <si>
    <t>Descrição 384</t>
  </si>
  <si>
    <t>Descrição 564</t>
  </si>
  <si>
    <t>Descrição 342</t>
  </si>
  <si>
    <t>Descrição 654</t>
  </si>
  <si>
    <t>Descrição 829</t>
  </si>
  <si>
    <t>Descrição 997</t>
  </si>
  <si>
    <t>Descrição 791</t>
  </si>
  <si>
    <t>Descrição 993</t>
  </si>
  <si>
    <t>Descrição 183</t>
  </si>
  <si>
    <t>Descrição 236</t>
  </si>
  <si>
    <t>Descrição 484</t>
  </si>
  <si>
    <t>Descrição 341</t>
  </si>
  <si>
    <t>Descrição 264</t>
  </si>
  <si>
    <t>Descrição 206</t>
  </si>
  <si>
    <t>Descrição 755</t>
  </si>
  <si>
    <t>Descrição 91</t>
  </si>
  <si>
    <t>Descrição 618</t>
  </si>
  <si>
    <t>Descrição 82</t>
  </si>
  <si>
    <t>Descrição 833</t>
  </si>
  <si>
    <t>Descrição 410</t>
  </si>
  <si>
    <t>Descrição 377</t>
  </si>
  <si>
    <t>Descrição 393</t>
  </si>
  <si>
    <t>Descrição 846</t>
  </si>
  <si>
    <t>Descrição 496</t>
  </si>
  <si>
    <t>Descrição 970</t>
  </si>
  <si>
    <t>Descrição 729</t>
  </si>
  <si>
    <t>Descrição 405</t>
  </si>
  <si>
    <t>Descrição 442</t>
  </si>
  <si>
    <t>Descrição 976</t>
  </si>
  <si>
    <t>Descrição 465</t>
  </si>
  <si>
    <t>Descrição 953</t>
  </si>
  <si>
    <t>Descrição 649</t>
  </si>
  <si>
    <t>Descrição 794</t>
  </si>
  <si>
    <t>Descrição 979</t>
  </si>
  <si>
    <t>Descrição 754</t>
  </si>
  <si>
    <t>Descrição 697</t>
  </si>
  <si>
    <t>Descrição 944</t>
  </si>
  <si>
    <t>Descrição 355</t>
  </si>
  <si>
    <t>Descrição 81</t>
  </si>
  <si>
    <t>Descrição 397</t>
  </si>
  <si>
    <t>Descrição 940</t>
  </si>
  <si>
    <t>Descrição 436</t>
  </si>
  <si>
    <t>Descrição 878</t>
  </si>
  <si>
    <t>Descrição 937</t>
  </si>
  <si>
    <t>Descrição 51</t>
  </si>
  <si>
    <t>Descrição 428</t>
  </si>
  <si>
    <t>Descrição 310</t>
  </si>
  <si>
    <t>Descrição 988</t>
  </si>
  <si>
    <t>Descrição 978</t>
  </si>
  <si>
    <t>Descrição 664</t>
  </si>
  <si>
    <t>Descrição 575</t>
  </si>
  <si>
    <t>Descrição 500</t>
  </si>
  <si>
    <t>Descrição 737</t>
  </si>
  <si>
    <t>Descrição 492</t>
  </si>
  <si>
    <t>Descrição 951</t>
  </si>
  <si>
    <t>Descrição 550</t>
  </si>
  <si>
    <t>Descrição 547</t>
  </si>
  <si>
    <t>Descrição 576</t>
  </si>
  <si>
    <t>Descrição 625</t>
  </si>
  <si>
    <t>Soma de Valor</t>
  </si>
  <si>
    <t>Rótulos de Linha</t>
  </si>
  <si>
    <t>Total Geral</t>
  </si>
  <si>
    <t>Mês</t>
  </si>
  <si>
    <t xml:space="preserve">Total Reservado </t>
  </si>
  <si>
    <t>Meta Reserva</t>
  </si>
  <si>
    <t>Data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</si>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</sst>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5D1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D2D2DF"/>
      </left>
      <right style="medium">
        <color rgb="FFD2D2DF"/>
      </right>
      <top/>
      <bottom style="medium">
        <color rgb="FFD2D2DF"/>
      </bottom>
      <diagonal/>
    </border>
    <border>
      <left style="medium">
        <color rgb="FFD2D2DF"/>
      </left>
      <right style="medium">
        <color rgb="FFD2D2DF"/>
      </right>
      <top/>
      <bottom/>
      <diagonal/>
    </border>
    <border>
      <left/>
      <right style="medium">
        <color rgb="FFD2D2DF"/>
      </right>
      <top/>
      <bottom style="medium">
        <color rgb="FFD2D2DF"/>
      </bottom>
      <diagonal/>
    </border>
    <border>
      <left/>
      <right style="medium">
        <color rgb="FFD2D2D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14" fontId="3" fillId="0" borderId="8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7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3" borderId="0" xfId="0" applyFill="1"/>
    <xf numFmtId="1" fontId="0" fillId="0" borderId="0" xfId="0" applyNumberFormat="1"/>
    <xf numFmtId="1" fontId="3" fillId="0" borderId="4" xfId="0" applyNumberFormat="1" applyFont="1" applyBorder="1" applyAlignment="1">
      <alignment vertical="center"/>
    </xf>
    <xf numFmtId="1" fontId="3" fillId="0" borderId="5" xfId="0" applyNumberFormat="1" applyFont="1" applyBorder="1" applyAlignment="1">
      <alignment vertical="center"/>
    </xf>
    <xf numFmtId="1" fontId="3" fillId="0" borderId="6" xfId="0" applyNumberFormat="1" applyFont="1" applyBorder="1" applyAlignment="1">
      <alignment vertical="center"/>
    </xf>
    <xf numFmtId="1" fontId="3" fillId="0" borderId="10" xfId="0" applyNumberFormat="1" applyFont="1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0" fontId="0" fillId="2" borderId="0" xfId="0" applyFill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2D2D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2" xr9:uid="{77775680-1EB3-4D21-9DF9-B4DDB18B9F26}">
      <tableStyleElement type="wholeTable" dxfId="5"/>
    </tableStyle>
  </tableStyles>
  <colors>
    <mruColors>
      <color rgb="FFCC5D12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DIO.me.xlsx]Controller!Tabela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5D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5D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Controller!$A$4:$A$9</c:f>
              <c:strCache>
                <c:ptCount val="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Lazer</c:v>
                </c:pt>
                <c:pt idx="4">
                  <c:v>Saúde</c:v>
                </c:pt>
              </c:strCache>
            </c:strRef>
          </c:cat>
          <c:val>
            <c:numRef>
              <c:f>Controller!$B$4:$B$9</c:f>
              <c:numCache>
                <c:formatCode>"R$"\ #,##0.00</c:formatCode>
                <c:ptCount val="5"/>
                <c:pt idx="0">
                  <c:v>571.54999999999995</c:v>
                </c:pt>
                <c:pt idx="1">
                  <c:v>1567</c:v>
                </c:pt>
                <c:pt idx="2">
                  <c:v>1402.3400000000001</c:v>
                </c:pt>
                <c:pt idx="3">
                  <c:v>924.98</c:v>
                </c:pt>
                <c:pt idx="4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BA8-A224-6D80920A0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8889728"/>
        <c:axId val="1926352704"/>
      </c:barChart>
      <c:catAx>
        <c:axId val="20888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352704"/>
        <c:crosses val="autoZero"/>
        <c:auto val="1"/>
        <c:lblAlgn val="ctr"/>
        <c:lblOffset val="100"/>
        <c:noMultiLvlLbl val="0"/>
      </c:catAx>
      <c:valAx>
        <c:axId val="19263527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888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DIO.me.xlsx]Controller!Tabela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5D1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5D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Controller!$E$4:$E$10</c:f>
              <c:strCache>
                <c:ptCount val="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Investimento</c:v>
                </c:pt>
                <c:pt idx="4">
                  <c:v>Lazer</c:v>
                </c:pt>
                <c:pt idx="5">
                  <c:v>Saúde</c:v>
                </c:pt>
              </c:strCache>
            </c:strRef>
          </c:cat>
          <c:val>
            <c:numRef>
              <c:f>Controller!$F$4:$F$10</c:f>
              <c:numCache>
                <c:formatCode>"R$"\ #,##0.00</c:formatCode>
                <c:ptCount val="6"/>
                <c:pt idx="0">
                  <c:v>176.54</c:v>
                </c:pt>
                <c:pt idx="1">
                  <c:v>546.89</c:v>
                </c:pt>
                <c:pt idx="2">
                  <c:v>1532.5800000000002</c:v>
                </c:pt>
                <c:pt idx="3">
                  <c:v>2052.35</c:v>
                </c:pt>
                <c:pt idx="4">
                  <c:v>2758.94</c:v>
                </c:pt>
                <c:pt idx="5">
                  <c:v>2656.5299999999997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EB3-BF4E-581740AD5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3772640"/>
        <c:axId val="1743181024"/>
      </c:barChart>
      <c:catAx>
        <c:axId val="2093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181024"/>
        <c:crosses val="autoZero"/>
        <c:auto val="1"/>
        <c:lblAlgn val="ctr"/>
        <c:lblOffset val="100"/>
        <c:noMultiLvlLbl val="0"/>
      </c:catAx>
      <c:valAx>
        <c:axId val="17431810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937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11497730711045E-2"/>
          <c:y val="0.11862076379674712"/>
          <c:w val="0.76449521722038905"/>
          <c:h val="0.8419106517932164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Caixinha!$C$7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Caixinha!$D$7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9-4E7D-96A1-98FC8C47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8640"/>
        <c:axId val="1561842896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Caixinha!$C$6</c:f>
              <c:strCache>
                <c:ptCount val="1"/>
                <c:pt idx="0">
                  <c:v>Total Reservado </c:v>
                </c:pt>
              </c:strCache>
            </c:strRef>
          </c:tx>
          <c:spPr>
            <a:gradFill flip="none" rotWithShape="1">
              <a:gsLst>
                <a:gs pos="14000">
                  <a:srgbClr val="CC5D12"/>
                </a:gs>
                <a:gs pos="100000">
                  <a:schemeClr val="bg1">
                    <a:lumMod val="9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Caixinha!$D$6</c:f>
              <c:numCache>
                <c:formatCode>_("R$"* #,##0.00_);_("R$"* \(#,##0.00\);_("R$"* "-"??_);_(@_)</c:formatCode>
                <c:ptCount val="1"/>
                <c:pt idx="0">
                  <c:v>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9-4E7D-96A1-98FC8C47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9680"/>
        <c:axId val="29420080"/>
      </c:barChart>
      <c:catAx>
        <c:axId val="2251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1842896"/>
        <c:crosses val="autoZero"/>
        <c:auto val="1"/>
        <c:lblAlgn val="ctr"/>
        <c:lblOffset val="100"/>
        <c:noMultiLvlLbl val="0"/>
      </c:catAx>
      <c:valAx>
        <c:axId val="15618428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518640"/>
        <c:crosses val="autoZero"/>
        <c:crossBetween val="between"/>
      </c:valAx>
      <c:valAx>
        <c:axId val="2942008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09680"/>
        <c:crosses val="max"/>
        <c:crossBetween val="between"/>
      </c:valAx>
      <c:catAx>
        <c:axId val="3320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942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Caixinha!$C$7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Caixinha!$D$7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E-4766-AC57-2F3CBC88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8640"/>
        <c:axId val="1561842896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Caixinha!$C$6</c:f>
              <c:strCache>
                <c:ptCount val="1"/>
                <c:pt idx="0">
                  <c:v>Total Reservado </c:v>
                </c:pt>
              </c:strCache>
            </c:strRef>
          </c:tx>
          <c:spPr>
            <a:gradFill flip="none" rotWithShape="1">
              <a:gsLst>
                <a:gs pos="14000">
                  <a:srgbClr val="CC5D12"/>
                </a:gs>
                <a:gs pos="100000">
                  <a:schemeClr val="bg1">
                    <a:lumMod val="9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Caixinha!$D$6</c:f>
              <c:numCache>
                <c:formatCode>_("R$"* #,##0.00_);_("R$"* \(#,##0.00\);_("R$"* "-"??_);_(@_)</c:formatCode>
                <c:ptCount val="1"/>
                <c:pt idx="0">
                  <c:v>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E-4766-AC57-2F3CBC88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9680"/>
        <c:axId val="29420080"/>
      </c:barChart>
      <c:catAx>
        <c:axId val="2251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1842896"/>
        <c:crosses val="autoZero"/>
        <c:auto val="1"/>
        <c:lblAlgn val="ctr"/>
        <c:lblOffset val="100"/>
        <c:noMultiLvlLbl val="0"/>
      </c:catAx>
      <c:valAx>
        <c:axId val="15618428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518640"/>
        <c:crosses val="autoZero"/>
        <c:crossBetween val="between"/>
      </c:valAx>
      <c:valAx>
        <c:axId val="2942008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09680"/>
        <c:crosses val="max"/>
        <c:crossBetween val="between"/>
      </c:valAx>
      <c:catAx>
        <c:axId val="3320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9420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7</xdr:row>
      <xdr:rowOff>152400</xdr:rowOff>
    </xdr:from>
    <xdr:to>
      <xdr:col>6</xdr:col>
      <xdr:colOff>1276350</xdr:colOff>
      <xdr:row>21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36DC03C-DC37-0712-3780-284037B7D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775" y="1419225"/>
              <a:ext cx="1831975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316192</xdr:colOff>
      <xdr:row>22</xdr:row>
      <xdr:rowOff>64808</xdr:rowOff>
    </xdr:from>
    <xdr:to>
      <xdr:col>10</xdr:col>
      <xdr:colOff>174346</xdr:colOff>
      <xdr:row>35</xdr:row>
      <xdr:rowOff>96558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E247B285-4A45-6CB5-C8AA-2DF25FE767B7}"/>
            </a:ext>
          </a:extLst>
        </xdr:cNvPr>
        <xdr:cNvGrpSpPr/>
      </xdr:nvGrpSpPr>
      <xdr:grpSpPr>
        <a:xfrm>
          <a:off x="1993899" y="4012454"/>
          <a:ext cx="5307388" cy="2359398"/>
          <a:chOff x="1966631" y="2794187"/>
          <a:chExt cx="5304213" cy="235622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B4DC334-D52A-E24F-AC3B-2ED635B9989C}"/>
              </a:ext>
            </a:extLst>
          </xdr:cNvPr>
          <xdr:cNvGrpSpPr/>
        </xdr:nvGrpSpPr>
        <xdr:grpSpPr>
          <a:xfrm>
            <a:off x="1966631" y="2791012"/>
            <a:ext cx="5301038" cy="2359398"/>
            <a:chOff x="2905124" y="2673350"/>
            <a:chExt cx="5354079" cy="238125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3544E5B-3926-FDB3-11B7-19445942B7F7}"/>
                </a:ext>
              </a:extLst>
            </xdr:cNvPr>
            <xdr:cNvGrpSpPr/>
          </xdr:nvGrpSpPr>
          <xdr:grpSpPr>
            <a:xfrm>
              <a:off x="2908299" y="2676525"/>
              <a:ext cx="5347729" cy="2378075"/>
              <a:chOff x="5127624" y="3035300"/>
              <a:chExt cx="5347729" cy="238125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CDCA39E1-E960-4E06-806B-1CA9CF271A50}"/>
                  </a:ext>
                </a:extLst>
              </xdr:cNvPr>
              <xdr:cNvGrpSpPr/>
            </xdr:nvGrpSpPr>
            <xdr:grpSpPr>
              <a:xfrm>
                <a:off x="5127624" y="3038475"/>
                <a:ext cx="4864101" cy="2378075"/>
                <a:chOff x="2279649" y="273050"/>
                <a:chExt cx="4864101" cy="2384425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4B76722D-699E-906C-E2AE-46A4D83FB1EA}"/>
                    </a:ext>
                  </a:extLst>
                </xdr:cNvPr>
                <xdr:cNvSpPr/>
              </xdr:nvSpPr>
              <xdr:spPr>
                <a:xfrm>
                  <a:off x="2282825" y="295275"/>
                  <a:ext cx="4857750" cy="2362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FCF91E0D-1AB0-45E2-8B98-95363DCF73CC}"/>
                    </a:ext>
                  </a:extLst>
                </xdr:cNvPr>
                <xdr:cNvSpPr/>
              </xdr:nvSpPr>
              <xdr:spPr>
                <a:xfrm>
                  <a:off x="2279649" y="273050"/>
                  <a:ext cx="4864101" cy="4032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5D1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D0DCE050-16A2-4626-91E8-7F2C427C0BAE}"/>
                  </a:ext>
                </a:extLst>
              </xdr:cNvPr>
              <xdr:cNvSpPr txBox="1"/>
            </xdr:nvSpPr>
            <xdr:spPr>
              <a:xfrm>
                <a:off x="6943724" y="3086100"/>
                <a:ext cx="3531629" cy="26388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Tw Cen MT" panose="020B0602020104020603" pitchFamily="34" charset="0"/>
                  </a:rPr>
                  <a:t>Saídas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08E0AF-4DCB-45D1-86A1-DD41B1A3CF88}"/>
                </a:ext>
              </a:extLst>
            </xdr:cNvPr>
            <xdr:cNvGraphicFramePr>
              <a:graphicFrameLocks/>
            </xdr:cNvGraphicFramePr>
          </xdr:nvGraphicFramePr>
          <xdr:xfrm>
            <a:off x="3028950" y="3238500"/>
            <a:ext cx="4572000" cy="1543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76EDE746-4726-7ECB-FC49-4A82F420F5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395944" y="2803714"/>
            <a:ext cx="392392" cy="3980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316192</xdr:colOff>
      <xdr:row>7</xdr:row>
      <xdr:rowOff>87808</xdr:rowOff>
    </xdr:from>
    <xdr:to>
      <xdr:col>10</xdr:col>
      <xdr:colOff>59018</xdr:colOff>
      <xdr:row>20</xdr:row>
      <xdr:rowOff>131484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27686623-EE62-E7D7-7ACE-7ADDE1264814}"/>
            </a:ext>
          </a:extLst>
        </xdr:cNvPr>
        <xdr:cNvGrpSpPr/>
      </xdr:nvGrpSpPr>
      <xdr:grpSpPr>
        <a:xfrm>
          <a:off x="1993899" y="1339692"/>
          <a:ext cx="5192060" cy="2377674"/>
          <a:chOff x="1966631" y="121425"/>
          <a:chExt cx="5188885" cy="237767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3D4B63B2-BC84-157F-E8CC-FB67D550CB11}"/>
              </a:ext>
            </a:extLst>
          </xdr:cNvPr>
          <xdr:cNvGrpSpPr/>
        </xdr:nvGrpSpPr>
        <xdr:grpSpPr>
          <a:xfrm>
            <a:off x="1966631" y="139700"/>
            <a:ext cx="5185710" cy="2359399"/>
            <a:chOff x="895349" y="142875"/>
            <a:chExt cx="5229226" cy="237807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F75EAA92-BB48-ABA7-5583-BF3F779E65DB}"/>
                </a:ext>
              </a:extLst>
            </xdr:cNvPr>
            <xdr:cNvGrpSpPr/>
          </xdr:nvGrpSpPr>
          <xdr:grpSpPr>
            <a:xfrm>
              <a:off x="895349" y="139700"/>
              <a:ext cx="4867276" cy="2381250"/>
              <a:chOff x="895349" y="139700"/>
              <a:chExt cx="4867276" cy="2381250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07EF81E3-3AF6-FDC3-7697-CF6F3618C76C}"/>
                  </a:ext>
                </a:extLst>
              </xdr:cNvPr>
              <xdr:cNvGrpSpPr/>
            </xdr:nvGrpSpPr>
            <xdr:grpSpPr>
              <a:xfrm>
                <a:off x="895349" y="142875"/>
                <a:ext cx="4864101" cy="2378075"/>
                <a:chOff x="2279649" y="273050"/>
                <a:chExt cx="4864101" cy="238442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1AB4243D-9E2B-AADD-FA32-F0C601BAA754}"/>
                    </a:ext>
                  </a:extLst>
                </xdr:cNvPr>
                <xdr:cNvSpPr/>
              </xdr:nvSpPr>
              <xdr:spPr>
                <a:xfrm>
                  <a:off x="2282825" y="295275"/>
                  <a:ext cx="4857750" cy="2362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10FC2B82-F372-52B0-330F-CC6958EECF65}"/>
                    </a:ext>
                  </a:extLst>
                </xdr:cNvPr>
                <xdr:cNvSpPr/>
              </xdr:nvSpPr>
              <xdr:spPr>
                <a:xfrm>
                  <a:off x="2279649" y="273050"/>
                  <a:ext cx="4864101" cy="4032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C5D1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72B32937-C6A9-481E-A6DA-CE33BB82F5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23925" y="654051"/>
              <a:ext cx="4572000" cy="16986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7AC01AF-4299-7EAB-144A-985F9D0E9FEC}"/>
                </a:ext>
              </a:extLst>
            </xdr:cNvPr>
            <xdr:cNvSpPr txBox="1"/>
          </xdr:nvSpPr>
          <xdr:spPr>
            <a:xfrm>
              <a:off x="2590800" y="180975"/>
              <a:ext cx="353377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Tw Cen MT" panose="020B0602020104020603" pitchFamily="34" charset="0"/>
                </a:rPr>
                <a:t>Entradas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CC41769E-064A-A11A-946A-C73DF4B630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69718" y="121425"/>
            <a:ext cx="413842" cy="4164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70785</xdr:colOff>
      <xdr:row>7</xdr:row>
      <xdr:rowOff>114859</xdr:rowOff>
    </xdr:from>
    <xdr:to>
      <xdr:col>0</xdr:col>
      <xdr:colOff>1602442</xdr:colOff>
      <xdr:row>20</xdr:row>
      <xdr:rowOff>92635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 1">
              <a:extLst>
                <a:ext uri="{FF2B5EF4-FFF2-40B4-BE49-F238E27FC236}">
                  <a16:creationId xmlns:a16="http://schemas.microsoft.com/office/drawing/2014/main" id="{25F99C0C-1FE5-4B5F-9E6D-AF873AF6E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10" y="1369918"/>
              <a:ext cx="1534832" cy="230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336178</xdr:colOff>
      <xdr:row>0</xdr:row>
      <xdr:rowOff>107202</xdr:rowOff>
    </xdr:from>
    <xdr:to>
      <xdr:col>16</xdr:col>
      <xdr:colOff>504265</xdr:colOff>
      <xdr:row>6</xdr:row>
      <xdr:rowOff>92821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7DF54A9-1AFC-5B04-85C6-940610F8F93C}"/>
            </a:ext>
          </a:extLst>
        </xdr:cNvPr>
        <xdr:cNvSpPr/>
      </xdr:nvSpPr>
      <xdr:spPr>
        <a:xfrm>
          <a:off x="2017060" y="107202"/>
          <a:ext cx="9244852" cy="106138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70410</xdr:colOff>
      <xdr:row>1</xdr:row>
      <xdr:rowOff>8030</xdr:rowOff>
    </xdr:from>
    <xdr:to>
      <xdr:col>3</xdr:col>
      <xdr:colOff>395380</xdr:colOff>
      <xdr:row>5</xdr:row>
      <xdr:rowOff>131295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E017931E-99C7-8366-4173-C7C48E84A6EA}"/>
            </a:ext>
          </a:extLst>
        </xdr:cNvPr>
        <xdr:cNvSpPr/>
      </xdr:nvSpPr>
      <xdr:spPr>
        <a:xfrm>
          <a:off x="2356410" y="187324"/>
          <a:ext cx="930088" cy="840442"/>
        </a:xfrm>
        <a:prstGeom prst="rect">
          <a:avLst/>
        </a:prstGeom>
        <a:solidFill>
          <a:srgbClr val="CC5D1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115234</xdr:colOff>
      <xdr:row>1</xdr:row>
      <xdr:rowOff>11206</xdr:rowOff>
    </xdr:from>
    <xdr:to>
      <xdr:col>8</xdr:col>
      <xdr:colOff>392206</xdr:colOff>
      <xdr:row>5</xdr:row>
      <xdr:rowOff>67234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B2D5E5D-EBF1-1FBB-8CE3-45EA04E42C05}"/>
            </a:ext>
          </a:extLst>
        </xdr:cNvPr>
        <xdr:cNvSpPr txBox="1"/>
      </xdr:nvSpPr>
      <xdr:spPr>
        <a:xfrm>
          <a:off x="3611469" y="190500"/>
          <a:ext cx="2697443" cy="7732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latin typeface="Tw Cen MT" panose="020B0602020104020603" pitchFamily="34" charset="0"/>
            </a:rPr>
            <a:t>Hello, Carla</a:t>
          </a:r>
        </a:p>
      </xdr:txBody>
    </xdr:sp>
    <xdr:clientData/>
  </xdr:twoCellAnchor>
  <xdr:twoCellAnchor>
    <xdr:from>
      <xdr:col>4</xdr:col>
      <xdr:colOff>126440</xdr:colOff>
      <xdr:row>3</xdr:row>
      <xdr:rowOff>56029</xdr:rowOff>
    </xdr:from>
    <xdr:to>
      <xdr:col>7</xdr:col>
      <xdr:colOff>216087</xdr:colOff>
      <xdr:row>5</xdr:row>
      <xdr:rowOff>104027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19880E30-C9D1-8D83-3FF8-E81910EBD3C9}"/>
            </a:ext>
          </a:extLst>
        </xdr:cNvPr>
        <xdr:cNvSpPr txBox="1"/>
      </xdr:nvSpPr>
      <xdr:spPr>
        <a:xfrm>
          <a:off x="3622675" y="593911"/>
          <a:ext cx="1905000" cy="406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Tw Cen MT" panose="020B06020201040206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190500</xdr:colOff>
      <xdr:row>3</xdr:row>
      <xdr:rowOff>56030</xdr:rowOff>
    </xdr:from>
    <xdr:to>
      <xdr:col>14</xdr:col>
      <xdr:colOff>425823</xdr:colOff>
      <xdr:row>4</xdr:row>
      <xdr:rowOff>156883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10E0448F-A546-AF95-4735-9AE7FA661574}"/>
            </a:ext>
          </a:extLst>
        </xdr:cNvPr>
        <xdr:cNvSpPr/>
      </xdr:nvSpPr>
      <xdr:spPr>
        <a:xfrm>
          <a:off x="7922559" y="593912"/>
          <a:ext cx="2050676" cy="280147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249705</xdr:colOff>
      <xdr:row>3</xdr:row>
      <xdr:rowOff>72091</xdr:rowOff>
    </xdr:from>
    <xdr:to>
      <xdr:col>14</xdr:col>
      <xdr:colOff>345702</xdr:colOff>
      <xdr:row>5</xdr:row>
      <xdr:rowOff>129614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6B22451-7DAC-4613-9579-FA59E94B4519}"/>
            </a:ext>
          </a:extLst>
        </xdr:cNvPr>
        <xdr:cNvSpPr txBox="1"/>
      </xdr:nvSpPr>
      <xdr:spPr>
        <a:xfrm>
          <a:off x="7981764" y="609973"/>
          <a:ext cx="1911350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Tw Cen MT" panose="020B0602020104020603" pitchFamily="34" charset="0"/>
            </a:rPr>
            <a:t>pesquisar dados...</a:t>
          </a:r>
        </a:p>
      </xdr:txBody>
    </xdr:sp>
    <xdr:clientData/>
  </xdr:twoCellAnchor>
  <xdr:twoCellAnchor editAs="oneCell">
    <xdr:from>
      <xdr:col>14</xdr:col>
      <xdr:colOff>100853</xdr:colOff>
      <xdr:row>3</xdr:row>
      <xdr:rowOff>67237</xdr:rowOff>
    </xdr:from>
    <xdr:to>
      <xdr:col>14</xdr:col>
      <xdr:colOff>348304</xdr:colOff>
      <xdr:row>4</xdr:row>
      <xdr:rowOff>131296</xdr:rowOff>
    </xdr:to>
    <xdr:pic>
      <xdr:nvPicPr>
        <xdr:cNvPr id="34" name="Gráfico 33" descr="Lupa com preenchimento sólido">
          <a:extLst>
            <a:ext uri="{FF2B5EF4-FFF2-40B4-BE49-F238E27FC236}">
              <a16:creationId xmlns:a16="http://schemas.microsoft.com/office/drawing/2014/main" id="{3B5E78EB-9A15-E826-C585-3F1635AD0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48265" y="605119"/>
          <a:ext cx="247451" cy="243353"/>
        </a:xfrm>
        <a:prstGeom prst="rect">
          <a:avLst/>
        </a:prstGeom>
      </xdr:spPr>
    </xdr:pic>
    <xdr:clientData/>
  </xdr:twoCellAnchor>
  <xdr:twoCellAnchor>
    <xdr:from>
      <xdr:col>0</xdr:col>
      <xdr:colOff>11206</xdr:colOff>
      <xdr:row>1</xdr:row>
      <xdr:rowOff>56030</xdr:rowOff>
    </xdr:from>
    <xdr:to>
      <xdr:col>1</xdr:col>
      <xdr:colOff>0</xdr:colOff>
      <xdr:row>5</xdr:row>
      <xdr:rowOff>33617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A6877E1-901B-D3B5-EF64-0499F77FC7AF}"/>
            </a:ext>
          </a:extLst>
        </xdr:cNvPr>
        <xdr:cNvSpPr/>
      </xdr:nvSpPr>
      <xdr:spPr>
        <a:xfrm>
          <a:off x="11206" y="235324"/>
          <a:ext cx="1669676" cy="69476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latin typeface="Tw Cen MT" panose="020B06020201040206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1199031</xdr:colOff>
      <xdr:row>1</xdr:row>
      <xdr:rowOff>174439</xdr:rowOff>
    </xdr:from>
    <xdr:to>
      <xdr:col>0</xdr:col>
      <xdr:colOff>1592588</xdr:colOff>
      <xdr:row>4</xdr:row>
      <xdr:rowOff>22413</xdr:rowOff>
    </xdr:to>
    <xdr:pic>
      <xdr:nvPicPr>
        <xdr:cNvPr id="37" name="Gráfico 36" descr="Dinheiro com preenchimento sólido">
          <a:extLst>
            <a:ext uri="{FF2B5EF4-FFF2-40B4-BE49-F238E27FC236}">
              <a16:creationId xmlns:a16="http://schemas.microsoft.com/office/drawing/2014/main" id="{E968D26E-66D8-8920-D47C-24C66E4BC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99031" y="353733"/>
          <a:ext cx="393557" cy="385856"/>
        </a:xfrm>
        <a:prstGeom prst="rect">
          <a:avLst/>
        </a:prstGeom>
      </xdr:spPr>
    </xdr:pic>
    <xdr:clientData/>
  </xdr:twoCellAnchor>
  <xdr:twoCellAnchor>
    <xdr:from>
      <xdr:col>9</xdr:col>
      <xdr:colOff>599886</xdr:colOff>
      <xdr:row>7</xdr:row>
      <xdr:rowOff>106918</xdr:rowOff>
    </xdr:from>
    <xdr:to>
      <xdr:col>18</xdr:col>
      <xdr:colOff>342711</xdr:colOff>
      <xdr:row>20</xdr:row>
      <xdr:rowOff>152588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08659A8A-99F9-49C8-AB92-0BE067181F68}"/>
            </a:ext>
          </a:extLst>
        </xdr:cNvPr>
        <xdr:cNvGrpSpPr/>
      </xdr:nvGrpSpPr>
      <xdr:grpSpPr>
        <a:xfrm>
          <a:off x="7124885" y="1358802"/>
          <a:ext cx="5185708" cy="2379668"/>
          <a:chOff x="1966631" y="122606"/>
          <a:chExt cx="5185710" cy="2376493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BF78DD93-1C2B-97F3-3612-190A321ECF1E}"/>
              </a:ext>
            </a:extLst>
          </xdr:cNvPr>
          <xdr:cNvGrpSpPr/>
        </xdr:nvGrpSpPr>
        <xdr:grpSpPr>
          <a:xfrm>
            <a:off x="1966631" y="139700"/>
            <a:ext cx="5185710" cy="2359399"/>
            <a:chOff x="895349" y="142875"/>
            <a:chExt cx="5229226" cy="2378075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FCAFD504-110C-A66F-0A8B-BD155E93E073}"/>
                </a:ext>
              </a:extLst>
            </xdr:cNvPr>
            <xdr:cNvGrpSpPr/>
          </xdr:nvGrpSpPr>
          <xdr:grpSpPr>
            <a:xfrm>
              <a:off x="895349" y="142875"/>
              <a:ext cx="4864101" cy="2378075"/>
              <a:chOff x="2279649" y="273050"/>
              <a:chExt cx="4864101" cy="2384425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46E6DEF0-9A33-5122-CBAC-471FE41F017A}"/>
                  </a:ext>
                </a:extLst>
              </xdr:cNvPr>
              <xdr:cNvSpPr/>
            </xdr:nvSpPr>
            <xdr:spPr>
              <a:xfrm>
                <a:off x="2282825" y="295275"/>
                <a:ext cx="4857750" cy="23622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6" name="Retângulo: Cantos Superiores Arredondados 45">
                <a:extLst>
                  <a:ext uri="{FF2B5EF4-FFF2-40B4-BE49-F238E27FC236}">
                    <a16:creationId xmlns:a16="http://schemas.microsoft.com/office/drawing/2014/main" id="{55140EC9-6350-BA91-C2D9-F63DE1F5558F}"/>
                  </a:ext>
                </a:extLst>
              </xdr:cNvPr>
              <xdr:cNvSpPr/>
            </xdr:nvSpPr>
            <xdr:spPr>
              <a:xfrm>
                <a:off x="2279649" y="273050"/>
                <a:ext cx="4864101" cy="4032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C5D1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314252C3-9786-48AB-BFC5-D511A446F557}"/>
                </a:ext>
              </a:extLst>
            </xdr:cNvPr>
            <xdr:cNvSpPr txBox="1"/>
          </xdr:nvSpPr>
          <xdr:spPr>
            <a:xfrm>
              <a:off x="2590800" y="180975"/>
              <a:ext cx="3533775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Tw Cen MT" panose="020B0602020104020603" pitchFamily="34" charset="0"/>
                </a:rPr>
                <a:t>Economias</a:t>
              </a:r>
            </a:p>
          </xdr:txBody>
        </xdr:sp>
      </xdr:grpSp>
      <xdr:pic>
        <xdr:nvPicPr>
          <xdr:cNvPr id="40" name="Gráfico 39" descr="Cofrinho estrutura de tópicos">
            <a:extLst>
              <a:ext uri="{FF2B5EF4-FFF2-40B4-BE49-F238E27FC236}">
                <a16:creationId xmlns:a16="http://schemas.microsoft.com/office/drawing/2014/main" id="{1E3D5C54-ADDB-7F80-F90D-A39F80DD8B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3269718" y="122606"/>
            <a:ext cx="413842" cy="41409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319739</xdr:colOff>
      <xdr:row>10</xdr:row>
      <xdr:rowOff>30442</xdr:rowOff>
    </xdr:from>
    <xdr:to>
      <xdr:col>17</xdr:col>
      <xdr:colOff>281265</xdr:colOff>
      <xdr:row>20</xdr:row>
      <xdr:rowOff>4856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E37A34F5-BD9E-4653-A14D-61DFBF938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7937</xdr:rowOff>
    </xdr:from>
    <xdr:to>
      <xdr:col>13</xdr:col>
      <xdr:colOff>0</xdr:colOff>
      <xdr:row>22</xdr:row>
      <xdr:rowOff>30162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3B562C-467F-42A6-EF5F-A97BA31F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Porto Veiga" refreshedDate="45671.847676041667" createdVersion="8" refreshedVersion="8" minRefreshableVersion="3" recordCount="300" xr:uid="{7088E22F-1DFB-404C-ABC3-3CBD39F9598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3-01-01T00:00:00" maxDate="2024-01-02T00:00:00" count="206">
        <d v="2023-01-01T00:00:00"/>
        <d v="2023-01-02T00:00:00"/>
        <d v="2023-01-03T00:00:00"/>
        <d v="2023-01-04T00:00:00"/>
        <d v="2023-01-05T00:00:00"/>
        <d v="2023-01-06T00:00:00"/>
        <d v="2023-01-10T00:00:00"/>
        <d v="2023-01-15T00:00:00"/>
        <d v="2023-01-17T00:00:00"/>
        <d v="2023-01-18T00:00:00"/>
        <d v="2023-01-21T00:00:00"/>
        <d v="2023-01-23T00:00:00"/>
        <d v="2023-01-26T00:00:00"/>
        <d v="2023-01-29T00:00:00"/>
        <d v="2023-01-30T00:00:00"/>
        <d v="2023-02-02T00:00:00"/>
        <d v="2023-02-05T00:00:00"/>
        <d v="2023-02-06T00:00:00"/>
        <d v="2023-02-07T00:00:00"/>
        <d v="2023-02-09T00:00:00"/>
        <d v="2023-02-10T00:00:00"/>
        <d v="2023-02-11T00:00:00"/>
        <d v="2023-02-13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3T00:00:00"/>
        <d v="2023-02-26T00:00:00"/>
        <d v="2023-02-27T00:00:00"/>
        <d v="2023-03-02T00:00:00"/>
        <d v="2023-03-03T00:00:00"/>
        <d v="2023-03-05T00:00:00"/>
        <d v="2023-03-06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21T00:00:00"/>
        <d v="2023-03-22T00:00:00"/>
        <d v="2023-03-24T00:00:00"/>
        <d v="2023-03-27T00:00:00"/>
        <d v="2023-03-28T00:00:00"/>
        <d v="2023-03-29T00:00:00"/>
        <d v="2023-03-30T00:00:00"/>
        <d v="2023-04-01T00:00:00"/>
        <d v="2023-04-02T00:00:00"/>
        <d v="2023-04-04T00:00:00"/>
        <d v="2023-04-05T00:00:00"/>
        <d v="2023-04-06T00:00:00"/>
        <d v="2023-04-09T00:00:00"/>
        <d v="2023-04-10T00:00:00"/>
        <d v="2023-04-13T00:00:00"/>
        <d v="2023-04-21T00:00:00"/>
        <d v="2023-04-22T00:00:00"/>
        <d v="2023-04-23T00:00:00"/>
        <d v="2023-04-26T00:00:00"/>
        <d v="2023-04-28T00:00:00"/>
        <d v="2023-04-30T00:00:00"/>
        <d v="2023-05-03T00:00:00"/>
        <d v="2023-05-04T00:00:00"/>
        <d v="2023-05-06T00:00:00"/>
        <d v="2023-05-07T00:00:00"/>
        <d v="2023-05-08T00:00:00"/>
        <d v="2023-05-09T00:00:00"/>
        <d v="2023-05-10T00:00:00"/>
        <d v="2023-05-12T00:00:00"/>
        <d v="2023-05-13T00:00:00"/>
        <d v="2023-05-16T00:00:00"/>
        <d v="2023-05-17T00:00:00"/>
        <d v="2023-05-18T00:00:00"/>
        <d v="2023-05-22T00:00:00"/>
        <d v="2023-05-23T00:00:00"/>
        <d v="2023-05-26T00:00:00"/>
        <d v="2023-05-27T00:00:00"/>
        <d v="2023-05-28T00:00:00"/>
        <d v="2023-05-30T00:00:00"/>
        <d v="2023-06-01T00:00:00"/>
        <d v="2023-06-03T00:00:00"/>
        <d v="2023-06-07T00:00:00"/>
        <d v="2023-06-08T00:00:00"/>
        <d v="2023-06-11T00:00:00"/>
        <d v="2023-06-12T00:00:00"/>
        <d v="2023-06-13T00:00:00"/>
        <d v="2023-06-14T00:00:00"/>
        <d v="2023-06-16T00:00:00"/>
        <d v="2023-06-20T00:00:00"/>
        <d v="2023-06-25T00:00:00"/>
        <d v="2023-06-26T00:00:00"/>
        <d v="2023-07-01T00:00:00"/>
        <d v="2023-07-05T00:00:00"/>
        <d v="2023-07-06T00:00:00"/>
        <d v="2023-07-08T00:00:00"/>
        <d v="2023-07-09T00:00:00"/>
        <d v="2023-07-12T00:00:00"/>
        <d v="2023-07-13T00:00:00"/>
        <d v="2023-07-15T00:00:00"/>
        <d v="2023-07-17T00:00:00"/>
        <d v="2023-07-18T00:00:00"/>
        <d v="2023-07-20T00:00:00"/>
        <d v="2023-07-22T00:00:00"/>
        <d v="2023-07-25T00:00:00"/>
        <d v="2023-07-27T00:00:00"/>
        <d v="2023-07-29T00:00:00"/>
        <d v="2023-08-01T00:00:00"/>
        <d v="2023-08-02T00:00:00"/>
        <d v="2023-08-03T00:00:00"/>
        <d v="2023-08-04T00:00:00"/>
        <d v="2023-08-05T00:00:00"/>
        <d v="2023-08-09T00:00:00"/>
        <d v="2023-08-10T00:00:00"/>
        <d v="2023-08-13T00:00:00"/>
        <d v="2023-08-15T00:00:00"/>
        <d v="2023-08-16T00:00:00"/>
        <d v="2023-08-17T00:00:00"/>
        <d v="2023-08-20T00:00:00"/>
        <d v="2023-08-21T00:00:00"/>
        <d v="2023-08-22T00:00:00"/>
        <d v="2023-08-23T00:00:00"/>
        <d v="2023-08-24T00:00:00"/>
        <d v="2023-08-26T00:00:00"/>
        <d v="2023-08-29T00:00:00"/>
        <d v="2023-08-30T00:00:00"/>
        <d v="2023-09-01T00:00:00"/>
        <d v="2023-09-02T00:00:00"/>
        <d v="2023-09-04T00:00:00"/>
        <d v="2023-09-05T00:00:00"/>
        <d v="2023-09-08T00:00:00"/>
        <d v="2023-09-09T00:00:00"/>
        <d v="2023-09-10T00:00:00"/>
        <d v="2023-09-12T00:00:00"/>
        <d v="2023-09-13T00:00:00"/>
        <d v="2023-09-14T00:00:00"/>
        <d v="2023-09-15T00:00:00"/>
        <d v="2023-09-16T00:00:00"/>
        <d v="2023-09-17T00:00:00"/>
        <d v="2023-09-20T00:00:00"/>
        <d v="2023-09-21T00:00:00"/>
        <d v="2023-09-23T00:00:00"/>
        <d v="2023-09-24T00:00:00"/>
        <d v="2023-09-26T00:00:00"/>
        <d v="2023-09-27T00:00:00"/>
        <d v="2023-09-28T00:00:00"/>
        <d v="2023-09-29T00:00:00"/>
        <d v="2023-10-01T00:00:00"/>
        <d v="2023-10-02T00:00:00"/>
        <d v="2023-10-04T00:00:00"/>
        <d v="2023-10-05T00:00:00"/>
        <d v="2023-10-07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9T00:00:00"/>
        <d v="2023-10-20T00:00:00"/>
        <d v="2023-10-21T00:00:00"/>
        <d v="2023-10-22T00:00:00"/>
        <d v="2023-10-24T00:00:00"/>
        <d v="2023-10-25T00:00:00"/>
        <d v="2023-10-26T00:00:00"/>
        <d v="2023-10-29T00:00:00"/>
        <d v="2023-10-30T00:00:00"/>
        <d v="2023-11-01T00:00:00"/>
        <d v="2023-11-03T00:00:00"/>
        <d v="2023-11-05T00:00:00"/>
        <d v="2023-11-06T00:00:00"/>
        <d v="2023-11-07T00:00:00"/>
        <d v="2023-11-09T00:00:00"/>
        <d v="2023-11-11T00:00:00"/>
        <d v="2023-11-12T00:00:00"/>
        <d v="2023-11-13T00:00:00"/>
        <d v="2023-11-14T00:00:00"/>
        <d v="2023-11-15T00:00:00"/>
        <d v="2023-11-16T00:00:00"/>
        <d v="2023-11-19T00:00:00"/>
        <d v="2023-11-20T00:00:00"/>
        <d v="2023-11-23T00:00:00"/>
        <d v="2023-11-24T00:00:00"/>
        <d v="2023-11-25T00:00:00"/>
        <d v="2023-11-29T00:00:00"/>
        <d v="2023-11-30T00:00:00"/>
        <d v="2023-12-04T00:00:00"/>
        <d v="2023-12-06T00:00:00"/>
        <d v="2023-12-07T00:00:00"/>
        <d v="2023-12-09T00:00:00"/>
        <d v="2023-12-10T00:00:00"/>
        <d v="2023-12-12T00:00:00"/>
        <d v="2023-12-15T00:00:00"/>
        <d v="2023-12-16T00:00:00"/>
        <d v="2023-12-18T00:00:00"/>
        <d v="2023-12-23T00:00:00"/>
        <d v="2023-12-24T00:00:00"/>
        <d v="2023-12-25T00:00:00"/>
        <d v="2023-12-26T00:00:00"/>
        <d v="2023-12-27T00:00:00"/>
        <d v="2024-01-01T00:00:00"/>
      </sharedItems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6">
        <s v="Saúde"/>
        <s v="Alimentação"/>
        <s v="Educação"/>
        <s v="Investimento"/>
        <s v="Beleza"/>
        <s v="Lazer"/>
      </sharedItems>
    </cacheField>
    <cacheField name="Descrição" numFmtId="0">
      <sharedItems/>
    </cacheField>
    <cacheField name="Valor" numFmtId="0">
      <sharedItems containsSemiMixedTypes="0" containsString="0" containsNumber="1" minValue="10.93" maxValue="994.06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803460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s v="Descrição 226"/>
    <n v="831.99"/>
    <s v="Pix"/>
    <s v="Pago"/>
  </r>
  <r>
    <x v="1"/>
    <x v="0"/>
    <x v="1"/>
    <x v="0"/>
    <s v="Descrição 267"/>
    <n v="787.04"/>
    <s v="Débito Automático"/>
    <s v="Recebido"/>
  </r>
  <r>
    <x v="2"/>
    <x v="0"/>
    <x v="1"/>
    <x v="0"/>
    <s v="Descrição 264"/>
    <n v="719.01"/>
    <s v="Débito Automático"/>
    <s v="Pago"/>
  </r>
  <r>
    <x v="3"/>
    <x v="0"/>
    <x v="1"/>
    <x v="1"/>
    <s v="Descrição 791"/>
    <n v="130.69999999999999"/>
    <s v="Transferência"/>
    <s v="Recebido"/>
  </r>
  <r>
    <x v="3"/>
    <x v="0"/>
    <x v="0"/>
    <x v="2"/>
    <s v="Descrição 649"/>
    <n v="660.15"/>
    <s v="Débito Automático"/>
    <s v="Pago"/>
  </r>
  <r>
    <x v="4"/>
    <x v="0"/>
    <x v="0"/>
    <x v="3"/>
    <s v="Descrição 417"/>
    <n v="811.33"/>
    <s v="Débito Automático"/>
    <s v="Recebido"/>
  </r>
  <r>
    <x v="4"/>
    <x v="0"/>
    <x v="0"/>
    <x v="0"/>
    <s v="Descrição 82"/>
    <n v="73.87"/>
    <s v="Débito Automático"/>
    <s v="Pago"/>
  </r>
  <r>
    <x v="5"/>
    <x v="0"/>
    <x v="0"/>
    <x v="4"/>
    <s v="Descrição 564"/>
    <n v="442.55"/>
    <s v="Cartão de Crédito"/>
    <s v="Recebido"/>
  </r>
  <r>
    <x v="6"/>
    <x v="0"/>
    <x v="0"/>
    <x v="3"/>
    <s v="Descrição 803"/>
    <n v="730.54"/>
    <s v="Pix"/>
    <s v="Recebido"/>
  </r>
  <r>
    <x v="6"/>
    <x v="0"/>
    <x v="0"/>
    <x v="2"/>
    <s v="Descrição 499"/>
    <n v="14.24"/>
    <s v="Cartão de Crédito"/>
    <s v="Recebido"/>
  </r>
  <r>
    <x v="6"/>
    <x v="0"/>
    <x v="1"/>
    <x v="1"/>
    <s v="Descrição 185"/>
    <n v="895.89"/>
    <s v="Pix"/>
    <s v="Pendente"/>
  </r>
  <r>
    <x v="6"/>
    <x v="0"/>
    <x v="1"/>
    <x v="5"/>
    <s v="Descrição 60"/>
    <n v="127.59"/>
    <s v="Pix"/>
    <s v="Recebido"/>
  </r>
  <r>
    <x v="7"/>
    <x v="0"/>
    <x v="1"/>
    <x v="4"/>
    <s v="Descrição 931"/>
    <n v="171.31"/>
    <s v="Transferência"/>
    <s v="Pendente"/>
  </r>
  <r>
    <x v="7"/>
    <x v="0"/>
    <x v="1"/>
    <x v="5"/>
    <s v="Descrição 297"/>
    <n v="66.08"/>
    <s v="Transferência"/>
    <s v="Pago"/>
  </r>
  <r>
    <x v="8"/>
    <x v="0"/>
    <x v="1"/>
    <x v="0"/>
    <s v="Descrição 109"/>
    <n v="428.09"/>
    <s v="Cartão de Crédito"/>
    <s v="Recebido"/>
  </r>
  <r>
    <x v="9"/>
    <x v="0"/>
    <x v="0"/>
    <x v="5"/>
    <s v="Descrição 207"/>
    <n v="776.68"/>
    <s v="Cartão de Crédito"/>
    <s v="Pago"/>
  </r>
  <r>
    <x v="10"/>
    <x v="0"/>
    <x v="0"/>
    <x v="0"/>
    <s v="Descrição 393"/>
    <n v="150.82"/>
    <s v="Débito Automático"/>
    <s v="Pendente"/>
  </r>
  <r>
    <x v="11"/>
    <x v="0"/>
    <x v="1"/>
    <x v="3"/>
    <s v="Descrição 862"/>
    <n v="733.18"/>
    <s v="Cartão de Crédito"/>
    <s v="Recebido"/>
  </r>
  <r>
    <x v="12"/>
    <x v="0"/>
    <x v="1"/>
    <x v="1"/>
    <s v="Descrição 837"/>
    <n v="930.76"/>
    <s v="Transferência"/>
    <s v="Pago"/>
  </r>
  <r>
    <x v="13"/>
    <x v="0"/>
    <x v="0"/>
    <x v="5"/>
    <s v="Descrição 418"/>
    <n v="751.8"/>
    <s v="Pix"/>
    <s v="Pendente"/>
  </r>
  <r>
    <x v="13"/>
    <x v="0"/>
    <x v="0"/>
    <x v="0"/>
    <s v="Descrição 951"/>
    <n v="61.38"/>
    <s v="Débito Automático"/>
    <s v="Pago"/>
  </r>
  <r>
    <x v="14"/>
    <x v="0"/>
    <x v="1"/>
    <x v="2"/>
    <s v="Descrição 335"/>
    <n v="691.06"/>
    <s v="Débito Automático"/>
    <s v="Recebido"/>
  </r>
  <r>
    <x v="14"/>
    <x v="0"/>
    <x v="1"/>
    <x v="2"/>
    <s v="Descrição 496"/>
    <n v="647.16"/>
    <s v="Cartão de Crédito"/>
    <s v="Pago"/>
  </r>
  <r>
    <x v="15"/>
    <x v="1"/>
    <x v="0"/>
    <x v="4"/>
    <s v="Descrição 296"/>
    <n v="974.1"/>
    <s v="Débito Automático"/>
    <s v="Pago"/>
  </r>
  <r>
    <x v="16"/>
    <x v="1"/>
    <x v="1"/>
    <x v="2"/>
    <s v="Descrição 945"/>
    <n v="76.61"/>
    <s v="Cartão de Crédito"/>
    <s v="Recebido"/>
  </r>
  <r>
    <x v="17"/>
    <x v="1"/>
    <x v="0"/>
    <x v="5"/>
    <s v="Descrição 758"/>
    <n v="981.3"/>
    <s v="Débito Automático"/>
    <s v="Pago"/>
  </r>
  <r>
    <x v="17"/>
    <x v="1"/>
    <x v="1"/>
    <x v="2"/>
    <s v="Descrição 421"/>
    <n v="509.24"/>
    <s v="Cartão de Crédito"/>
    <s v="Pago"/>
  </r>
  <r>
    <x v="17"/>
    <x v="1"/>
    <x v="0"/>
    <x v="4"/>
    <s v="Descrição 629"/>
    <n v="552.97"/>
    <s v="Transferência"/>
    <s v="Pago"/>
  </r>
  <r>
    <x v="18"/>
    <x v="1"/>
    <x v="0"/>
    <x v="0"/>
    <s v="Descrição 541"/>
    <n v="904.78"/>
    <s v="Cartão de Crédito"/>
    <s v="Pendente"/>
  </r>
  <r>
    <x v="19"/>
    <x v="1"/>
    <x v="1"/>
    <x v="0"/>
    <s v="Descrição 136"/>
    <n v="673.07"/>
    <s v="Transferência"/>
    <s v="Recebido"/>
  </r>
  <r>
    <x v="19"/>
    <x v="1"/>
    <x v="1"/>
    <x v="5"/>
    <s v="Descrição 455"/>
    <n v="170.75"/>
    <s v="Débito Automático"/>
    <s v="Pago"/>
  </r>
  <r>
    <x v="20"/>
    <x v="1"/>
    <x v="0"/>
    <x v="1"/>
    <s v="Descrição 676"/>
    <n v="799.95"/>
    <s v="Transferência"/>
    <s v="Pago"/>
  </r>
  <r>
    <x v="21"/>
    <x v="1"/>
    <x v="0"/>
    <x v="5"/>
    <s v="Descrição 944"/>
    <n v="510.57"/>
    <s v="Cartão de Crédito"/>
    <s v="Pago"/>
  </r>
  <r>
    <x v="22"/>
    <x v="1"/>
    <x v="0"/>
    <x v="5"/>
    <s v="Descrição 159"/>
    <n v="916.8"/>
    <s v="Débito Automático"/>
    <s v="Pago"/>
  </r>
  <r>
    <x v="22"/>
    <x v="1"/>
    <x v="1"/>
    <x v="4"/>
    <s v="Descrição 735"/>
    <n v="981.43"/>
    <s v="Transferência"/>
    <s v="Pago"/>
  </r>
  <r>
    <x v="23"/>
    <x v="1"/>
    <x v="1"/>
    <x v="1"/>
    <s v="Descrição 618"/>
    <n v="550.73"/>
    <s v="Cartão de Crédito"/>
    <s v="Recebido"/>
  </r>
  <r>
    <x v="24"/>
    <x v="1"/>
    <x v="0"/>
    <x v="0"/>
    <s v="Descrição 37"/>
    <n v="726.15"/>
    <s v="Cartão de Crédito"/>
    <s v="Pendente"/>
  </r>
  <r>
    <x v="25"/>
    <x v="1"/>
    <x v="1"/>
    <x v="5"/>
    <s v="Descrição 899"/>
    <n v="153.07"/>
    <s v="Transferência"/>
    <s v="Pago"/>
  </r>
  <r>
    <x v="26"/>
    <x v="1"/>
    <x v="0"/>
    <x v="5"/>
    <s v="Descrição 26"/>
    <n v="837.92"/>
    <s v="Cartão de Crédito"/>
    <s v="Pendente"/>
  </r>
  <r>
    <x v="27"/>
    <x v="1"/>
    <x v="1"/>
    <x v="2"/>
    <s v="Descrição 23"/>
    <n v="537.39"/>
    <s v="Transferência"/>
    <s v="Recebido"/>
  </r>
  <r>
    <x v="28"/>
    <x v="1"/>
    <x v="1"/>
    <x v="5"/>
    <s v="Descrição 369"/>
    <n v="970.75"/>
    <s v="Débito Automático"/>
    <s v="Recebido"/>
  </r>
  <r>
    <x v="28"/>
    <x v="1"/>
    <x v="0"/>
    <x v="0"/>
    <s v="Descrição 907"/>
    <n v="533.91999999999996"/>
    <s v="Débito Automático"/>
    <s v="Pago"/>
  </r>
  <r>
    <x v="28"/>
    <x v="1"/>
    <x v="1"/>
    <x v="2"/>
    <s v="Descrição 61"/>
    <n v="855.75"/>
    <s v="Cartão de Crédito"/>
    <s v="Recebido"/>
  </r>
  <r>
    <x v="29"/>
    <x v="1"/>
    <x v="1"/>
    <x v="3"/>
    <s v="Descrição 4"/>
    <n v="145.51"/>
    <s v="Pix"/>
    <s v="Pendente"/>
  </r>
  <r>
    <x v="30"/>
    <x v="1"/>
    <x v="1"/>
    <x v="3"/>
    <s v="Descrição 308"/>
    <n v="561.53"/>
    <s v="Pix"/>
    <s v="Recebido"/>
  </r>
  <r>
    <x v="31"/>
    <x v="1"/>
    <x v="1"/>
    <x v="4"/>
    <s v="Descrição 740"/>
    <n v="345.98"/>
    <s v="Débito Automático"/>
    <s v="Recebido"/>
  </r>
  <r>
    <x v="31"/>
    <x v="1"/>
    <x v="0"/>
    <x v="0"/>
    <s v="Descrição 203"/>
    <n v="971.83"/>
    <s v="Transferência"/>
    <s v="Pendente"/>
  </r>
  <r>
    <x v="32"/>
    <x v="1"/>
    <x v="0"/>
    <x v="1"/>
    <s v="Descrição 335"/>
    <n v="624.1"/>
    <s v="Débito Automático"/>
    <s v="Pago"/>
  </r>
  <r>
    <x v="33"/>
    <x v="2"/>
    <x v="1"/>
    <x v="0"/>
    <s v="Descrição 156"/>
    <n v="325.45"/>
    <s v="Transferência"/>
    <s v="Pago"/>
  </r>
  <r>
    <x v="33"/>
    <x v="2"/>
    <x v="1"/>
    <x v="3"/>
    <s v="Descrição 314"/>
    <n v="932.13"/>
    <s v="Pix"/>
    <s v="Pago"/>
  </r>
  <r>
    <x v="34"/>
    <x v="2"/>
    <x v="1"/>
    <x v="5"/>
    <s v="Descrição 59"/>
    <n v="634.92999999999995"/>
    <s v="Transferência"/>
    <s v="Pago"/>
  </r>
  <r>
    <x v="35"/>
    <x v="2"/>
    <x v="1"/>
    <x v="1"/>
    <s v="Descrição 231"/>
    <n v="697.71"/>
    <s v="Transferência"/>
    <s v="Pendente"/>
  </r>
  <r>
    <x v="35"/>
    <x v="2"/>
    <x v="0"/>
    <x v="4"/>
    <s v="Descrição 755"/>
    <n v="545.09"/>
    <s v="Pix"/>
    <s v="Pago"/>
  </r>
  <r>
    <x v="36"/>
    <x v="2"/>
    <x v="1"/>
    <x v="3"/>
    <s v="Descrição 697"/>
    <n v="554.75"/>
    <s v="Débito Automático"/>
    <s v="Pago"/>
  </r>
  <r>
    <x v="37"/>
    <x v="2"/>
    <x v="1"/>
    <x v="0"/>
    <s v="Descrição 682"/>
    <n v="454.24"/>
    <s v="Cartão de Crédito"/>
    <s v="Recebido"/>
  </r>
  <r>
    <x v="37"/>
    <x v="2"/>
    <x v="1"/>
    <x v="3"/>
    <s v="Descrição 72"/>
    <n v="114.44"/>
    <s v="Cartão de Crédito"/>
    <s v="Pago"/>
  </r>
  <r>
    <x v="38"/>
    <x v="2"/>
    <x v="1"/>
    <x v="5"/>
    <s v="Descrição 807"/>
    <n v="500.18"/>
    <s v="Transferência"/>
    <s v="Recebido"/>
  </r>
  <r>
    <x v="39"/>
    <x v="2"/>
    <x v="1"/>
    <x v="4"/>
    <s v="Descrição 582"/>
    <n v="409.03"/>
    <s v="Transferência"/>
    <s v="Pendente"/>
  </r>
  <r>
    <x v="39"/>
    <x v="2"/>
    <x v="1"/>
    <x v="1"/>
    <s v="Descrição 723"/>
    <n v="918.38"/>
    <s v="Transferência"/>
    <s v="Recebido"/>
  </r>
  <r>
    <x v="39"/>
    <x v="2"/>
    <x v="1"/>
    <x v="5"/>
    <s v="Descrição 472"/>
    <n v="797.01"/>
    <s v="Pix"/>
    <s v="Pendente"/>
  </r>
  <r>
    <x v="39"/>
    <x v="2"/>
    <x v="1"/>
    <x v="1"/>
    <s v="Descrição 552"/>
    <n v="672.1"/>
    <s v="Pix"/>
    <s v="Pago"/>
  </r>
  <r>
    <x v="40"/>
    <x v="2"/>
    <x v="1"/>
    <x v="4"/>
    <s v="Descrição 25"/>
    <n v="714.92"/>
    <s v="Débito Automático"/>
    <s v="Recebido"/>
  </r>
  <r>
    <x v="40"/>
    <x v="2"/>
    <x v="1"/>
    <x v="3"/>
    <s v="Descrição 809"/>
    <n v="165.41"/>
    <s v="Transferência"/>
    <s v="Pago"/>
  </r>
  <r>
    <x v="40"/>
    <x v="2"/>
    <x v="1"/>
    <x v="2"/>
    <s v="Descrição 833"/>
    <n v="628.19000000000005"/>
    <s v="Pix"/>
    <s v="Pago"/>
  </r>
  <r>
    <x v="41"/>
    <x v="2"/>
    <x v="0"/>
    <x v="2"/>
    <s v="Descrição 876"/>
    <n v="393.03"/>
    <s v="Pix"/>
    <s v="Pago"/>
  </r>
  <r>
    <x v="41"/>
    <x v="2"/>
    <x v="1"/>
    <x v="0"/>
    <s v="Descrição 604"/>
    <n v="418.1"/>
    <s v="Débito Automático"/>
    <s v="Pendente"/>
  </r>
  <r>
    <x v="42"/>
    <x v="2"/>
    <x v="1"/>
    <x v="4"/>
    <s v="Descrição 870"/>
    <n v="96.73"/>
    <s v="Transferência"/>
    <s v="Pago"/>
  </r>
  <r>
    <x v="42"/>
    <x v="2"/>
    <x v="1"/>
    <x v="3"/>
    <s v="Descrição 175"/>
    <n v="406.22"/>
    <s v="Cartão de Crédito"/>
    <s v="Recebido"/>
  </r>
  <r>
    <x v="43"/>
    <x v="2"/>
    <x v="1"/>
    <x v="4"/>
    <s v="Descrição 394"/>
    <n v="945.87"/>
    <s v="Pix"/>
    <s v="Pendente"/>
  </r>
  <r>
    <x v="43"/>
    <x v="2"/>
    <x v="0"/>
    <x v="0"/>
    <s v="Descrição 248"/>
    <n v="196.16"/>
    <s v="Pix"/>
    <s v="Pendente"/>
  </r>
  <r>
    <x v="43"/>
    <x v="2"/>
    <x v="0"/>
    <x v="4"/>
    <s v="Descrição 912"/>
    <n v="594.79999999999995"/>
    <s v="Pix"/>
    <s v="Recebido"/>
  </r>
  <r>
    <x v="44"/>
    <x v="2"/>
    <x v="0"/>
    <x v="5"/>
    <s v="Descrição 482"/>
    <n v="333.63"/>
    <s v="Débito Automático"/>
    <s v="Pendente"/>
  </r>
  <r>
    <x v="44"/>
    <x v="2"/>
    <x v="0"/>
    <x v="3"/>
    <s v="Descrição 789"/>
    <n v="611.62"/>
    <s v="Débito Automático"/>
    <s v="Pago"/>
  </r>
  <r>
    <x v="45"/>
    <x v="2"/>
    <x v="1"/>
    <x v="0"/>
    <s v="Descrição 711"/>
    <n v="209.5"/>
    <s v="Pix"/>
    <s v="Pago"/>
  </r>
  <r>
    <x v="46"/>
    <x v="2"/>
    <x v="1"/>
    <x v="4"/>
    <s v="Descrição 654"/>
    <n v="10.93"/>
    <s v="Débito Automático"/>
    <s v="Recebido"/>
  </r>
  <r>
    <x v="47"/>
    <x v="2"/>
    <x v="1"/>
    <x v="1"/>
    <s v="Descrição 329"/>
    <n v="567.1"/>
    <s v="Cartão de Crédito"/>
    <s v="Pago"/>
  </r>
  <r>
    <x v="48"/>
    <x v="2"/>
    <x v="1"/>
    <x v="2"/>
    <s v="Descrição 435"/>
    <n v="540.61"/>
    <s v="Pix"/>
    <s v="Pago"/>
  </r>
  <r>
    <x v="49"/>
    <x v="2"/>
    <x v="0"/>
    <x v="1"/>
    <s v="Descrição 694"/>
    <n v="206.93"/>
    <s v="Transferência"/>
    <s v="Pago"/>
  </r>
  <r>
    <x v="50"/>
    <x v="2"/>
    <x v="1"/>
    <x v="2"/>
    <s v="Descrição 522"/>
    <n v="987.08"/>
    <s v="Pix"/>
    <s v="Recebido"/>
  </r>
  <r>
    <x v="51"/>
    <x v="2"/>
    <x v="1"/>
    <x v="2"/>
    <s v="Descrição 645"/>
    <n v="74.7"/>
    <s v="Transferência"/>
    <s v="Pago"/>
  </r>
  <r>
    <x v="52"/>
    <x v="3"/>
    <x v="1"/>
    <x v="0"/>
    <s v="Descrição 373"/>
    <n v="549.84"/>
    <s v="Transferência"/>
    <s v="Pago"/>
  </r>
  <r>
    <x v="52"/>
    <x v="3"/>
    <x v="0"/>
    <x v="0"/>
    <s v="Descrição 148"/>
    <n v="725.18"/>
    <s v="Débito Automático"/>
    <s v="Recebido"/>
  </r>
  <r>
    <x v="53"/>
    <x v="3"/>
    <x v="1"/>
    <x v="3"/>
    <s v="Descrição 570"/>
    <n v="796.6"/>
    <s v="Pix"/>
    <s v="Recebido"/>
  </r>
  <r>
    <x v="54"/>
    <x v="3"/>
    <x v="0"/>
    <x v="3"/>
    <s v="Descrição 421"/>
    <n v="498.74"/>
    <s v="Cartão de Crédito"/>
    <s v="Pago"/>
  </r>
  <r>
    <x v="55"/>
    <x v="3"/>
    <x v="1"/>
    <x v="2"/>
    <s v="Descrição 375"/>
    <n v="210.97"/>
    <s v="Transferência"/>
    <s v="Recebido"/>
  </r>
  <r>
    <x v="56"/>
    <x v="3"/>
    <x v="1"/>
    <x v="5"/>
    <s v="Descrição 114"/>
    <n v="828.2"/>
    <s v="Débito Automático"/>
    <s v="Pago"/>
  </r>
  <r>
    <x v="57"/>
    <x v="3"/>
    <x v="1"/>
    <x v="2"/>
    <s v="Descrição 364"/>
    <n v="603.45000000000005"/>
    <s v="Débito Automático"/>
    <s v="Pendente"/>
  </r>
  <r>
    <x v="58"/>
    <x v="3"/>
    <x v="1"/>
    <x v="0"/>
    <s v="Descrição 350"/>
    <n v="676.51"/>
    <s v="Transferência"/>
    <s v="Recebido"/>
  </r>
  <r>
    <x v="59"/>
    <x v="3"/>
    <x v="1"/>
    <x v="3"/>
    <s v="Descrição 908"/>
    <n v="220.13"/>
    <s v="Cartão de Crédito"/>
    <s v="Recebido"/>
  </r>
  <r>
    <x v="59"/>
    <x v="3"/>
    <x v="1"/>
    <x v="1"/>
    <s v="Descrição 456"/>
    <n v="659.89"/>
    <s v="Pix"/>
    <s v="Pago"/>
  </r>
  <r>
    <x v="60"/>
    <x v="3"/>
    <x v="1"/>
    <x v="5"/>
    <s v="Descrição 250"/>
    <n v="655.08000000000004"/>
    <s v="Cartão de Crédito"/>
    <s v="Pago"/>
  </r>
  <r>
    <x v="61"/>
    <x v="3"/>
    <x v="0"/>
    <x v="0"/>
    <s v="Descrição 11"/>
    <n v="534.74"/>
    <s v="Transferência"/>
    <s v="Pago"/>
  </r>
  <r>
    <x v="61"/>
    <x v="3"/>
    <x v="1"/>
    <x v="0"/>
    <s v="Descrição 60"/>
    <n v="208.9"/>
    <s v="Pix"/>
    <s v="Recebido"/>
  </r>
  <r>
    <x v="62"/>
    <x v="3"/>
    <x v="1"/>
    <x v="5"/>
    <s v="Descrição 628"/>
    <n v="818.43"/>
    <s v="Pix"/>
    <s v="Pendente"/>
  </r>
  <r>
    <x v="63"/>
    <x v="3"/>
    <x v="1"/>
    <x v="1"/>
    <s v="Descrição 222"/>
    <n v="712.54"/>
    <s v="Cartão de Crédito"/>
    <s v="Pendente"/>
  </r>
  <r>
    <x v="63"/>
    <x v="3"/>
    <x v="1"/>
    <x v="5"/>
    <s v="Descrição 86"/>
    <n v="138.63"/>
    <s v="Pix"/>
    <s v="Pendente"/>
  </r>
  <r>
    <x v="64"/>
    <x v="3"/>
    <x v="1"/>
    <x v="3"/>
    <s v="Descrição 15"/>
    <n v="840.67"/>
    <s v="Cartão de Crédito"/>
    <s v="Recebido"/>
  </r>
  <r>
    <x v="65"/>
    <x v="3"/>
    <x v="0"/>
    <x v="3"/>
    <s v="Descrição 551"/>
    <n v="241.28"/>
    <s v="Débito Automático"/>
    <s v="Pendente"/>
  </r>
  <r>
    <x v="65"/>
    <x v="3"/>
    <x v="0"/>
    <x v="3"/>
    <s v="Descrição 937"/>
    <n v="26.87"/>
    <s v="Débito Automático"/>
    <s v="Pendente"/>
  </r>
  <r>
    <x v="66"/>
    <x v="4"/>
    <x v="0"/>
    <x v="3"/>
    <s v="Descrição 266"/>
    <n v="426.15"/>
    <s v="Débito Automático"/>
    <s v="Pendente"/>
  </r>
  <r>
    <x v="67"/>
    <x v="4"/>
    <x v="0"/>
    <x v="4"/>
    <s v="Descrição 704"/>
    <n v="727.11"/>
    <s v="Cartão de Crédito"/>
    <s v="Pago"/>
  </r>
  <r>
    <x v="68"/>
    <x v="4"/>
    <x v="1"/>
    <x v="5"/>
    <s v="Descrição 645"/>
    <n v="255.58"/>
    <s v="Transferência"/>
    <s v="Pendente"/>
  </r>
  <r>
    <x v="69"/>
    <x v="4"/>
    <x v="0"/>
    <x v="5"/>
    <s v="Descrição 152"/>
    <n v="938.39"/>
    <s v="Cartão de Crédito"/>
    <s v="Pago"/>
  </r>
  <r>
    <x v="70"/>
    <x v="4"/>
    <x v="0"/>
    <x v="4"/>
    <s v="Descrição 492"/>
    <n v="406.55"/>
    <s v="Transferência"/>
    <s v="Pendente"/>
  </r>
  <r>
    <x v="71"/>
    <x v="4"/>
    <x v="1"/>
    <x v="4"/>
    <s v="Descrição 469"/>
    <n v="815.19"/>
    <s v="Transferência"/>
    <s v="Pago"/>
  </r>
  <r>
    <x v="71"/>
    <x v="4"/>
    <x v="1"/>
    <x v="3"/>
    <s v="Descrição 984"/>
    <n v="96.49"/>
    <s v="Cartão de Crédito"/>
    <s v="Pendente"/>
  </r>
  <r>
    <x v="72"/>
    <x v="4"/>
    <x v="1"/>
    <x v="3"/>
    <s v="Descrição 124"/>
    <n v="240.24"/>
    <s v="Pix"/>
    <s v="Pendente"/>
  </r>
  <r>
    <x v="72"/>
    <x v="4"/>
    <x v="1"/>
    <x v="0"/>
    <s v="Descrição 680"/>
    <n v="160.97"/>
    <s v="Débito Automático"/>
    <s v="Recebido"/>
  </r>
  <r>
    <x v="73"/>
    <x v="4"/>
    <x v="1"/>
    <x v="4"/>
    <s v="Descrição 841"/>
    <n v="321.11"/>
    <s v="Cartão de Crédito"/>
    <s v="Recebido"/>
  </r>
  <r>
    <x v="73"/>
    <x v="4"/>
    <x v="1"/>
    <x v="0"/>
    <s v="Descrição 43"/>
    <n v="824.92"/>
    <s v="Cartão de Crédito"/>
    <s v="Recebido"/>
  </r>
  <r>
    <x v="74"/>
    <x v="4"/>
    <x v="1"/>
    <x v="5"/>
    <s v="Descrição 977"/>
    <n v="737.64"/>
    <s v="Cartão de Crédito"/>
    <s v="Pendente"/>
  </r>
  <r>
    <x v="75"/>
    <x v="4"/>
    <x v="0"/>
    <x v="2"/>
    <s v="Descrição 301"/>
    <n v="749.63"/>
    <s v="Transferência"/>
    <s v="Pago"/>
  </r>
  <r>
    <x v="75"/>
    <x v="4"/>
    <x v="1"/>
    <x v="4"/>
    <s v="Descrição 680"/>
    <n v="241.08"/>
    <s v="Transferência"/>
    <s v="Recebido"/>
  </r>
  <r>
    <x v="75"/>
    <x v="4"/>
    <x v="1"/>
    <x v="3"/>
    <s v="Descrição 231"/>
    <n v="540.9"/>
    <s v="Pix"/>
    <s v="Pendente"/>
  </r>
  <r>
    <x v="75"/>
    <x v="4"/>
    <x v="0"/>
    <x v="4"/>
    <s v="Descrição 813"/>
    <n v="220.64"/>
    <s v="Débito Automático"/>
    <s v="Recebido"/>
  </r>
  <r>
    <x v="76"/>
    <x v="4"/>
    <x v="0"/>
    <x v="5"/>
    <s v="Descrição 84"/>
    <n v="794.85"/>
    <s v="Cartão de Crédito"/>
    <s v="Pendente"/>
  </r>
  <r>
    <x v="76"/>
    <x v="4"/>
    <x v="1"/>
    <x v="3"/>
    <s v="Descrição 959"/>
    <n v="374"/>
    <s v="Cartão de Crédito"/>
    <s v="Pendente"/>
  </r>
  <r>
    <x v="77"/>
    <x v="4"/>
    <x v="1"/>
    <x v="1"/>
    <s v="Descrição 213"/>
    <n v="975.2"/>
    <s v="Pix"/>
    <s v="Pago"/>
  </r>
  <r>
    <x v="77"/>
    <x v="4"/>
    <x v="0"/>
    <x v="0"/>
    <s v="Descrição 722"/>
    <n v="782.93"/>
    <s v="Transferência"/>
    <s v="Recebido"/>
  </r>
  <r>
    <x v="78"/>
    <x v="4"/>
    <x v="0"/>
    <x v="2"/>
    <s v="Descrição 72"/>
    <n v="656.42"/>
    <s v="Débito Automático"/>
    <s v="Pago"/>
  </r>
  <r>
    <x v="78"/>
    <x v="4"/>
    <x v="1"/>
    <x v="3"/>
    <s v="Descrição 664"/>
    <n v="153.34"/>
    <s v="Pix"/>
    <s v="Recebido"/>
  </r>
  <r>
    <x v="79"/>
    <x v="4"/>
    <x v="0"/>
    <x v="1"/>
    <s v="Descrição 14"/>
    <n v="724.24"/>
    <s v="Cartão de Crédito"/>
    <s v="Pendente"/>
  </r>
  <r>
    <x v="80"/>
    <x v="4"/>
    <x v="1"/>
    <x v="5"/>
    <s v="Descrição 547"/>
    <n v="104.93"/>
    <s v="Pix"/>
    <s v="Recebido"/>
  </r>
  <r>
    <x v="81"/>
    <x v="4"/>
    <x v="1"/>
    <x v="1"/>
    <s v="Descrição 963"/>
    <n v="211.43"/>
    <s v="Cartão de Crédito"/>
    <s v="Pendente"/>
  </r>
  <r>
    <x v="82"/>
    <x v="4"/>
    <x v="0"/>
    <x v="0"/>
    <s v="Descrição 343"/>
    <n v="65.319999999999993"/>
    <s v="Cartão de Crédito"/>
    <s v="Pendente"/>
  </r>
  <r>
    <x v="83"/>
    <x v="4"/>
    <x v="0"/>
    <x v="2"/>
    <s v="Descrição 644"/>
    <n v="137.91"/>
    <s v="Cartão de Crédito"/>
    <s v="Recebido"/>
  </r>
  <r>
    <x v="84"/>
    <x v="5"/>
    <x v="0"/>
    <x v="4"/>
    <s v="Descrição 22"/>
    <n v="971.35"/>
    <s v="Pix"/>
    <s v="Pago"/>
  </r>
  <r>
    <x v="84"/>
    <x v="5"/>
    <x v="1"/>
    <x v="4"/>
    <s v="Descrição 355"/>
    <n v="674.89"/>
    <s v="Pix"/>
    <s v="Recebido"/>
  </r>
  <r>
    <x v="85"/>
    <x v="5"/>
    <x v="0"/>
    <x v="0"/>
    <s v="Descrição 792"/>
    <n v="245.34"/>
    <s v="Pix"/>
    <s v="Recebido"/>
  </r>
  <r>
    <x v="85"/>
    <x v="5"/>
    <x v="1"/>
    <x v="1"/>
    <s v="Descrição 436"/>
    <n v="142.06"/>
    <s v="Débito Automático"/>
    <s v="Pendente"/>
  </r>
  <r>
    <x v="86"/>
    <x v="5"/>
    <x v="0"/>
    <x v="4"/>
    <s v="Descrição 878"/>
    <n v="520.78"/>
    <s v="Cartão de Crédito"/>
    <s v="Recebido"/>
  </r>
  <r>
    <x v="87"/>
    <x v="5"/>
    <x v="0"/>
    <x v="1"/>
    <s v="Descrição 548"/>
    <n v="647.14"/>
    <s v="Débito Automático"/>
    <s v="Pago"/>
  </r>
  <r>
    <x v="88"/>
    <x v="5"/>
    <x v="1"/>
    <x v="5"/>
    <s v="Descrição 411"/>
    <n v="924.25"/>
    <s v="Transferência"/>
    <s v="Pendente"/>
  </r>
  <r>
    <x v="88"/>
    <x v="5"/>
    <x v="0"/>
    <x v="1"/>
    <s v="Descrição 635"/>
    <n v="448.48"/>
    <s v="Pix"/>
    <s v="Recebido"/>
  </r>
  <r>
    <x v="89"/>
    <x v="5"/>
    <x v="0"/>
    <x v="3"/>
    <s v="Descrição 12"/>
    <n v="87.18"/>
    <s v="Cartão de Crédito"/>
    <s v="Pendente"/>
  </r>
  <r>
    <x v="90"/>
    <x v="5"/>
    <x v="0"/>
    <x v="0"/>
    <s v="Descrição 75"/>
    <n v="568.26"/>
    <s v="Débito Automático"/>
    <s v="Pago"/>
  </r>
  <r>
    <x v="91"/>
    <x v="5"/>
    <x v="1"/>
    <x v="3"/>
    <s v="Descrição 227"/>
    <n v="359.42"/>
    <s v="Pix"/>
    <s v="Pago"/>
  </r>
  <r>
    <x v="92"/>
    <x v="5"/>
    <x v="0"/>
    <x v="4"/>
    <s v="Descrição 51"/>
    <n v="118.27"/>
    <s v="Cartão de Crédito"/>
    <s v="Recebido"/>
  </r>
  <r>
    <x v="93"/>
    <x v="5"/>
    <x v="1"/>
    <x v="1"/>
    <s v="Descrição 345"/>
    <n v="802.47"/>
    <s v="Débito Automático"/>
    <s v="Pago"/>
  </r>
  <r>
    <x v="94"/>
    <x v="5"/>
    <x v="1"/>
    <x v="2"/>
    <s v="Descrição 102"/>
    <n v="329.23"/>
    <s v="Cartão de Crédito"/>
    <s v="Pago"/>
  </r>
  <r>
    <x v="94"/>
    <x v="5"/>
    <x v="1"/>
    <x v="1"/>
    <s v="Descrição 465"/>
    <n v="129.19999999999999"/>
    <s v="Cartão de Crédito"/>
    <s v="Recebido"/>
  </r>
  <r>
    <x v="94"/>
    <x v="5"/>
    <x v="0"/>
    <x v="2"/>
    <s v="Descrição 576"/>
    <n v="46.07"/>
    <s v="Cartão de Crédito"/>
    <s v="Pendente"/>
  </r>
  <r>
    <x v="95"/>
    <x v="5"/>
    <x v="1"/>
    <x v="3"/>
    <s v="Descrição 196"/>
    <n v="252.19"/>
    <s v="Débito Automático"/>
    <s v="Recebido"/>
  </r>
  <r>
    <x v="96"/>
    <x v="6"/>
    <x v="0"/>
    <x v="5"/>
    <s v="Descrição 482"/>
    <n v="540.84"/>
    <s v="Pix"/>
    <s v="Recebido"/>
  </r>
  <r>
    <x v="97"/>
    <x v="6"/>
    <x v="1"/>
    <x v="2"/>
    <s v="Descrição 315"/>
    <n v="185.99"/>
    <s v="Transferência"/>
    <s v="Pendente"/>
  </r>
  <r>
    <x v="98"/>
    <x v="6"/>
    <x v="1"/>
    <x v="1"/>
    <s v="Descrição 928"/>
    <n v="454.78"/>
    <s v="Cartão de Crédito"/>
    <s v="Recebido"/>
  </r>
  <r>
    <x v="98"/>
    <x v="6"/>
    <x v="1"/>
    <x v="3"/>
    <s v="Descrição 164"/>
    <n v="874.53"/>
    <s v="Débito Automático"/>
    <s v="Pendente"/>
  </r>
  <r>
    <x v="98"/>
    <x v="6"/>
    <x v="1"/>
    <x v="0"/>
    <s v="Descrição 467"/>
    <n v="259.52999999999997"/>
    <s v="Débito Automático"/>
    <s v="Recebido"/>
  </r>
  <r>
    <x v="99"/>
    <x v="6"/>
    <x v="0"/>
    <x v="2"/>
    <s v="Descrição 254"/>
    <n v="354.09"/>
    <s v="Cartão de Crédito"/>
    <s v="Pendente"/>
  </r>
  <r>
    <x v="100"/>
    <x v="6"/>
    <x v="1"/>
    <x v="0"/>
    <s v="Descrição 919"/>
    <n v="137.97999999999999"/>
    <s v="Pix"/>
    <s v="Pendente"/>
  </r>
  <r>
    <x v="101"/>
    <x v="6"/>
    <x v="0"/>
    <x v="0"/>
    <s v="Descrição 924"/>
    <n v="888.85"/>
    <s v="Débito Automático"/>
    <s v="Recebido"/>
  </r>
  <r>
    <x v="102"/>
    <x v="6"/>
    <x v="1"/>
    <x v="0"/>
    <s v="Descrição 754"/>
    <n v="396.49"/>
    <s v="Pix"/>
    <s v="Pendente"/>
  </r>
  <r>
    <x v="103"/>
    <x v="6"/>
    <x v="0"/>
    <x v="3"/>
    <s v="Descrição 515"/>
    <n v="326.42"/>
    <s v="Cartão de Crédito"/>
    <s v="Pago"/>
  </r>
  <r>
    <x v="104"/>
    <x v="6"/>
    <x v="1"/>
    <x v="3"/>
    <s v="Descrição 838"/>
    <n v="127.02"/>
    <s v="Cartão de Crédito"/>
    <s v="Recebido"/>
  </r>
  <r>
    <x v="104"/>
    <x v="6"/>
    <x v="0"/>
    <x v="2"/>
    <s v="Descrição 829"/>
    <n v="90.03"/>
    <s v="Cartão de Crédito"/>
    <s v="Pendente"/>
  </r>
  <r>
    <x v="105"/>
    <x v="6"/>
    <x v="1"/>
    <x v="0"/>
    <s v="Descrição 175"/>
    <n v="479.39"/>
    <s v="Cartão de Crédito"/>
    <s v="Pendente"/>
  </r>
  <r>
    <x v="105"/>
    <x v="6"/>
    <x v="0"/>
    <x v="3"/>
    <s v="Descrição 310"/>
    <n v="585.42999999999995"/>
    <s v="Pix"/>
    <s v="Pago"/>
  </r>
  <r>
    <x v="106"/>
    <x v="6"/>
    <x v="0"/>
    <x v="3"/>
    <s v="Descrição 206"/>
    <n v="956.54"/>
    <s v="Débito Automático"/>
    <s v="Pendente"/>
  </r>
  <r>
    <x v="107"/>
    <x v="6"/>
    <x v="1"/>
    <x v="2"/>
    <s v="Descrição 31"/>
    <n v="204.31"/>
    <s v="Débito Automático"/>
    <s v="Recebido"/>
  </r>
  <r>
    <x v="108"/>
    <x v="6"/>
    <x v="1"/>
    <x v="0"/>
    <s v="Descrição 970"/>
    <n v="139.1"/>
    <s v="Transferência"/>
    <s v="Recebido"/>
  </r>
  <r>
    <x v="109"/>
    <x v="6"/>
    <x v="1"/>
    <x v="2"/>
    <s v="Descrição 716"/>
    <n v="48.24"/>
    <s v="Débito Automático"/>
    <s v="Pago"/>
  </r>
  <r>
    <x v="109"/>
    <x v="6"/>
    <x v="1"/>
    <x v="5"/>
    <s v="Descrição 794"/>
    <n v="158.87"/>
    <s v="Cartão de Crédito"/>
    <s v="Recebido"/>
  </r>
  <r>
    <x v="110"/>
    <x v="6"/>
    <x v="0"/>
    <x v="2"/>
    <s v="Descrição 328"/>
    <n v="436.25"/>
    <s v="Cartão de Crédito"/>
    <s v="Recebido"/>
  </r>
  <r>
    <x v="111"/>
    <x v="7"/>
    <x v="0"/>
    <x v="5"/>
    <s v="Descrição 230"/>
    <n v="873.62"/>
    <s v="Cartão de Crédito"/>
    <s v="Pago"/>
  </r>
  <r>
    <x v="111"/>
    <x v="7"/>
    <x v="0"/>
    <x v="2"/>
    <s v="Descrição 625"/>
    <n v="878.48"/>
    <s v="Cartão de Crédito"/>
    <s v="Pendente"/>
  </r>
  <r>
    <x v="112"/>
    <x v="7"/>
    <x v="1"/>
    <x v="5"/>
    <s v="Descrição 919"/>
    <n v="676.95"/>
    <s v="Transferência"/>
    <s v="Pendente"/>
  </r>
  <r>
    <x v="112"/>
    <x v="7"/>
    <x v="1"/>
    <x v="2"/>
    <s v="Descrição 289"/>
    <n v="271.95"/>
    <s v="Débito Automático"/>
    <s v="Pago"/>
  </r>
  <r>
    <x v="112"/>
    <x v="7"/>
    <x v="0"/>
    <x v="1"/>
    <s v="Descrição 342"/>
    <n v="326.57"/>
    <s v="Transferência"/>
    <s v="Recebido"/>
  </r>
  <r>
    <x v="113"/>
    <x v="7"/>
    <x v="1"/>
    <x v="3"/>
    <s v="Descrição 734"/>
    <n v="778.19"/>
    <s v="Transferência"/>
    <s v="Recebido"/>
  </r>
  <r>
    <x v="114"/>
    <x v="7"/>
    <x v="0"/>
    <x v="5"/>
    <s v="Descrição 645"/>
    <n v="425.58"/>
    <s v="Débito Automático"/>
    <s v="Recebido"/>
  </r>
  <r>
    <x v="115"/>
    <x v="7"/>
    <x v="1"/>
    <x v="2"/>
    <s v="Descrição 722"/>
    <n v="813.1"/>
    <s v="Pix"/>
    <s v="Pendente"/>
  </r>
  <r>
    <x v="116"/>
    <x v="7"/>
    <x v="1"/>
    <x v="2"/>
    <s v="Descrição 953"/>
    <n v="137.08000000000001"/>
    <s v="Pix"/>
    <s v="Pago"/>
  </r>
  <r>
    <x v="117"/>
    <x v="7"/>
    <x v="0"/>
    <x v="1"/>
    <s v="Descrição 168"/>
    <n v="264.01"/>
    <s v="Transferência"/>
    <s v="Pago"/>
  </r>
  <r>
    <x v="117"/>
    <x v="7"/>
    <x v="0"/>
    <x v="3"/>
    <s v="Descrição 148"/>
    <n v="804.12"/>
    <s v="Pix"/>
    <s v="Pago"/>
  </r>
  <r>
    <x v="118"/>
    <x v="7"/>
    <x v="1"/>
    <x v="1"/>
    <s v="Descrição 739"/>
    <n v="848.17"/>
    <s v="Pix"/>
    <s v="Pendente"/>
  </r>
  <r>
    <x v="118"/>
    <x v="7"/>
    <x v="0"/>
    <x v="1"/>
    <s v="Descrição 649"/>
    <n v="787.13"/>
    <s v="Transferência"/>
    <s v="Recebido"/>
  </r>
  <r>
    <x v="119"/>
    <x v="7"/>
    <x v="1"/>
    <x v="3"/>
    <s v="Descrição 274"/>
    <n v="530.05999999999995"/>
    <s v="Pix"/>
    <s v="Pendente"/>
  </r>
  <r>
    <x v="120"/>
    <x v="7"/>
    <x v="1"/>
    <x v="5"/>
    <s v="Descrição 27"/>
    <n v="203.23"/>
    <s v="Transferência"/>
    <s v="Pago"/>
  </r>
  <r>
    <x v="121"/>
    <x v="7"/>
    <x v="1"/>
    <x v="2"/>
    <s v="Descrição 840"/>
    <n v="169.08"/>
    <s v="Transferência"/>
    <s v="Pendente"/>
  </r>
  <r>
    <x v="122"/>
    <x v="7"/>
    <x v="0"/>
    <x v="0"/>
    <s v="Descrição 839"/>
    <n v="547.25"/>
    <s v="Débito Automático"/>
    <s v="Pendente"/>
  </r>
  <r>
    <x v="122"/>
    <x v="7"/>
    <x v="0"/>
    <x v="0"/>
    <s v="Descrição 976"/>
    <n v="845.34"/>
    <s v="Débito Automático"/>
    <s v="Pendente"/>
  </r>
  <r>
    <x v="123"/>
    <x v="7"/>
    <x v="1"/>
    <x v="0"/>
    <s v="Descrição 442"/>
    <n v="567.4"/>
    <s v="Cartão de Crédito"/>
    <s v="Pago"/>
  </r>
  <r>
    <x v="124"/>
    <x v="7"/>
    <x v="0"/>
    <x v="5"/>
    <s v="Descrição 854"/>
    <n v="851.54"/>
    <s v="Transferência"/>
    <s v="Recebido"/>
  </r>
  <r>
    <x v="125"/>
    <x v="7"/>
    <x v="1"/>
    <x v="1"/>
    <s v="Descrição 172"/>
    <n v="177.83"/>
    <s v="Cartão de Crédito"/>
    <s v="Recebido"/>
  </r>
  <r>
    <x v="126"/>
    <x v="7"/>
    <x v="1"/>
    <x v="4"/>
    <s v="Descrição 378"/>
    <n v="347.37"/>
    <s v="Transferência"/>
    <s v="Pendente"/>
  </r>
  <r>
    <x v="127"/>
    <x v="7"/>
    <x v="1"/>
    <x v="3"/>
    <s v="Descrição 418"/>
    <n v="653.66999999999996"/>
    <s v="Pix"/>
    <s v="Recebido"/>
  </r>
  <r>
    <x v="127"/>
    <x v="7"/>
    <x v="0"/>
    <x v="5"/>
    <s v="Descrição 81"/>
    <n v="701.69"/>
    <s v="Transferência"/>
    <s v="Pendente"/>
  </r>
  <r>
    <x v="128"/>
    <x v="7"/>
    <x v="1"/>
    <x v="5"/>
    <s v="Descrição 785"/>
    <n v="910.36"/>
    <s v="Débito Automático"/>
    <s v="Pago"/>
  </r>
  <r>
    <x v="129"/>
    <x v="7"/>
    <x v="0"/>
    <x v="0"/>
    <s v="Descrição 409"/>
    <n v="90.08"/>
    <s v="Transferência"/>
    <s v="Pago"/>
  </r>
  <r>
    <x v="130"/>
    <x v="8"/>
    <x v="1"/>
    <x v="4"/>
    <s v="Descrição 289"/>
    <n v="24.18"/>
    <s v="Cartão de Crédito"/>
    <s v="Pago"/>
  </r>
  <r>
    <x v="131"/>
    <x v="8"/>
    <x v="1"/>
    <x v="2"/>
    <s v="Descrição 469"/>
    <n v="565.33000000000004"/>
    <s v="Débito Automático"/>
    <s v="Pago"/>
  </r>
  <r>
    <x v="131"/>
    <x v="8"/>
    <x v="0"/>
    <x v="4"/>
    <s v="Descrição 99"/>
    <n v="664.61"/>
    <s v="Cartão de Crédito"/>
    <s v="Pago"/>
  </r>
  <r>
    <x v="132"/>
    <x v="8"/>
    <x v="0"/>
    <x v="2"/>
    <s v="Descrição 397"/>
    <n v="625.11"/>
    <s v="Pix"/>
    <s v="Recebido"/>
  </r>
  <r>
    <x v="133"/>
    <x v="8"/>
    <x v="0"/>
    <x v="4"/>
    <s v="Descrição 572"/>
    <n v="629.76"/>
    <s v="Pix"/>
    <s v="Pendente"/>
  </r>
  <r>
    <x v="133"/>
    <x v="8"/>
    <x v="0"/>
    <x v="5"/>
    <s v="Descrição 91"/>
    <n v="543.54"/>
    <s v="Pix"/>
    <s v="Recebido"/>
  </r>
  <r>
    <x v="134"/>
    <x v="8"/>
    <x v="1"/>
    <x v="0"/>
    <s v="Descrição 268"/>
    <n v="994.06"/>
    <s v="Cartão de Crédito"/>
    <s v="Pendente"/>
  </r>
  <r>
    <x v="134"/>
    <x v="8"/>
    <x v="0"/>
    <x v="0"/>
    <s v="Descrição 841"/>
    <n v="834.64"/>
    <s v="Débito Automático"/>
    <s v="Recebido"/>
  </r>
  <r>
    <x v="135"/>
    <x v="8"/>
    <x v="1"/>
    <x v="4"/>
    <s v="Descrição 380"/>
    <n v="614.63"/>
    <s v="Cartão de Crédito"/>
    <s v="Recebido"/>
  </r>
  <r>
    <x v="136"/>
    <x v="8"/>
    <x v="1"/>
    <x v="4"/>
    <s v="Descrição 550"/>
    <n v="977"/>
    <s v="Pix"/>
    <s v="Recebido"/>
  </r>
  <r>
    <x v="137"/>
    <x v="8"/>
    <x v="1"/>
    <x v="3"/>
    <s v="Descrição 345"/>
    <n v="21.19"/>
    <s v="Débito Automático"/>
    <s v="Recebido"/>
  </r>
  <r>
    <x v="137"/>
    <x v="8"/>
    <x v="1"/>
    <x v="4"/>
    <s v="Descrição 729"/>
    <n v="752.55"/>
    <s v="Débito Automático"/>
    <s v="Pendente"/>
  </r>
  <r>
    <x v="138"/>
    <x v="8"/>
    <x v="0"/>
    <x v="5"/>
    <s v="Descrição 588"/>
    <n v="99.79"/>
    <s v="Débito Automático"/>
    <s v="Pendente"/>
  </r>
  <r>
    <x v="138"/>
    <x v="8"/>
    <x v="0"/>
    <x v="3"/>
    <s v="Descrição 40"/>
    <n v="976.1"/>
    <s v="Débito Automático"/>
    <s v="Pendente"/>
  </r>
  <r>
    <x v="139"/>
    <x v="8"/>
    <x v="0"/>
    <x v="2"/>
    <s v="Descrição 924"/>
    <n v="451.99"/>
    <s v="Transferência"/>
    <s v="Recebido"/>
  </r>
  <r>
    <x v="140"/>
    <x v="8"/>
    <x v="0"/>
    <x v="2"/>
    <s v="Descrição 993"/>
    <n v="252.3"/>
    <s v="Débito Automático"/>
    <s v="Pago"/>
  </r>
  <r>
    <x v="141"/>
    <x v="8"/>
    <x v="1"/>
    <x v="3"/>
    <s v="Descrição 324"/>
    <n v="889.18"/>
    <s v="Transferência"/>
    <s v="Pendente"/>
  </r>
  <r>
    <x v="142"/>
    <x v="8"/>
    <x v="1"/>
    <x v="0"/>
    <s v="Descrição 116"/>
    <n v="949.55"/>
    <s v="Débito Automático"/>
    <s v="Pendente"/>
  </r>
  <r>
    <x v="143"/>
    <x v="8"/>
    <x v="1"/>
    <x v="5"/>
    <s v="Descrição 189"/>
    <n v="406.34"/>
    <s v="Pix"/>
    <s v="Pago"/>
  </r>
  <r>
    <x v="143"/>
    <x v="8"/>
    <x v="0"/>
    <x v="3"/>
    <s v="Descrição 780"/>
    <n v="787.71"/>
    <s v="Débito Automático"/>
    <s v="Pendente"/>
  </r>
  <r>
    <x v="144"/>
    <x v="8"/>
    <x v="1"/>
    <x v="1"/>
    <s v="Descrição 884"/>
    <n v="846.23"/>
    <s v="Cartão de Crédito"/>
    <s v="Pendente"/>
  </r>
  <r>
    <x v="144"/>
    <x v="8"/>
    <x v="1"/>
    <x v="1"/>
    <s v="Descrição 377"/>
    <n v="739.15"/>
    <s v="Transferência"/>
    <s v="Pendente"/>
  </r>
  <r>
    <x v="145"/>
    <x v="8"/>
    <x v="1"/>
    <x v="2"/>
    <s v="Descrição 488"/>
    <n v="55.14"/>
    <s v="Cartão de Crédito"/>
    <s v="Recebido"/>
  </r>
  <r>
    <x v="145"/>
    <x v="8"/>
    <x v="0"/>
    <x v="4"/>
    <s v="Descrição 797"/>
    <n v="250.84"/>
    <s v="Transferência"/>
    <s v="Pago"/>
  </r>
  <r>
    <x v="146"/>
    <x v="8"/>
    <x v="1"/>
    <x v="5"/>
    <s v="Descrição 575"/>
    <n v="308.05"/>
    <s v="Débito Automático"/>
    <s v="Pendente"/>
  </r>
  <r>
    <x v="147"/>
    <x v="8"/>
    <x v="0"/>
    <x v="2"/>
    <s v="Descrição 104"/>
    <n v="906.19"/>
    <s v="Cartão de Crédito"/>
    <s v="Pendente"/>
  </r>
  <r>
    <x v="148"/>
    <x v="8"/>
    <x v="1"/>
    <x v="1"/>
    <s v="Descrição 635"/>
    <n v="155.37"/>
    <s v="Pix"/>
    <s v="Pendente"/>
  </r>
  <r>
    <x v="148"/>
    <x v="8"/>
    <x v="0"/>
    <x v="0"/>
    <s v="Descrição 246"/>
    <n v="243.4"/>
    <s v="Cartão de Crédito"/>
    <s v="Pago"/>
  </r>
  <r>
    <x v="149"/>
    <x v="8"/>
    <x v="0"/>
    <x v="0"/>
    <s v="Descrição 940"/>
    <n v="590.37"/>
    <s v="Transferência"/>
    <s v="Pendente"/>
  </r>
  <r>
    <x v="150"/>
    <x v="8"/>
    <x v="0"/>
    <x v="5"/>
    <s v="Descrição 10"/>
    <n v="508.71"/>
    <s v="Cartão de Crédito"/>
    <s v="Pendente"/>
  </r>
  <r>
    <x v="151"/>
    <x v="9"/>
    <x v="0"/>
    <x v="4"/>
    <s v="Descrição 745"/>
    <n v="226.52"/>
    <s v="Débito Automático"/>
    <s v="Pendente"/>
  </r>
  <r>
    <x v="152"/>
    <x v="9"/>
    <x v="0"/>
    <x v="0"/>
    <s v="Descrição 691"/>
    <n v="486.5"/>
    <s v="Débito Automático"/>
    <s v="Pago"/>
  </r>
  <r>
    <x v="153"/>
    <x v="9"/>
    <x v="1"/>
    <x v="4"/>
    <s v="Descrição 236"/>
    <n v="617.73"/>
    <s v="Débito Automático"/>
    <s v="Pendente"/>
  </r>
  <r>
    <x v="154"/>
    <x v="9"/>
    <x v="1"/>
    <x v="2"/>
    <s v="Descrição 20"/>
    <n v="386.93"/>
    <s v="Cartão de Crédito"/>
    <s v="Pendente"/>
  </r>
  <r>
    <x v="155"/>
    <x v="9"/>
    <x v="0"/>
    <x v="5"/>
    <s v="Descrição 341"/>
    <n v="693.25"/>
    <s v="Débito Automático"/>
    <s v="Recebido"/>
  </r>
  <r>
    <x v="155"/>
    <x v="9"/>
    <x v="0"/>
    <x v="2"/>
    <s v="Descrição 979"/>
    <n v="184.91"/>
    <s v="Pix"/>
    <s v="Recebido"/>
  </r>
  <r>
    <x v="156"/>
    <x v="9"/>
    <x v="0"/>
    <x v="3"/>
    <s v="Descrição 387"/>
    <n v="725.15"/>
    <s v="Pix"/>
    <s v="Recebido"/>
  </r>
  <r>
    <x v="156"/>
    <x v="9"/>
    <x v="0"/>
    <x v="1"/>
    <s v="Descrição 524"/>
    <n v="176.54"/>
    <s v="Cartão de Crédito"/>
    <s v="Pendente"/>
  </r>
  <r>
    <x v="156"/>
    <x v="9"/>
    <x v="0"/>
    <x v="3"/>
    <s v="Descrição 356"/>
    <n v="114.9"/>
    <s v="Débito Automático"/>
    <s v="Pago"/>
  </r>
  <r>
    <x v="157"/>
    <x v="9"/>
    <x v="1"/>
    <x v="5"/>
    <s v="Descrição 927"/>
    <n v="16.760000000000002"/>
    <s v="Cartão de Crédito"/>
    <s v="Recebido"/>
  </r>
  <r>
    <x v="157"/>
    <x v="9"/>
    <x v="0"/>
    <x v="4"/>
    <s v="Descrição 533"/>
    <n v="320.37"/>
    <s v="Transferência"/>
    <s v="Pendente"/>
  </r>
  <r>
    <x v="158"/>
    <x v="9"/>
    <x v="1"/>
    <x v="2"/>
    <s v="Descrição 217"/>
    <n v="219.6"/>
    <s v="Transferência"/>
    <s v="Recebido"/>
  </r>
  <r>
    <x v="159"/>
    <x v="9"/>
    <x v="0"/>
    <x v="5"/>
    <s v="Descrição 298"/>
    <n v="130.84"/>
    <s v="Transferência"/>
    <s v="Pendente"/>
  </r>
  <r>
    <x v="160"/>
    <x v="9"/>
    <x v="0"/>
    <x v="3"/>
    <s v="Descrição 158"/>
    <n v="318.81"/>
    <s v="Débito Automático"/>
    <s v="Recebido"/>
  </r>
  <r>
    <x v="160"/>
    <x v="9"/>
    <x v="0"/>
    <x v="5"/>
    <s v="Descrição 637"/>
    <n v="847.04"/>
    <s v="Débito Automático"/>
    <s v="Recebido"/>
  </r>
  <r>
    <x v="161"/>
    <x v="9"/>
    <x v="1"/>
    <x v="2"/>
    <s v="Descrição 696"/>
    <n v="653.95000000000005"/>
    <s v="Pix"/>
    <s v="Pago"/>
  </r>
  <r>
    <x v="161"/>
    <x v="9"/>
    <x v="0"/>
    <x v="0"/>
    <s v="Descrição 998"/>
    <n v="411.64"/>
    <s v="Cartão de Crédito"/>
    <s v="Pago"/>
  </r>
  <r>
    <x v="162"/>
    <x v="9"/>
    <x v="1"/>
    <x v="5"/>
    <s v="Descrição 988"/>
    <n v="908.22"/>
    <s v="Transferência"/>
    <s v="Pago"/>
  </r>
  <r>
    <x v="163"/>
    <x v="9"/>
    <x v="0"/>
    <x v="2"/>
    <s v="Descrição 239"/>
    <n v="753.02"/>
    <s v="Débito Automático"/>
    <s v="Pago"/>
  </r>
  <r>
    <x v="163"/>
    <x v="9"/>
    <x v="0"/>
    <x v="5"/>
    <s v="Descrição 218"/>
    <n v="649.6"/>
    <s v="Cartão de Crédito"/>
    <s v="Pendente"/>
  </r>
  <r>
    <x v="163"/>
    <x v="9"/>
    <x v="1"/>
    <x v="4"/>
    <s v="Descrição 384"/>
    <n v="949.27"/>
    <s v="Pix"/>
    <s v="Recebido"/>
  </r>
  <r>
    <x v="164"/>
    <x v="9"/>
    <x v="1"/>
    <x v="0"/>
    <s v="Descrição 484"/>
    <n v="809.92"/>
    <s v="Pix"/>
    <s v="Pago"/>
  </r>
  <r>
    <x v="165"/>
    <x v="9"/>
    <x v="0"/>
    <x v="3"/>
    <s v="Descrição 219"/>
    <n v="291.95999999999998"/>
    <s v="Cartão de Crédito"/>
    <s v="Pendente"/>
  </r>
  <r>
    <x v="166"/>
    <x v="9"/>
    <x v="1"/>
    <x v="2"/>
    <s v="Descrição 978"/>
    <n v="141.86000000000001"/>
    <s v="Cartão de Crédito"/>
    <s v="Pago"/>
  </r>
  <r>
    <x v="167"/>
    <x v="9"/>
    <x v="1"/>
    <x v="0"/>
    <s v="Descrição 378"/>
    <n v="585.08000000000004"/>
    <s v="Pix"/>
    <s v="Recebido"/>
  </r>
  <r>
    <x v="167"/>
    <x v="9"/>
    <x v="0"/>
    <x v="3"/>
    <s v="Descrição 500"/>
    <n v="601.53"/>
    <s v="Transferência"/>
    <s v="Pendente"/>
  </r>
  <r>
    <x v="168"/>
    <x v="9"/>
    <x v="0"/>
    <x v="0"/>
    <s v="Descrição 817"/>
    <n v="872.51"/>
    <s v="Débito Automático"/>
    <s v="Pago"/>
  </r>
  <r>
    <x v="169"/>
    <x v="9"/>
    <x v="0"/>
    <x v="5"/>
    <s v="Descrição 258"/>
    <n v="438.21"/>
    <s v="Transferência"/>
    <s v="Pago"/>
  </r>
  <r>
    <x v="169"/>
    <x v="9"/>
    <x v="1"/>
    <x v="1"/>
    <s v="Descrição 718"/>
    <n v="205.07"/>
    <s v="Cartão de Crédito"/>
    <s v="Pendente"/>
  </r>
  <r>
    <x v="170"/>
    <x v="9"/>
    <x v="0"/>
    <x v="0"/>
    <s v="Descrição 15"/>
    <n v="885.88"/>
    <s v="Débito Automático"/>
    <s v="Recebido"/>
  </r>
  <r>
    <x v="170"/>
    <x v="9"/>
    <x v="0"/>
    <x v="2"/>
    <s v="Descrição 410"/>
    <n v="594.65"/>
    <s v="Pix"/>
    <s v="Recebido"/>
  </r>
  <r>
    <x v="171"/>
    <x v="9"/>
    <x v="1"/>
    <x v="1"/>
    <s v="Descrição 494"/>
    <n v="366.48"/>
    <s v="Débito Automático"/>
    <s v="Pendente"/>
  </r>
  <r>
    <x v="172"/>
    <x v="10"/>
    <x v="1"/>
    <x v="1"/>
    <s v="Descrição 601"/>
    <n v="907"/>
    <s v="Pix"/>
    <s v="Pendente"/>
  </r>
  <r>
    <x v="173"/>
    <x v="10"/>
    <x v="0"/>
    <x v="4"/>
    <s v="Descrição 574"/>
    <n v="911.72"/>
    <s v="Cartão de Crédito"/>
    <s v="Recebido"/>
  </r>
  <r>
    <x v="173"/>
    <x v="10"/>
    <x v="1"/>
    <x v="3"/>
    <s v="Descrição 901"/>
    <n v="965.62"/>
    <s v="Pix"/>
    <s v="Recebido"/>
  </r>
  <r>
    <x v="174"/>
    <x v="10"/>
    <x v="0"/>
    <x v="3"/>
    <s v="Descrição 596"/>
    <n v="539.88"/>
    <s v="Pix"/>
    <s v="Recebido"/>
  </r>
  <r>
    <x v="174"/>
    <x v="10"/>
    <x v="1"/>
    <x v="3"/>
    <s v="Descrição 729"/>
    <n v="107.92"/>
    <s v="Débito Automático"/>
    <s v="Pago"/>
  </r>
  <r>
    <x v="175"/>
    <x v="10"/>
    <x v="0"/>
    <x v="3"/>
    <s v="Descrição 559"/>
    <n v="844.21"/>
    <s v="Cartão de Crédito"/>
    <s v="Pago"/>
  </r>
  <r>
    <x v="176"/>
    <x v="10"/>
    <x v="0"/>
    <x v="4"/>
    <s v="Descrição 405"/>
    <n v="913.32"/>
    <s v="Transferência"/>
    <s v="Pago"/>
  </r>
  <r>
    <x v="177"/>
    <x v="10"/>
    <x v="0"/>
    <x v="3"/>
    <s v="Descrição 407"/>
    <n v="917.48"/>
    <s v="Cartão de Crédito"/>
    <s v="Recebido"/>
  </r>
  <r>
    <x v="177"/>
    <x v="10"/>
    <x v="0"/>
    <x v="5"/>
    <s v="Descrição 984"/>
    <n v="836.07"/>
    <s v="Cartão de Crédito"/>
    <s v="Pendente"/>
  </r>
  <r>
    <x v="178"/>
    <x v="10"/>
    <x v="1"/>
    <x v="4"/>
    <s v="Descrição 946"/>
    <n v="812.29"/>
    <s v="Transferência"/>
    <s v="Pago"/>
  </r>
  <r>
    <x v="178"/>
    <x v="10"/>
    <x v="0"/>
    <x v="4"/>
    <s v="Descrição 426"/>
    <n v="284.89999999999998"/>
    <s v="Cartão de Crédito"/>
    <s v="Recebido"/>
  </r>
  <r>
    <x v="179"/>
    <x v="10"/>
    <x v="0"/>
    <x v="1"/>
    <s v="Descrição 35"/>
    <n v="824.42"/>
    <s v="Débito Automático"/>
    <s v="Pendente"/>
  </r>
  <r>
    <x v="180"/>
    <x v="10"/>
    <x v="0"/>
    <x v="1"/>
    <s v="Descrição 674"/>
    <n v="143.63999999999999"/>
    <s v="Débito Automático"/>
    <s v="Recebido"/>
  </r>
  <r>
    <x v="180"/>
    <x v="10"/>
    <x v="1"/>
    <x v="2"/>
    <s v="Descrição 736"/>
    <n v="188.99"/>
    <s v="Transferência"/>
    <s v="Recebido"/>
  </r>
  <r>
    <x v="181"/>
    <x v="10"/>
    <x v="0"/>
    <x v="5"/>
    <s v="Descrição 43"/>
    <n v="887.97"/>
    <s v="Transferência"/>
    <s v="Pago"/>
  </r>
  <r>
    <x v="181"/>
    <x v="10"/>
    <x v="0"/>
    <x v="4"/>
    <s v="Descrição 972"/>
    <n v="799.29"/>
    <s v="Débito Automático"/>
    <s v="Pendente"/>
  </r>
  <r>
    <x v="182"/>
    <x v="10"/>
    <x v="0"/>
    <x v="2"/>
    <s v="Descrição 863"/>
    <n v="538.36"/>
    <s v="Cartão de Crédito"/>
    <s v="Pendente"/>
  </r>
  <r>
    <x v="182"/>
    <x v="10"/>
    <x v="0"/>
    <x v="3"/>
    <s v="Descrição 658"/>
    <n v="118.73"/>
    <s v="Débito Automático"/>
    <s v="Pago"/>
  </r>
  <r>
    <x v="183"/>
    <x v="10"/>
    <x v="0"/>
    <x v="0"/>
    <s v="Descrição 809"/>
    <n v="837.73"/>
    <s v="Pix"/>
    <s v="Recebido"/>
  </r>
  <r>
    <x v="184"/>
    <x v="10"/>
    <x v="1"/>
    <x v="5"/>
    <s v="Descrição 607"/>
    <n v="394.51"/>
    <s v="Pix"/>
    <s v="Recebido"/>
  </r>
  <r>
    <x v="185"/>
    <x v="10"/>
    <x v="1"/>
    <x v="1"/>
    <s v="Descrição 447"/>
    <n v="754.99"/>
    <s v="Cartão de Crédito"/>
    <s v="Recebido"/>
  </r>
  <r>
    <x v="185"/>
    <x v="10"/>
    <x v="0"/>
    <x v="1"/>
    <s v="Descrição 887"/>
    <n v="819.42"/>
    <s v="Débito Automático"/>
    <s v="Pago"/>
  </r>
  <r>
    <x v="185"/>
    <x v="10"/>
    <x v="0"/>
    <x v="3"/>
    <s v="Descrição 470"/>
    <n v="500.24"/>
    <s v="Cartão de Crédito"/>
    <s v="Pago"/>
  </r>
  <r>
    <x v="186"/>
    <x v="10"/>
    <x v="1"/>
    <x v="5"/>
    <s v="Descrição 183"/>
    <n v="532.5"/>
    <s v="Pix"/>
    <s v="Recebido"/>
  </r>
  <r>
    <x v="187"/>
    <x v="10"/>
    <x v="1"/>
    <x v="3"/>
    <s v="Descrição 541"/>
    <n v="252.38"/>
    <s v="Pix"/>
    <s v="Recebido"/>
  </r>
  <r>
    <x v="188"/>
    <x v="10"/>
    <x v="0"/>
    <x v="3"/>
    <s v="Descrição 753"/>
    <n v="324.95"/>
    <s v="Débito Automático"/>
    <s v="Pendente"/>
  </r>
  <r>
    <x v="189"/>
    <x v="10"/>
    <x v="0"/>
    <x v="2"/>
    <s v="Descrição 846"/>
    <n v="938.57"/>
    <s v="Transferência"/>
    <s v="Pago"/>
  </r>
  <r>
    <x v="190"/>
    <x v="10"/>
    <x v="1"/>
    <x v="0"/>
    <s v="Descrição 687"/>
    <n v="412.93"/>
    <s v="Cartão de Crédito"/>
    <s v="Pago"/>
  </r>
  <r>
    <x v="191"/>
    <x v="11"/>
    <x v="0"/>
    <x v="5"/>
    <s v="Descrição 963"/>
    <n v="746.12"/>
    <s v="Transferência"/>
    <s v="Pendente"/>
  </r>
  <r>
    <x v="191"/>
    <x v="11"/>
    <x v="1"/>
    <x v="1"/>
    <s v="Descrição 298"/>
    <n v="199.86"/>
    <s v="Cartão de Crédito"/>
    <s v="Pendente"/>
  </r>
  <r>
    <x v="192"/>
    <x v="11"/>
    <x v="1"/>
    <x v="4"/>
    <s v="Descrição 936"/>
    <n v="968.08"/>
    <s v="Débito Automático"/>
    <s v="Recebido"/>
  </r>
  <r>
    <x v="193"/>
    <x v="11"/>
    <x v="0"/>
    <x v="0"/>
    <s v="Descrição 632"/>
    <n v="451.98"/>
    <s v="Débito Automático"/>
    <s v="Recebido"/>
  </r>
  <r>
    <x v="194"/>
    <x v="11"/>
    <x v="0"/>
    <x v="3"/>
    <s v="Descrição 161"/>
    <n v="310.19"/>
    <s v="Pix"/>
    <s v="Pendente"/>
  </r>
  <r>
    <x v="195"/>
    <x v="11"/>
    <x v="1"/>
    <x v="3"/>
    <s v="Descrição 146"/>
    <n v="970.55"/>
    <s v="Transferência"/>
    <s v="Recebido"/>
  </r>
  <r>
    <x v="196"/>
    <x v="11"/>
    <x v="0"/>
    <x v="3"/>
    <s v="Descrição 518"/>
    <n v="243.63"/>
    <s v="Transferência"/>
    <s v="Pago"/>
  </r>
  <r>
    <x v="197"/>
    <x v="11"/>
    <x v="1"/>
    <x v="1"/>
    <s v="Descrição 155"/>
    <n v="920.55"/>
    <s v="Débito Automático"/>
    <s v="Pago"/>
  </r>
  <r>
    <x v="197"/>
    <x v="11"/>
    <x v="0"/>
    <x v="4"/>
    <s v="Descrição 997"/>
    <n v="579.53"/>
    <s v="Débito Automático"/>
    <s v="Recebido"/>
  </r>
  <r>
    <x v="198"/>
    <x v="11"/>
    <x v="0"/>
    <x v="2"/>
    <s v="Descrição 507"/>
    <n v="552.11"/>
    <s v="Pix"/>
    <s v="Pendente"/>
  </r>
  <r>
    <x v="199"/>
    <x v="11"/>
    <x v="0"/>
    <x v="5"/>
    <s v="Descrição 334"/>
    <n v="235.77"/>
    <s v="Pix"/>
    <s v="Recebido"/>
  </r>
  <r>
    <x v="200"/>
    <x v="11"/>
    <x v="1"/>
    <x v="4"/>
    <s v="Descrição 684"/>
    <n v="439.2"/>
    <s v="Cartão de Crédito"/>
    <s v="Recebido"/>
  </r>
  <r>
    <x v="201"/>
    <x v="11"/>
    <x v="0"/>
    <x v="4"/>
    <s v="Descrição 348"/>
    <n v="154.66"/>
    <s v="Débito Automático"/>
    <s v="Pago"/>
  </r>
  <r>
    <x v="201"/>
    <x v="11"/>
    <x v="1"/>
    <x v="0"/>
    <s v="Descrição 178"/>
    <n v="894.01"/>
    <s v="Transferência"/>
    <s v="Recebido"/>
  </r>
  <r>
    <x v="201"/>
    <x v="11"/>
    <x v="1"/>
    <x v="5"/>
    <s v="Descrição 697"/>
    <n v="399.23"/>
    <s v="Débito Automático"/>
    <s v="Pago"/>
  </r>
  <r>
    <x v="202"/>
    <x v="11"/>
    <x v="0"/>
    <x v="4"/>
    <s v="Descrição 824"/>
    <n v="820.58"/>
    <s v="Débito Automático"/>
    <s v="Recebido"/>
  </r>
  <r>
    <x v="203"/>
    <x v="11"/>
    <x v="0"/>
    <x v="3"/>
    <s v="Descrição 897"/>
    <n v="424.4"/>
    <s v="Cartão de Crédito"/>
    <s v="Recebido"/>
  </r>
  <r>
    <x v="204"/>
    <x v="11"/>
    <x v="1"/>
    <x v="1"/>
    <s v="Descrição 428"/>
    <n v="537.9"/>
    <s v="Débito Automático"/>
    <s v="Pago"/>
  </r>
  <r>
    <x v="204"/>
    <x v="11"/>
    <x v="0"/>
    <x v="1"/>
    <s v="Descrição 737"/>
    <n v="264.86"/>
    <s v="Cartão de Crédito"/>
    <s v="Recebido"/>
  </r>
  <r>
    <x v="205"/>
    <x v="0"/>
    <x v="0"/>
    <x v="0"/>
    <s v="Descrição 750"/>
    <n v="840.83"/>
    <s v="Cartão de Crédito"/>
    <s v="Pendente"/>
  </r>
  <r>
    <x v="205"/>
    <x v="0"/>
    <x v="1"/>
    <x v="4"/>
    <s v="Descrição 661"/>
    <n v="297.66000000000003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E7818-30A1-4D4D-AA5C-ABE8C82D8153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10" firstHeaderRow="1" firstDataRow="1" firstDataCol="1" rowPageCount="1" colPageCount="1"/>
  <pivotFields count="8">
    <pivotField numFmtId="14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umFmtI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7">
        <item x="1"/>
        <item x="4"/>
        <item x="2"/>
        <item x="3"/>
        <item x="5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8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DCF6F-165D-4B8F-9B54-3FF0AFC62DAB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8">
    <pivotField numFmtId="14" showAll="0"/>
    <pivotField numFmtI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7">
        <item x="1"/>
        <item x="4"/>
        <item x="2"/>
        <item x="3"/>
        <item x="5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8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C97559B-7DFF-48CB-96C8-CBD6548C42C9}" sourceName="Mês">
  <pivotTables>
    <pivotTable tabId="4" name="Tabela dinâmica1"/>
    <pivotTable tabId="4" name="Tabela dinâmica2"/>
  </pivotTables>
  <data>
    <tabular pivotCacheId="1680346046">
      <items count="12">
        <i x="0"/>
        <i x="1"/>
        <i x="2"/>
        <i x="3"/>
        <i x="4"/>
        <i x="5"/>
        <i x="6"/>
        <i x="7"/>
        <i x="8"/>
        <i x="9" s="1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BF949FD-8DE6-4D25-8447-653F0A658B26}" cache="SegmentaçãodeDados_Mês" caption="Mês" startItem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A399D1A-B9C4-4BC7-84E0-B22DA4197C6E}" cache="SegmentaçãodeDados_Mês" caption="Mês" startItem="5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A184D-1F8C-488F-82EC-6414C8F1EF5E}" name="tbl_operations" displayName="tbl_operations" ref="A1:H301" totalsRowShown="0" dataDxfId="8">
  <autoFilter ref="A1:H301" xr:uid="{944A184D-1F8C-488F-82EC-6414C8F1EF5E}"/>
  <tableColumns count="8">
    <tableColumn id="1" xr3:uid="{0A048C34-73E3-4676-B94D-DC865D2D9FA9}" name="Data" dataDxfId="7"/>
    <tableColumn id="8" xr3:uid="{D74FAEED-8EF4-41A5-9A3F-6E39D3405147}" name="Mês" dataDxfId="6">
      <calculatedColumnFormula>MONTH(tbl_operations[[#This Row],[Data]])</calculatedColumnFormula>
    </tableColumn>
    <tableColumn id="2" xr3:uid="{C27CF23D-EFCF-4C4D-B97C-9F13EFA33280}" name="Tipo" dataDxfId="14"/>
    <tableColumn id="3" xr3:uid="{A6157203-87A0-45E1-982B-AB6059201E8A}" name="Categoria" dataDxfId="13"/>
    <tableColumn id="4" xr3:uid="{DA085E8B-7F74-4D65-9F34-84A40FC0D579}" name="Descrição" dataDxfId="12"/>
    <tableColumn id="5" xr3:uid="{F19E444C-C04C-4195-A98C-41871F33660C}" name="Valor" dataDxfId="11"/>
    <tableColumn id="6" xr3:uid="{EFF685A5-FA8A-4219-9600-8F58EB6A70D4}" name="Operação Bancária" dataDxfId="10"/>
    <tableColumn id="7" xr3:uid="{082EBC32-DDB8-4DE1-BA69-4DB629B690FD}" name="Statu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C3607-1639-4B7C-B8C4-C5143EC7F6EE}" name="Tabela2" displayName="Tabela2" ref="C10:D23" totalsRowShown="0">
  <autoFilter ref="C10:D23" xr:uid="{613C3607-1639-4B7C-B8C4-C5143EC7F6EE}"/>
  <tableColumns count="2">
    <tableColumn id="1" xr3:uid="{66D3D45C-5AE7-4E39-B083-D2EED224C867}" name="Data Lançamento" dataDxfId="1"/>
    <tableColumn id="2" xr3:uid="{04CAAC07-C073-43A3-BC50-7807604D8391}" name="Depósito Reservado" data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0FD-0C9F-4261-A603-6694FBEA4BE0}">
  <sheetPr>
    <tabColor theme="8" tint="-0.499984740745262"/>
  </sheetPr>
  <dimension ref="A1:H301"/>
  <sheetViews>
    <sheetView topLeftCell="A2" workbookViewId="0">
      <selection activeCell="B1" sqref="B1:B1048576"/>
    </sheetView>
  </sheetViews>
  <sheetFormatPr defaultRowHeight="14.5" x14ac:dyDescent="0.35"/>
  <cols>
    <col min="2" max="2" width="8.7265625" style="22"/>
    <col min="3" max="4" width="10.90625" customWidth="1"/>
    <col min="6" max="6" width="18.453125" customWidth="1"/>
    <col min="7" max="7" width="8.08984375" customWidth="1"/>
  </cols>
  <sheetData>
    <row r="1" spans="1:8" ht="15" thickBot="1" x14ac:dyDescent="0.4">
      <c r="A1" t="s">
        <v>0</v>
      </c>
      <c r="B1" s="22" t="s">
        <v>294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6">
        <v>44927</v>
      </c>
      <c r="B2" s="23">
        <f>MONTH(tbl_operations[[#This Row],[Data]])</f>
        <v>1</v>
      </c>
      <c r="C2" s="10" t="s">
        <v>16</v>
      </c>
      <c r="D2" s="10" t="s">
        <v>19</v>
      </c>
      <c r="E2" s="10" t="s">
        <v>75</v>
      </c>
      <c r="F2" s="14">
        <v>831.99</v>
      </c>
      <c r="G2" s="10" t="s">
        <v>26</v>
      </c>
      <c r="H2" s="10" t="s">
        <v>23</v>
      </c>
    </row>
    <row r="3" spans="1:8" x14ac:dyDescent="0.35">
      <c r="A3" s="8">
        <v>44928</v>
      </c>
      <c r="B3" s="24">
        <f>MONTH(tbl_operations[[#This Row],[Data]])</f>
        <v>1</v>
      </c>
      <c r="C3" s="12" t="s">
        <v>7</v>
      </c>
      <c r="D3" s="12" t="s">
        <v>19</v>
      </c>
      <c r="E3" s="12" t="s">
        <v>231</v>
      </c>
      <c r="F3" s="16">
        <v>787.04</v>
      </c>
      <c r="G3" s="12" t="s">
        <v>18</v>
      </c>
      <c r="H3" s="12" t="s">
        <v>14</v>
      </c>
    </row>
    <row r="4" spans="1:8" x14ac:dyDescent="0.35">
      <c r="A4" s="8">
        <v>44929</v>
      </c>
      <c r="B4" s="24">
        <f>MONTH(tbl_operations[[#This Row],[Data]])</f>
        <v>1</v>
      </c>
      <c r="C4" s="12" t="s">
        <v>7</v>
      </c>
      <c r="D4" s="12" t="s">
        <v>19</v>
      </c>
      <c r="E4" s="12" t="s">
        <v>244</v>
      </c>
      <c r="F4" s="16">
        <v>719.01</v>
      </c>
      <c r="G4" s="12" t="s">
        <v>18</v>
      </c>
      <c r="H4" s="12" t="s">
        <v>23</v>
      </c>
    </row>
    <row r="5" spans="1:8" ht="15" thickBot="1" x14ac:dyDescent="0.4">
      <c r="A5" s="9">
        <v>44930</v>
      </c>
      <c r="B5" s="25">
        <f>MONTH(tbl_operations[[#This Row],[Data]])</f>
        <v>1</v>
      </c>
      <c r="C5" s="13" t="s">
        <v>7</v>
      </c>
      <c r="D5" s="13" t="s">
        <v>12</v>
      </c>
      <c r="E5" s="13" t="s">
        <v>238</v>
      </c>
      <c r="F5" s="17">
        <v>130.69999999999999</v>
      </c>
      <c r="G5" s="13" t="s">
        <v>11</v>
      </c>
      <c r="H5" s="13" t="s">
        <v>14</v>
      </c>
    </row>
    <row r="6" spans="1:8" x14ac:dyDescent="0.35">
      <c r="A6" s="5">
        <v>44930</v>
      </c>
      <c r="B6" s="26">
        <f>MONTH(tbl_operations[[#This Row],[Data]])</f>
        <v>1</v>
      </c>
      <c r="C6" s="3" t="s">
        <v>16</v>
      </c>
      <c r="D6" s="3" t="s">
        <v>21</v>
      </c>
      <c r="E6" s="3" t="s">
        <v>263</v>
      </c>
      <c r="F6" s="4">
        <v>660.15</v>
      </c>
      <c r="G6" s="3" t="s">
        <v>18</v>
      </c>
      <c r="H6" s="3" t="s">
        <v>23</v>
      </c>
    </row>
    <row r="7" spans="1:8" x14ac:dyDescent="0.35">
      <c r="A7" s="5">
        <v>44931</v>
      </c>
      <c r="B7" s="26">
        <f>MONTH(tbl_operations[[#This Row],[Data]])</f>
        <v>1</v>
      </c>
      <c r="C7" s="3" t="s">
        <v>16</v>
      </c>
      <c r="D7" s="3" t="s">
        <v>24</v>
      </c>
      <c r="E7" s="3" t="s">
        <v>91</v>
      </c>
      <c r="F7" s="4">
        <v>811.33</v>
      </c>
      <c r="G7" s="3" t="s">
        <v>18</v>
      </c>
      <c r="H7" s="3" t="s">
        <v>14</v>
      </c>
    </row>
    <row r="8" spans="1:8" x14ac:dyDescent="0.35">
      <c r="A8" s="5">
        <v>44931</v>
      </c>
      <c r="B8" s="26">
        <f>MONTH(tbl_operations[[#This Row],[Data]])</f>
        <v>1</v>
      </c>
      <c r="C8" s="3" t="s">
        <v>16</v>
      </c>
      <c r="D8" s="3" t="s">
        <v>19</v>
      </c>
      <c r="E8" s="3" t="s">
        <v>249</v>
      </c>
      <c r="F8" s="4">
        <v>73.87</v>
      </c>
      <c r="G8" s="3" t="s">
        <v>18</v>
      </c>
      <c r="H8" s="3" t="s">
        <v>23</v>
      </c>
    </row>
    <row r="9" spans="1:8" ht="15" thickBot="1" x14ac:dyDescent="0.4">
      <c r="A9" s="7">
        <v>44932</v>
      </c>
      <c r="B9" s="27">
        <f>MONTH(tbl_operations[[#This Row],[Data]])</f>
        <v>1</v>
      </c>
      <c r="C9" s="11" t="s">
        <v>16</v>
      </c>
      <c r="D9" s="11" t="s">
        <v>30</v>
      </c>
      <c r="E9" s="11" t="s">
        <v>233</v>
      </c>
      <c r="F9" s="15">
        <v>442.55</v>
      </c>
      <c r="G9" s="11" t="s">
        <v>15</v>
      </c>
      <c r="H9" s="11" t="s">
        <v>14</v>
      </c>
    </row>
    <row r="10" spans="1:8" x14ac:dyDescent="0.35">
      <c r="A10" s="5">
        <v>44936</v>
      </c>
      <c r="B10" s="26">
        <f>MONTH(tbl_operations[[#This Row],[Data]])</f>
        <v>1</v>
      </c>
      <c r="C10" s="3" t="s">
        <v>16</v>
      </c>
      <c r="D10" s="3" t="s">
        <v>24</v>
      </c>
      <c r="E10" s="3" t="s">
        <v>57</v>
      </c>
      <c r="F10" s="4">
        <v>730.54</v>
      </c>
      <c r="G10" s="3" t="s">
        <v>26</v>
      </c>
      <c r="H10" s="3" t="s">
        <v>14</v>
      </c>
    </row>
    <row r="11" spans="1:8" x14ac:dyDescent="0.35">
      <c r="A11" s="5">
        <v>44936</v>
      </c>
      <c r="B11" s="26">
        <f>MONTH(tbl_operations[[#This Row],[Data]])</f>
        <v>1</v>
      </c>
      <c r="C11" s="3" t="s">
        <v>16</v>
      </c>
      <c r="D11" s="3" t="s">
        <v>21</v>
      </c>
      <c r="E11" s="3" t="s">
        <v>71</v>
      </c>
      <c r="F11" s="4">
        <v>14.24</v>
      </c>
      <c r="G11" s="3" t="s">
        <v>15</v>
      </c>
      <c r="H11" s="3" t="s">
        <v>14</v>
      </c>
    </row>
    <row r="12" spans="1:8" x14ac:dyDescent="0.35">
      <c r="A12" s="5">
        <v>44936</v>
      </c>
      <c r="B12" s="26">
        <f>MONTH(tbl_operations[[#This Row],[Data]])</f>
        <v>1</v>
      </c>
      <c r="C12" s="3" t="s">
        <v>7</v>
      </c>
      <c r="D12" s="3" t="s">
        <v>12</v>
      </c>
      <c r="E12" s="3" t="s">
        <v>97</v>
      </c>
      <c r="F12" s="4">
        <v>895.89</v>
      </c>
      <c r="G12" s="3" t="s">
        <v>26</v>
      </c>
      <c r="H12" s="3" t="s">
        <v>10</v>
      </c>
    </row>
    <row r="13" spans="1:8" ht="15" thickBot="1" x14ac:dyDescent="0.4">
      <c r="A13" s="7">
        <v>44936</v>
      </c>
      <c r="B13" s="27">
        <f>MONTH(tbl_operations[[#This Row],[Data]])</f>
        <v>1</v>
      </c>
      <c r="C13" s="11" t="s">
        <v>7</v>
      </c>
      <c r="D13" s="11" t="s">
        <v>8</v>
      </c>
      <c r="E13" s="11" t="s">
        <v>77</v>
      </c>
      <c r="F13" s="15">
        <v>127.59</v>
      </c>
      <c r="G13" s="11" t="s">
        <v>26</v>
      </c>
      <c r="H13" s="11" t="s">
        <v>14</v>
      </c>
    </row>
    <row r="14" spans="1:8" x14ac:dyDescent="0.35">
      <c r="A14" s="5">
        <v>44941</v>
      </c>
      <c r="B14" s="26">
        <f>MONTH(tbl_operations[[#This Row],[Data]])</f>
        <v>1</v>
      </c>
      <c r="C14" s="3" t="s">
        <v>7</v>
      </c>
      <c r="D14" s="3" t="s">
        <v>30</v>
      </c>
      <c r="E14" s="3" t="s">
        <v>69</v>
      </c>
      <c r="F14" s="4">
        <v>171.31</v>
      </c>
      <c r="G14" s="3" t="s">
        <v>11</v>
      </c>
      <c r="H14" s="3" t="s">
        <v>10</v>
      </c>
    </row>
    <row r="15" spans="1:8" x14ac:dyDescent="0.35">
      <c r="A15" s="5">
        <v>44941</v>
      </c>
      <c r="B15" s="26">
        <f>MONTH(tbl_operations[[#This Row],[Data]])</f>
        <v>1</v>
      </c>
      <c r="C15" s="3" t="s">
        <v>7</v>
      </c>
      <c r="D15" s="3" t="s">
        <v>8</v>
      </c>
      <c r="E15" s="3" t="s">
        <v>225</v>
      </c>
      <c r="F15" s="4">
        <v>66.08</v>
      </c>
      <c r="G15" s="3" t="s">
        <v>11</v>
      </c>
      <c r="H15" s="3" t="s">
        <v>23</v>
      </c>
    </row>
    <row r="16" spans="1:8" x14ac:dyDescent="0.35">
      <c r="A16" s="5">
        <v>44943</v>
      </c>
      <c r="B16" s="26">
        <f>MONTH(tbl_operations[[#This Row],[Data]])</f>
        <v>1</v>
      </c>
      <c r="C16" s="3" t="s">
        <v>7</v>
      </c>
      <c r="D16" s="3" t="s">
        <v>19</v>
      </c>
      <c r="E16" s="3" t="s">
        <v>118</v>
      </c>
      <c r="F16" s="4">
        <v>428.09</v>
      </c>
      <c r="G16" s="3" t="s">
        <v>15</v>
      </c>
      <c r="H16" s="3" t="s">
        <v>14</v>
      </c>
    </row>
    <row r="17" spans="1:8" ht="15" thickBot="1" x14ac:dyDescent="0.4">
      <c r="A17" s="7">
        <v>44944</v>
      </c>
      <c r="B17" s="27">
        <f>MONTH(tbl_operations[[#This Row],[Data]])</f>
        <v>1</v>
      </c>
      <c r="C17" s="11" t="s">
        <v>16</v>
      </c>
      <c r="D17" s="11" t="s">
        <v>8</v>
      </c>
      <c r="E17" s="11" t="s">
        <v>67</v>
      </c>
      <c r="F17" s="15">
        <v>776.68</v>
      </c>
      <c r="G17" s="11" t="s">
        <v>15</v>
      </c>
      <c r="H17" s="11" t="s">
        <v>23</v>
      </c>
    </row>
    <row r="18" spans="1:8" x14ac:dyDescent="0.35">
      <c r="A18" s="5">
        <v>44947</v>
      </c>
      <c r="B18" s="26">
        <f>MONTH(tbl_operations[[#This Row],[Data]])</f>
        <v>1</v>
      </c>
      <c r="C18" s="3" t="s">
        <v>16</v>
      </c>
      <c r="D18" s="3" t="s">
        <v>19</v>
      </c>
      <c r="E18" s="3" t="s">
        <v>253</v>
      </c>
      <c r="F18" s="4">
        <v>150.82</v>
      </c>
      <c r="G18" s="3" t="s">
        <v>18</v>
      </c>
      <c r="H18" s="3" t="s">
        <v>10</v>
      </c>
    </row>
    <row r="19" spans="1:8" x14ac:dyDescent="0.35">
      <c r="A19" s="5">
        <v>44949</v>
      </c>
      <c r="B19" s="26">
        <f>MONTH(tbl_operations[[#This Row],[Data]])</f>
        <v>1</v>
      </c>
      <c r="C19" s="3" t="s">
        <v>7</v>
      </c>
      <c r="D19" s="3" t="s">
        <v>24</v>
      </c>
      <c r="E19" s="3" t="s">
        <v>49</v>
      </c>
      <c r="F19" s="4">
        <v>733.18</v>
      </c>
      <c r="G19" s="3" t="s">
        <v>15</v>
      </c>
      <c r="H19" s="3" t="s">
        <v>14</v>
      </c>
    </row>
    <row r="20" spans="1:8" x14ac:dyDescent="0.35">
      <c r="A20" s="5">
        <v>44952</v>
      </c>
      <c r="B20" s="26">
        <f>MONTH(tbl_operations[[#This Row],[Data]])</f>
        <v>1</v>
      </c>
      <c r="C20" s="3" t="s">
        <v>7</v>
      </c>
      <c r="D20" s="3" t="s">
        <v>12</v>
      </c>
      <c r="E20" s="3" t="s">
        <v>143</v>
      </c>
      <c r="F20" s="4">
        <v>930.76</v>
      </c>
      <c r="G20" s="3" t="s">
        <v>11</v>
      </c>
      <c r="H20" s="3" t="s">
        <v>23</v>
      </c>
    </row>
    <row r="21" spans="1:8" ht="15" thickBot="1" x14ac:dyDescent="0.4">
      <c r="A21" s="7">
        <v>44955</v>
      </c>
      <c r="B21" s="27">
        <f>MONTH(tbl_operations[[#This Row],[Data]])</f>
        <v>1</v>
      </c>
      <c r="C21" s="11" t="s">
        <v>16</v>
      </c>
      <c r="D21" s="11" t="s">
        <v>8</v>
      </c>
      <c r="E21" s="11" t="s">
        <v>122</v>
      </c>
      <c r="F21" s="15">
        <v>751.8</v>
      </c>
      <c r="G21" s="11" t="s">
        <v>26</v>
      </c>
      <c r="H21" s="11" t="s">
        <v>10</v>
      </c>
    </row>
    <row r="22" spans="1:8" x14ac:dyDescent="0.35">
      <c r="A22" s="5">
        <v>44955</v>
      </c>
      <c r="B22" s="26">
        <f>MONTH(tbl_operations[[#This Row],[Data]])</f>
        <v>1</v>
      </c>
      <c r="C22" s="3" t="s">
        <v>16</v>
      </c>
      <c r="D22" s="3" t="s">
        <v>19</v>
      </c>
      <c r="E22" s="3" t="s">
        <v>286</v>
      </c>
      <c r="F22" s="4">
        <v>61.38</v>
      </c>
      <c r="G22" s="3" t="s">
        <v>18</v>
      </c>
      <c r="H22" s="3" t="s">
        <v>23</v>
      </c>
    </row>
    <row r="23" spans="1:8" x14ac:dyDescent="0.35">
      <c r="A23" s="5">
        <v>44956</v>
      </c>
      <c r="B23" s="26">
        <f>MONTH(tbl_operations[[#This Row],[Data]])</f>
        <v>1</v>
      </c>
      <c r="C23" s="3" t="s">
        <v>7</v>
      </c>
      <c r="D23" s="3" t="s">
        <v>21</v>
      </c>
      <c r="E23" s="3" t="s">
        <v>188</v>
      </c>
      <c r="F23" s="4">
        <v>691.06</v>
      </c>
      <c r="G23" s="3" t="s">
        <v>18</v>
      </c>
      <c r="H23" s="3" t="s">
        <v>14</v>
      </c>
    </row>
    <row r="24" spans="1:8" x14ac:dyDescent="0.35">
      <c r="A24" s="5">
        <v>44956</v>
      </c>
      <c r="B24" s="26">
        <f>MONTH(tbl_operations[[#This Row],[Data]])</f>
        <v>1</v>
      </c>
      <c r="C24" s="3" t="s">
        <v>7</v>
      </c>
      <c r="D24" s="3" t="s">
        <v>21</v>
      </c>
      <c r="E24" s="3" t="s">
        <v>255</v>
      </c>
      <c r="F24" s="4">
        <v>647.16</v>
      </c>
      <c r="G24" s="3" t="s">
        <v>15</v>
      </c>
      <c r="H24" s="3" t="s">
        <v>23</v>
      </c>
    </row>
    <row r="25" spans="1:8" ht="15" thickBot="1" x14ac:dyDescent="0.4">
      <c r="A25" s="7">
        <v>44959</v>
      </c>
      <c r="B25" s="27">
        <f>MONTH(tbl_operations[[#This Row],[Data]])</f>
        <v>2</v>
      </c>
      <c r="C25" s="11" t="s">
        <v>16</v>
      </c>
      <c r="D25" s="11" t="s">
        <v>30</v>
      </c>
      <c r="E25" s="11" t="s">
        <v>39</v>
      </c>
      <c r="F25" s="15">
        <v>974.1</v>
      </c>
      <c r="G25" s="11" t="s">
        <v>18</v>
      </c>
      <c r="H25" s="11" t="s">
        <v>23</v>
      </c>
    </row>
    <row r="26" spans="1:8" x14ac:dyDescent="0.35">
      <c r="A26" s="5">
        <v>44962</v>
      </c>
      <c r="B26" s="26">
        <f>MONTH(tbl_operations[[#This Row],[Data]])</f>
        <v>2</v>
      </c>
      <c r="C26" s="3" t="s">
        <v>7</v>
      </c>
      <c r="D26" s="3" t="s">
        <v>21</v>
      </c>
      <c r="E26" s="3" t="s">
        <v>155</v>
      </c>
      <c r="F26" s="4">
        <v>76.61</v>
      </c>
      <c r="G26" s="3" t="s">
        <v>15</v>
      </c>
      <c r="H26" s="3" t="s">
        <v>14</v>
      </c>
    </row>
    <row r="27" spans="1:8" x14ac:dyDescent="0.35">
      <c r="A27" s="5">
        <v>44963</v>
      </c>
      <c r="B27" s="26">
        <f>MONTH(tbl_operations[[#This Row],[Data]])</f>
        <v>2</v>
      </c>
      <c r="C27" s="3" t="s">
        <v>16</v>
      </c>
      <c r="D27" s="3" t="s">
        <v>8</v>
      </c>
      <c r="E27" s="3" t="s">
        <v>150</v>
      </c>
      <c r="F27" s="4">
        <v>981.3</v>
      </c>
      <c r="G27" s="3" t="s">
        <v>18</v>
      </c>
      <c r="H27" s="3" t="s">
        <v>23</v>
      </c>
    </row>
    <row r="28" spans="1:8" x14ac:dyDescent="0.35">
      <c r="A28" s="5">
        <v>44963</v>
      </c>
      <c r="B28" s="26">
        <f>MONTH(tbl_operations[[#This Row],[Data]])</f>
        <v>2</v>
      </c>
      <c r="C28" s="3" t="s">
        <v>7</v>
      </c>
      <c r="D28" s="3" t="s">
        <v>21</v>
      </c>
      <c r="E28" s="3" t="s">
        <v>29</v>
      </c>
      <c r="F28" s="4">
        <v>509.24</v>
      </c>
      <c r="G28" s="3" t="s">
        <v>15</v>
      </c>
      <c r="H28" s="3" t="s">
        <v>23</v>
      </c>
    </row>
    <row r="29" spans="1:8" ht="15" thickBot="1" x14ac:dyDescent="0.4">
      <c r="A29" s="7">
        <v>44963</v>
      </c>
      <c r="B29" s="27">
        <f>MONTH(tbl_operations[[#This Row],[Data]])</f>
        <v>2</v>
      </c>
      <c r="C29" s="11" t="s">
        <v>16</v>
      </c>
      <c r="D29" s="11" t="s">
        <v>30</v>
      </c>
      <c r="E29" s="11" t="s">
        <v>198</v>
      </c>
      <c r="F29" s="15">
        <v>552.97</v>
      </c>
      <c r="G29" s="11" t="s">
        <v>11</v>
      </c>
      <c r="H29" s="11" t="s">
        <v>23</v>
      </c>
    </row>
    <row r="30" spans="1:8" x14ac:dyDescent="0.35">
      <c r="A30" s="5">
        <v>44964</v>
      </c>
      <c r="B30" s="26">
        <f>MONTH(tbl_operations[[#This Row],[Data]])</f>
        <v>2</v>
      </c>
      <c r="C30" s="3" t="s">
        <v>16</v>
      </c>
      <c r="D30" s="3" t="s">
        <v>19</v>
      </c>
      <c r="E30" s="3" t="s">
        <v>186</v>
      </c>
      <c r="F30" s="4">
        <v>904.78</v>
      </c>
      <c r="G30" s="3" t="s">
        <v>15</v>
      </c>
      <c r="H30" s="3" t="s">
        <v>10</v>
      </c>
    </row>
    <row r="31" spans="1:8" x14ac:dyDescent="0.35">
      <c r="A31" s="5">
        <v>44966</v>
      </c>
      <c r="B31" s="26">
        <f>MONTH(tbl_operations[[#This Row],[Data]])</f>
        <v>2</v>
      </c>
      <c r="C31" s="3" t="s">
        <v>7</v>
      </c>
      <c r="D31" s="3" t="s">
        <v>19</v>
      </c>
      <c r="E31" s="3" t="s">
        <v>53</v>
      </c>
      <c r="F31" s="4">
        <v>673.07</v>
      </c>
      <c r="G31" s="3" t="s">
        <v>11</v>
      </c>
      <c r="H31" s="3" t="s">
        <v>14</v>
      </c>
    </row>
    <row r="32" spans="1:8" x14ac:dyDescent="0.35">
      <c r="A32" s="5">
        <v>44966</v>
      </c>
      <c r="B32" s="26">
        <f>MONTH(tbl_operations[[#This Row],[Data]])</f>
        <v>2</v>
      </c>
      <c r="C32" s="3" t="s">
        <v>7</v>
      </c>
      <c r="D32" s="3" t="s">
        <v>8</v>
      </c>
      <c r="E32" s="3" t="s">
        <v>197</v>
      </c>
      <c r="F32" s="4">
        <v>170.75</v>
      </c>
      <c r="G32" s="3" t="s">
        <v>18</v>
      </c>
      <c r="H32" s="3" t="s">
        <v>23</v>
      </c>
    </row>
    <row r="33" spans="1:8" ht="15" thickBot="1" x14ac:dyDescent="0.4">
      <c r="A33" s="7">
        <v>44967</v>
      </c>
      <c r="B33" s="27">
        <f>MONTH(tbl_operations[[#This Row],[Data]])</f>
        <v>2</v>
      </c>
      <c r="C33" s="11" t="s">
        <v>16</v>
      </c>
      <c r="D33" s="11" t="s">
        <v>12</v>
      </c>
      <c r="E33" s="11" t="s">
        <v>68</v>
      </c>
      <c r="F33" s="15">
        <v>799.95</v>
      </c>
      <c r="G33" s="11" t="s">
        <v>11</v>
      </c>
      <c r="H33" s="11" t="s">
        <v>23</v>
      </c>
    </row>
    <row r="34" spans="1:8" x14ac:dyDescent="0.35">
      <c r="A34" s="5">
        <v>44968</v>
      </c>
      <c r="B34" s="26">
        <f>MONTH(tbl_operations[[#This Row],[Data]])</f>
        <v>2</v>
      </c>
      <c r="C34" s="3" t="s">
        <v>16</v>
      </c>
      <c r="D34" s="3" t="s">
        <v>8</v>
      </c>
      <c r="E34" s="3" t="s">
        <v>268</v>
      </c>
      <c r="F34" s="4">
        <v>510.57</v>
      </c>
      <c r="G34" s="3" t="s">
        <v>15</v>
      </c>
      <c r="H34" s="3" t="s">
        <v>23</v>
      </c>
    </row>
    <row r="35" spans="1:8" x14ac:dyDescent="0.35">
      <c r="A35" s="5">
        <v>44970</v>
      </c>
      <c r="B35" s="26">
        <f>MONTH(tbl_operations[[#This Row],[Data]])</f>
        <v>2</v>
      </c>
      <c r="C35" s="3" t="s">
        <v>16</v>
      </c>
      <c r="D35" s="3" t="s">
        <v>8</v>
      </c>
      <c r="E35" s="3" t="s">
        <v>56</v>
      </c>
      <c r="F35" s="4">
        <v>916.8</v>
      </c>
      <c r="G35" s="3" t="s">
        <v>18</v>
      </c>
      <c r="H35" s="3" t="s">
        <v>23</v>
      </c>
    </row>
    <row r="36" spans="1:8" x14ac:dyDescent="0.35">
      <c r="A36" s="5">
        <v>44970</v>
      </c>
      <c r="B36" s="26">
        <f>MONTH(tbl_operations[[#This Row],[Data]])</f>
        <v>2</v>
      </c>
      <c r="C36" s="3" t="s">
        <v>7</v>
      </c>
      <c r="D36" s="3" t="s">
        <v>30</v>
      </c>
      <c r="E36" s="3" t="s">
        <v>213</v>
      </c>
      <c r="F36" s="4">
        <v>981.43</v>
      </c>
      <c r="G36" s="3" t="s">
        <v>11</v>
      </c>
      <c r="H36" s="3" t="s">
        <v>23</v>
      </c>
    </row>
    <row r="37" spans="1:8" ht="15" thickBot="1" x14ac:dyDescent="0.4">
      <c r="A37" s="7">
        <v>44972</v>
      </c>
      <c r="B37" s="27">
        <f>MONTH(tbl_operations[[#This Row],[Data]])</f>
        <v>2</v>
      </c>
      <c r="C37" s="11" t="s">
        <v>7</v>
      </c>
      <c r="D37" s="11" t="s">
        <v>12</v>
      </c>
      <c r="E37" s="11" t="s">
        <v>248</v>
      </c>
      <c r="F37" s="15">
        <v>550.73</v>
      </c>
      <c r="G37" s="11" t="s">
        <v>15</v>
      </c>
      <c r="H37" s="11" t="s">
        <v>14</v>
      </c>
    </row>
    <row r="38" spans="1:8" x14ac:dyDescent="0.35">
      <c r="A38" s="5">
        <v>44973</v>
      </c>
      <c r="B38" s="26">
        <f>MONTH(tbl_operations[[#This Row],[Data]])</f>
        <v>2</v>
      </c>
      <c r="C38" s="3" t="s">
        <v>16</v>
      </c>
      <c r="D38" s="3" t="s">
        <v>19</v>
      </c>
      <c r="E38" s="3" t="s">
        <v>226</v>
      </c>
      <c r="F38" s="4">
        <v>726.15</v>
      </c>
      <c r="G38" s="3" t="s">
        <v>15</v>
      </c>
      <c r="H38" s="3" t="s">
        <v>10</v>
      </c>
    </row>
    <row r="39" spans="1:8" x14ac:dyDescent="0.35">
      <c r="A39" s="5">
        <v>44974</v>
      </c>
      <c r="B39" s="26">
        <f>MONTH(tbl_operations[[#This Row],[Data]])</f>
        <v>2</v>
      </c>
      <c r="C39" s="3" t="s">
        <v>7</v>
      </c>
      <c r="D39" s="3" t="s">
        <v>8</v>
      </c>
      <c r="E39" s="3" t="s">
        <v>52</v>
      </c>
      <c r="F39" s="4">
        <v>153.07</v>
      </c>
      <c r="G39" s="3" t="s">
        <v>11</v>
      </c>
      <c r="H39" s="3" t="s">
        <v>23</v>
      </c>
    </row>
    <row r="40" spans="1:8" x14ac:dyDescent="0.35">
      <c r="A40" s="5">
        <v>44975</v>
      </c>
      <c r="B40" s="26">
        <f>MONTH(tbl_operations[[#This Row],[Data]])</f>
        <v>2</v>
      </c>
      <c r="C40" s="3" t="s">
        <v>16</v>
      </c>
      <c r="D40" s="3" t="s">
        <v>8</v>
      </c>
      <c r="E40" s="3" t="s">
        <v>181</v>
      </c>
      <c r="F40" s="4">
        <v>837.92</v>
      </c>
      <c r="G40" s="3" t="s">
        <v>15</v>
      </c>
      <c r="H40" s="3" t="s">
        <v>10</v>
      </c>
    </row>
    <row r="41" spans="1:8" ht="15" thickBot="1" x14ac:dyDescent="0.4">
      <c r="A41" s="7">
        <v>44976</v>
      </c>
      <c r="B41" s="27">
        <f>MONTH(tbl_operations[[#This Row],[Data]])</f>
        <v>2</v>
      </c>
      <c r="C41" s="11" t="s">
        <v>7</v>
      </c>
      <c r="D41" s="11" t="s">
        <v>21</v>
      </c>
      <c r="E41" s="11" t="s">
        <v>216</v>
      </c>
      <c r="F41" s="15">
        <v>537.39</v>
      </c>
      <c r="G41" s="11" t="s">
        <v>11</v>
      </c>
      <c r="H41" s="11" t="s">
        <v>14</v>
      </c>
    </row>
    <row r="42" spans="1:8" x14ac:dyDescent="0.35">
      <c r="A42" s="5">
        <v>44977</v>
      </c>
      <c r="B42" s="26">
        <f>MONTH(tbl_operations[[#This Row],[Data]])</f>
        <v>2</v>
      </c>
      <c r="C42" s="3" t="s">
        <v>7</v>
      </c>
      <c r="D42" s="3" t="s">
        <v>8</v>
      </c>
      <c r="E42" s="3" t="s">
        <v>33</v>
      </c>
      <c r="F42" s="4">
        <v>970.75</v>
      </c>
      <c r="G42" s="3" t="s">
        <v>18</v>
      </c>
      <c r="H42" s="3" t="s">
        <v>14</v>
      </c>
    </row>
    <row r="43" spans="1:8" x14ac:dyDescent="0.35">
      <c r="A43" s="5">
        <v>44977</v>
      </c>
      <c r="B43" s="26">
        <f>MONTH(tbl_operations[[#This Row],[Data]])</f>
        <v>2</v>
      </c>
      <c r="C43" s="3" t="s">
        <v>16</v>
      </c>
      <c r="D43" s="3" t="s">
        <v>19</v>
      </c>
      <c r="E43" s="3" t="s">
        <v>173</v>
      </c>
      <c r="F43" s="4">
        <v>533.91999999999996</v>
      </c>
      <c r="G43" s="3" t="s">
        <v>18</v>
      </c>
      <c r="H43" s="3" t="s">
        <v>23</v>
      </c>
    </row>
    <row r="44" spans="1:8" x14ac:dyDescent="0.35">
      <c r="A44" s="5">
        <v>44977</v>
      </c>
      <c r="B44" s="26">
        <f>MONTH(tbl_operations[[#This Row],[Data]])</f>
        <v>2</v>
      </c>
      <c r="C44" s="3" t="s">
        <v>7</v>
      </c>
      <c r="D44" s="3" t="s">
        <v>21</v>
      </c>
      <c r="E44" s="3" t="s">
        <v>183</v>
      </c>
      <c r="F44" s="4">
        <v>855.75</v>
      </c>
      <c r="G44" s="3" t="s">
        <v>15</v>
      </c>
      <c r="H44" s="3" t="s">
        <v>14</v>
      </c>
    </row>
    <row r="45" spans="1:8" ht="15" thickBot="1" x14ac:dyDescent="0.4">
      <c r="A45" s="7">
        <v>44978</v>
      </c>
      <c r="B45" s="27">
        <f>MONTH(tbl_operations[[#This Row],[Data]])</f>
        <v>2</v>
      </c>
      <c r="C45" s="11" t="s">
        <v>7</v>
      </c>
      <c r="D45" s="11" t="s">
        <v>24</v>
      </c>
      <c r="E45" s="11" t="s">
        <v>227</v>
      </c>
      <c r="F45" s="15">
        <v>145.51</v>
      </c>
      <c r="G45" s="11" t="s">
        <v>26</v>
      </c>
      <c r="H45" s="11" t="s">
        <v>10</v>
      </c>
    </row>
    <row r="46" spans="1:8" x14ac:dyDescent="0.35">
      <c r="A46" s="5">
        <v>44980</v>
      </c>
      <c r="B46" s="26">
        <f>MONTH(tbl_operations[[#This Row],[Data]])</f>
        <v>2</v>
      </c>
      <c r="C46" s="3" t="s">
        <v>7</v>
      </c>
      <c r="D46" s="3" t="s">
        <v>24</v>
      </c>
      <c r="E46" s="3" t="s">
        <v>139</v>
      </c>
      <c r="F46" s="4">
        <v>561.53</v>
      </c>
      <c r="G46" s="3" t="s">
        <v>26</v>
      </c>
      <c r="H46" s="3" t="s">
        <v>14</v>
      </c>
    </row>
    <row r="47" spans="1:8" x14ac:dyDescent="0.35">
      <c r="A47" s="5">
        <v>44983</v>
      </c>
      <c r="B47" s="26">
        <f>MONTH(tbl_operations[[#This Row],[Data]])</f>
        <v>2</v>
      </c>
      <c r="C47" s="3" t="s">
        <v>7</v>
      </c>
      <c r="D47" s="3" t="s">
        <v>30</v>
      </c>
      <c r="E47" s="3" t="s">
        <v>193</v>
      </c>
      <c r="F47" s="4">
        <v>345.98</v>
      </c>
      <c r="G47" s="3" t="s">
        <v>18</v>
      </c>
      <c r="H47" s="3" t="s">
        <v>14</v>
      </c>
    </row>
    <row r="48" spans="1:8" x14ac:dyDescent="0.35">
      <c r="A48" s="5">
        <v>44983</v>
      </c>
      <c r="B48" s="26">
        <f>MONTH(tbl_operations[[#This Row],[Data]])</f>
        <v>2</v>
      </c>
      <c r="C48" s="3" t="s">
        <v>16</v>
      </c>
      <c r="D48" s="3" t="s">
        <v>19</v>
      </c>
      <c r="E48" s="3" t="s">
        <v>204</v>
      </c>
      <c r="F48" s="4">
        <v>971.83</v>
      </c>
      <c r="G48" s="3" t="s">
        <v>11</v>
      </c>
      <c r="H48" s="3" t="s">
        <v>10</v>
      </c>
    </row>
    <row r="49" spans="1:8" ht="15" thickBot="1" x14ac:dyDescent="0.4">
      <c r="A49" s="7">
        <v>44984</v>
      </c>
      <c r="B49" s="27">
        <f>MONTH(tbl_operations[[#This Row],[Data]])</f>
        <v>2</v>
      </c>
      <c r="C49" s="11" t="s">
        <v>16</v>
      </c>
      <c r="D49" s="11" t="s">
        <v>12</v>
      </c>
      <c r="E49" s="11" t="s">
        <v>188</v>
      </c>
      <c r="F49" s="15">
        <v>624.1</v>
      </c>
      <c r="G49" s="11" t="s">
        <v>18</v>
      </c>
      <c r="H49" s="11" t="s">
        <v>23</v>
      </c>
    </row>
    <row r="50" spans="1:8" x14ac:dyDescent="0.35">
      <c r="A50" s="5">
        <v>44987</v>
      </c>
      <c r="B50" s="26">
        <f>MONTH(tbl_operations[[#This Row],[Data]])</f>
        <v>3</v>
      </c>
      <c r="C50" s="3" t="s">
        <v>7</v>
      </c>
      <c r="D50" s="3" t="s">
        <v>19</v>
      </c>
      <c r="E50" s="3" t="s">
        <v>102</v>
      </c>
      <c r="F50" s="4">
        <v>325.45</v>
      </c>
      <c r="G50" s="3" t="s">
        <v>11</v>
      </c>
      <c r="H50" s="3" t="s">
        <v>23</v>
      </c>
    </row>
    <row r="51" spans="1:8" x14ac:dyDescent="0.35">
      <c r="A51" s="5">
        <v>44987</v>
      </c>
      <c r="B51" s="26">
        <f>MONTH(tbl_operations[[#This Row],[Data]])</f>
        <v>3</v>
      </c>
      <c r="C51" s="3" t="s">
        <v>7</v>
      </c>
      <c r="D51" s="3" t="s">
        <v>24</v>
      </c>
      <c r="E51" s="3" t="s">
        <v>218</v>
      </c>
      <c r="F51" s="4">
        <v>932.13</v>
      </c>
      <c r="G51" s="3" t="s">
        <v>26</v>
      </c>
      <c r="H51" s="3" t="s">
        <v>23</v>
      </c>
    </row>
    <row r="52" spans="1:8" x14ac:dyDescent="0.35">
      <c r="A52" s="5">
        <v>44988</v>
      </c>
      <c r="B52" s="26">
        <f>MONTH(tbl_operations[[#This Row],[Data]])</f>
        <v>3</v>
      </c>
      <c r="C52" s="3" t="s">
        <v>7</v>
      </c>
      <c r="D52" s="3" t="s">
        <v>8</v>
      </c>
      <c r="E52" s="3" t="s">
        <v>62</v>
      </c>
      <c r="F52" s="4">
        <v>634.92999999999995</v>
      </c>
      <c r="G52" s="3" t="s">
        <v>11</v>
      </c>
      <c r="H52" s="3" t="s">
        <v>23</v>
      </c>
    </row>
    <row r="53" spans="1:8" ht="15" thickBot="1" x14ac:dyDescent="0.4">
      <c r="A53" s="7">
        <v>44990</v>
      </c>
      <c r="B53" s="27">
        <f>MONTH(tbl_operations[[#This Row],[Data]])</f>
        <v>3</v>
      </c>
      <c r="C53" s="11" t="s">
        <v>7</v>
      </c>
      <c r="D53" s="11" t="s">
        <v>12</v>
      </c>
      <c r="E53" s="11" t="s">
        <v>74</v>
      </c>
      <c r="F53" s="15">
        <v>697.71</v>
      </c>
      <c r="G53" s="11" t="s">
        <v>11</v>
      </c>
      <c r="H53" s="11" t="s">
        <v>10</v>
      </c>
    </row>
    <row r="54" spans="1:8" x14ac:dyDescent="0.35">
      <c r="A54" s="5">
        <v>44990</v>
      </c>
      <c r="B54" s="26">
        <f>MONTH(tbl_operations[[#This Row],[Data]])</f>
        <v>3</v>
      </c>
      <c r="C54" s="3" t="s">
        <v>16</v>
      </c>
      <c r="D54" s="3" t="s">
        <v>30</v>
      </c>
      <c r="E54" s="3" t="s">
        <v>246</v>
      </c>
      <c r="F54" s="4">
        <v>545.09</v>
      </c>
      <c r="G54" s="3" t="s">
        <v>26</v>
      </c>
      <c r="H54" s="3" t="s">
        <v>23</v>
      </c>
    </row>
    <row r="55" spans="1:8" x14ac:dyDescent="0.35">
      <c r="A55" s="5">
        <v>44991</v>
      </c>
      <c r="B55" s="26">
        <f>MONTH(tbl_operations[[#This Row],[Data]])</f>
        <v>3</v>
      </c>
      <c r="C55" s="3" t="s">
        <v>7</v>
      </c>
      <c r="D55" s="3" t="s">
        <v>24</v>
      </c>
      <c r="E55" s="3" t="s">
        <v>267</v>
      </c>
      <c r="F55" s="4">
        <v>554.75</v>
      </c>
      <c r="G55" s="3" t="s">
        <v>18</v>
      </c>
      <c r="H55" s="3" t="s">
        <v>23</v>
      </c>
    </row>
    <row r="56" spans="1:8" x14ac:dyDescent="0.35">
      <c r="A56" s="5">
        <v>44995</v>
      </c>
      <c r="B56" s="26">
        <f>MONTH(tbl_operations[[#This Row],[Data]])</f>
        <v>3</v>
      </c>
      <c r="C56" s="3" t="s">
        <v>7</v>
      </c>
      <c r="D56" s="3" t="s">
        <v>19</v>
      </c>
      <c r="E56" s="3" t="s">
        <v>116</v>
      </c>
      <c r="F56" s="4">
        <v>454.24</v>
      </c>
      <c r="G56" s="3" t="s">
        <v>15</v>
      </c>
      <c r="H56" s="3" t="s">
        <v>14</v>
      </c>
    </row>
    <row r="57" spans="1:8" ht="15" thickBot="1" x14ac:dyDescent="0.4">
      <c r="A57" s="7">
        <v>44995</v>
      </c>
      <c r="B57" s="27">
        <f>MONTH(tbl_operations[[#This Row],[Data]])</f>
        <v>3</v>
      </c>
      <c r="C57" s="11" t="s">
        <v>7</v>
      </c>
      <c r="D57" s="11" t="s">
        <v>24</v>
      </c>
      <c r="E57" s="11" t="s">
        <v>112</v>
      </c>
      <c r="F57" s="15">
        <v>114.44</v>
      </c>
      <c r="G57" s="11" t="s">
        <v>15</v>
      </c>
      <c r="H57" s="11" t="s">
        <v>23</v>
      </c>
    </row>
    <row r="58" spans="1:8" x14ac:dyDescent="0.35">
      <c r="A58" s="5">
        <v>44996</v>
      </c>
      <c r="B58" s="26">
        <f>MONTH(tbl_operations[[#This Row],[Data]])</f>
        <v>3</v>
      </c>
      <c r="C58" s="3" t="s">
        <v>7</v>
      </c>
      <c r="D58" s="3" t="s">
        <v>8</v>
      </c>
      <c r="E58" s="3" t="s">
        <v>64</v>
      </c>
      <c r="F58" s="4">
        <v>500.18</v>
      </c>
      <c r="G58" s="3" t="s">
        <v>11</v>
      </c>
      <c r="H58" s="3" t="s">
        <v>14</v>
      </c>
    </row>
    <row r="59" spans="1:8" x14ac:dyDescent="0.35">
      <c r="A59" s="5">
        <v>44998</v>
      </c>
      <c r="B59" s="26">
        <f>MONTH(tbl_operations[[#This Row],[Data]])</f>
        <v>3</v>
      </c>
      <c r="C59" s="3" t="s">
        <v>7</v>
      </c>
      <c r="D59" s="3" t="s">
        <v>30</v>
      </c>
      <c r="E59" s="3" t="s">
        <v>87</v>
      </c>
      <c r="F59" s="4">
        <v>409.03</v>
      </c>
      <c r="G59" s="3" t="s">
        <v>11</v>
      </c>
      <c r="H59" s="3" t="s">
        <v>10</v>
      </c>
    </row>
    <row r="60" spans="1:8" x14ac:dyDescent="0.35">
      <c r="A60" s="5">
        <v>44998</v>
      </c>
      <c r="B60" s="26">
        <f>MONTH(tbl_operations[[#This Row],[Data]])</f>
        <v>3</v>
      </c>
      <c r="C60" s="3" t="s">
        <v>7</v>
      </c>
      <c r="D60" s="3" t="s">
        <v>12</v>
      </c>
      <c r="E60" s="3" t="s">
        <v>114</v>
      </c>
      <c r="F60" s="4">
        <v>918.38</v>
      </c>
      <c r="G60" s="3" t="s">
        <v>11</v>
      </c>
      <c r="H60" s="3" t="s">
        <v>14</v>
      </c>
    </row>
    <row r="61" spans="1:8" ht="15" thickBot="1" x14ac:dyDescent="0.4">
      <c r="A61" s="7">
        <v>44998</v>
      </c>
      <c r="B61" s="27">
        <f>MONTH(tbl_operations[[#This Row],[Data]])</f>
        <v>3</v>
      </c>
      <c r="C61" s="11" t="s">
        <v>7</v>
      </c>
      <c r="D61" s="11" t="s">
        <v>8</v>
      </c>
      <c r="E61" s="11" t="s">
        <v>147</v>
      </c>
      <c r="F61" s="15">
        <v>797.01</v>
      </c>
      <c r="G61" s="11" t="s">
        <v>26</v>
      </c>
      <c r="H61" s="11" t="s">
        <v>10</v>
      </c>
    </row>
    <row r="62" spans="1:8" x14ac:dyDescent="0.35">
      <c r="A62" s="5">
        <v>44998</v>
      </c>
      <c r="B62" s="26">
        <f>MONTH(tbl_operations[[#This Row],[Data]])</f>
        <v>3</v>
      </c>
      <c r="C62" s="3" t="s">
        <v>7</v>
      </c>
      <c r="D62" s="3" t="s">
        <v>12</v>
      </c>
      <c r="E62" s="3" t="s">
        <v>175</v>
      </c>
      <c r="F62" s="4">
        <v>672.1</v>
      </c>
      <c r="G62" s="3" t="s">
        <v>26</v>
      </c>
      <c r="H62" s="3" t="s">
        <v>23</v>
      </c>
    </row>
    <row r="63" spans="1:8" x14ac:dyDescent="0.35">
      <c r="A63" s="5">
        <v>44999</v>
      </c>
      <c r="B63" s="26">
        <f>MONTH(tbl_operations[[#This Row],[Data]])</f>
        <v>3</v>
      </c>
      <c r="C63" s="3" t="s">
        <v>7</v>
      </c>
      <c r="D63" s="3" t="s">
        <v>30</v>
      </c>
      <c r="E63" s="3" t="s">
        <v>31</v>
      </c>
      <c r="F63" s="4">
        <v>714.92</v>
      </c>
      <c r="G63" s="3" t="s">
        <v>18</v>
      </c>
      <c r="H63" s="3" t="s">
        <v>14</v>
      </c>
    </row>
    <row r="64" spans="1:8" x14ac:dyDescent="0.35">
      <c r="A64" s="5">
        <v>44999</v>
      </c>
      <c r="B64" s="26">
        <f>MONTH(tbl_operations[[#This Row],[Data]])</f>
        <v>3</v>
      </c>
      <c r="C64" s="3" t="s">
        <v>7</v>
      </c>
      <c r="D64" s="3" t="s">
        <v>24</v>
      </c>
      <c r="E64" s="3" t="s">
        <v>35</v>
      </c>
      <c r="F64" s="4">
        <v>165.41</v>
      </c>
      <c r="G64" s="3" t="s">
        <v>11</v>
      </c>
      <c r="H64" s="3" t="s">
        <v>23</v>
      </c>
    </row>
    <row r="65" spans="1:8" ht="15" thickBot="1" x14ac:dyDescent="0.4">
      <c r="A65" s="7">
        <v>44999</v>
      </c>
      <c r="B65" s="27">
        <f>MONTH(tbl_operations[[#This Row],[Data]])</f>
        <v>3</v>
      </c>
      <c r="C65" s="11" t="s">
        <v>7</v>
      </c>
      <c r="D65" s="11" t="s">
        <v>21</v>
      </c>
      <c r="E65" s="11" t="s">
        <v>250</v>
      </c>
      <c r="F65" s="15">
        <v>628.19000000000005</v>
      </c>
      <c r="G65" s="11" t="s">
        <v>26</v>
      </c>
      <c r="H65" s="11" t="s">
        <v>23</v>
      </c>
    </row>
    <row r="66" spans="1:8" x14ac:dyDescent="0.35">
      <c r="A66" s="5">
        <v>45000</v>
      </c>
      <c r="B66" s="26">
        <f>MONTH(tbl_operations[[#This Row],[Data]])</f>
        <v>3</v>
      </c>
      <c r="C66" s="3" t="s">
        <v>16</v>
      </c>
      <c r="D66" s="3" t="s">
        <v>21</v>
      </c>
      <c r="E66" s="3" t="s">
        <v>177</v>
      </c>
      <c r="F66" s="4">
        <v>393.03</v>
      </c>
      <c r="G66" s="3" t="s">
        <v>26</v>
      </c>
      <c r="H66" s="3" t="s">
        <v>23</v>
      </c>
    </row>
    <row r="67" spans="1:8" x14ac:dyDescent="0.35">
      <c r="A67" s="5">
        <v>45000</v>
      </c>
      <c r="B67" s="26">
        <f>MONTH(tbl_operations[[#This Row],[Data]])</f>
        <v>3</v>
      </c>
      <c r="C67" s="3" t="s">
        <v>7</v>
      </c>
      <c r="D67" s="3" t="s">
        <v>19</v>
      </c>
      <c r="E67" s="3" t="s">
        <v>191</v>
      </c>
      <c r="F67" s="4">
        <v>418.1</v>
      </c>
      <c r="G67" s="3" t="s">
        <v>18</v>
      </c>
      <c r="H67" s="3" t="s">
        <v>10</v>
      </c>
    </row>
    <row r="68" spans="1:8" x14ac:dyDescent="0.35">
      <c r="A68" s="5">
        <v>45001</v>
      </c>
      <c r="B68" s="26">
        <f>MONTH(tbl_operations[[#This Row],[Data]])</f>
        <v>3</v>
      </c>
      <c r="C68" s="3" t="s">
        <v>7</v>
      </c>
      <c r="D68" s="3" t="s">
        <v>30</v>
      </c>
      <c r="E68" s="3" t="s">
        <v>132</v>
      </c>
      <c r="F68" s="4">
        <v>96.73</v>
      </c>
      <c r="G68" s="3" t="s">
        <v>11</v>
      </c>
      <c r="H68" s="3" t="s">
        <v>23</v>
      </c>
    </row>
    <row r="69" spans="1:8" ht="15" thickBot="1" x14ac:dyDescent="0.4">
      <c r="A69" s="7">
        <v>45001</v>
      </c>
      <c r="B69" s="27">
        <f>MONTH(tbl_operations[[#This Row],[Data]])</f>
        <v>3</v>
      </c>
      <c r="C69" s="11" t="s">
        <v>7</v>
      </c>
      <c r="D69" s="11" t="s">
        <v>24</v>
      </c>
      <c r="E69" s="11" t="s">
        <v>131</v>
      </c>
      <c r="F69" s="15">
        <v>406.22</v>
      </c>
      <c r="G69" s="11" t="s">
        <v>15</v>
      </c>
      <c r="H69" s="11" t="s">
        <v>14</v>
      </c>
    </row>
    <row r="70" spans="1:8" x14ac:dyDescent="0.35">
      <c r="A70" s="5">
        <v>45002</v>
      </c>
      <c r="B70" s="26">
        <f>MONTH(tbl_operations[[#This Row],[Data]])</f>
        <v>3</v>
      </c>
      <c r="C70" s="3" t="s">
        <v>7</v>
      </c>
      <c r="D70" s="3" t="s">
        <v>30</v>
      </c>
      <c r="E70" s="3" t="s">
        <v>44</v>
      </c>
      <c r="F70" s="4">
        <v>945.87</v>
      </c>
      <c r="G70" s="3" t="s">
        <v>26</v>
      </c>
      <c r="H70" s="3" t="s">
        <v>10</v>
      </c>
    </row>
    <row r="71" spans="1:8" x14ac:dyDescent="0.35">
      <c r="A71" s="5">
        <v>45002</v>
      </c>
      <c r="B71" s="26">
        <f>MONTH(tbl_operations[[#This Row],[Data]])</f>
        <v>3</v>
      </c>
      <c r="C71" s="3" t="s">
        <v>16</v>
      </c>
      <c r="D71" s="3" t="s">
        <v>19</v>
      </c>
      <c r="E71" s="3" t="s">
        <v>48</v>
      </c>
      <c r="F71" s="4">
        <v>196.16</v>
      </c>
      <c r="G71" s="3" t="s">
        <v>26</v>
      </c>
      <c r="H71" s="3" t="s">
        <v>10</v>
      </c>
    </row>
    <row r="72" spans="1:8" x14ac:dyDescent="0.35">
      <c r="A72" s="5">
        <v>45002</v>
      </c>
      <c r="B72" s="26">
        <f>MONTH(tbl_operations[[#This Row],[Data]])</f>
        <v>3</v>
      </c>
      <c r="C72" s="3" t="s">
        <v>16</v>
      </c>
      <c r="D72" s="3" t="s">
        <v>30</v>
      </c>
      <c r="E72" s="3" t="s">
        <v>229</v>
      </c>
      <c r="F72" s="4">
        <v>594.79999999999995</v>
      </c>
      <c r="G72" s="3" t="s">
        <v>26</v>
      </c>
      <c r="H72" s="3" t="s">
        <v>14</v>
      </c>
    </row>
    <row r="73" spans="1:8" ht="15" thickBot="1" x14ac:dyDescent="0.4">
      <c r="A73" s="7">
        <v>45003</v>
      </c>
      <c r="B73" s="27">
        <f>MONTH(tbl_operations[[#This Row],[Data]])</f>
        <v>3</v>
      </c>
      <c r="C73" s="11" t="s">
        <v>16</v>
      </c>
      <c r="D73" s="11" t="s">
        <v>8</v>
      </c>
      <c r="E73" s="11" t="s">
        <v>46</v>
      </c>
      <c r="F73" s="15">
        <v>333.63</v>
      </c>
      <c r="G73" s="11" t="s">
        <v>18</v>
      </c>
      <c r="H73" s="11" t="s">
        <v>10</v>
      </c>
    </row>
    <row r="74" spans="1:8" x14ac:dyDescent="0.35">
      <c r="A74" s="5">
        <v>45003</v>
      </c>
      <c r="B74" s="26">
        <f>MONTH(tbl_operations[[#This Row],[Data]])</f>
        <v>3</v>
      </c>
      <c r="C74" s="3" t="s">
        <v>16</v>
      </c>
      <c r="D74" s="3" t="s">
        <v>24</v>
      </c>
      <c r="E74" s="3" t="s">
        <v>83</v>
      </c>
      <c r="F74" s="4">
        <v>611.62</v>
      </c>
      <c r="G74" s="3" t="s">
        <v>18</v>
      </c>
      <c r="H74" s="3" t="s">
        <v>23</v>
      </c>
    </row>
    <row r="75" spans="1:8" x14ac:dyDescent="0.35">
      <c r="A75" s="5">
        <v>45006</v>
      </c>
      <c r="B75" s="26">
        <f>MONTH(tbl_operations[[#This Row],[Data]])</f>
        <v>3</v>
      </c>
      <c r="C75" s="3" t="s">
        <v>7</v>
      </c>
      <c r="D75" s="3" t="s">
        <v>19</v>
      </c>
      <c r="E75" s="3" t="s">
        <v>202</v>
      </c>
      <c r="F75" s="4">
        <v>209.5</v>
      </c>
      <c r="G75" s="3" t="s">
        <v>26</v>
      </c>
      <c r="H75" s="3" t="s">
        <v>23</v>
      </c>
    </row>
    <row r="76" spans="1:8" x14ac:dyDescent="0.35">
      <c r="A76" s="5">
        <v>45007</v>
      </c>
      <c r="B76" s="26">
        <f>MONTH(tbl_operations[[#This Row],[Data]])</f>
        <v>3</v>
      </c>
      <c r="C76" s="3" t="s">
        <v>7</v>
      </c>
      <c r="D76" s="3" t="s">
        <v>30</v>
      </c>
      <c r="E76" s="3" t="s">
        <v>235</v>
      </c>
      <c r="F76" s="4">
        <v>10.93</v>
      </c>
      <c r="G76" s="3" t="s">
        <v>18</v>
      </c>
      <c r="H76" s="3" t="s">
        <v>14</v>
      </c>
    </row>
    <row r="77" spans="1:8" ht="15" thickBot="1" x14ac:dyDescent="0.4">
      <c r="A77" s="7">
        <v>45009</v>
      </c>
      <c r="B77" s="27">
        <f>MONTH(tbl_operations[[#This Row],[Data]])</f>
        <v>3</v>
      </c>
      <c r="C77" s="11" t="s">
        <v>7</v>
      </c>
      <c r="D77" s="11" t="s">
        <v>12</v>
      </c>
      <c r="E77" s="11" t="s">
        <v>149</v>
      </c>
      <c r="F77" s="15">
        <v>567.1</v>
      </c>
      <c r="G77" s="11" t="s">
        <v>15</v>
      </c>
      <c r="H77" s="11" t="s">
        <v>23</v>
      </c>
    </row>
    <row r="78" spans="1:8" x14ac:dyDescent="0.35">
      <c r="A78" s="5">
        <v>45012</v>
      </c>
      <c r="B78" s="26">
        <f>MONTH(tbl_operations[[#This Row],[Data]])</f>
        <v>3</v>
      </c>
      <c r="C78" s="3" t="s">
        <v>7</v>
      </c>
      <c r="D78" s="3" t="s">
        <v>21</v>
      </c>
      <c r="E78" s="3" t="s">
        <v>144</v>
      </c>
      <c r="F78" s="4">
        <v>540.61</v>
      </c>
      <c r="G78" s="3" t="s">
        <v>26</v>
      </c>
      <c r="H78" s="3" t="s">
        <v>23</v>
      </c>
    </row>
    <row r="79" spans="1:8" x14ac:dyDescent="0.35">
      <c r="A79" s="5">
        <v>45013</v>
      </c>
      <c r="B79" s="26">
        <f>MONTH(tbl_operations[[#This Row],[Data]])</f>
        <v>3</v>
      </c>
      <c r="C79" s="3" t="s">
        <v>16</v>
      </c>
      <c r="D79" s="3" t="s">
        <v>12</v>
      </c>
      <c r="E79" s="3" t="s">
        <v>174</v>
      </c>
      <c r="F79" s="4">
        <v>206.93</v>
      </c>
      <c r="G79" s="3" t="s">
        <v>11</v>
      </c>
      <c r="H79" s="3" t="s">
        <v>23</v>
      </c>
    </row>
    <row r="80" spans="1:8" x14ac:dyDescent="0.35">
      <c r="A80" s="5">
        <v>45014</v>
      </c>
      <c r="B80" s="26">
        <f>MONTH(tbl_operations[[#This Row],[Data]])</f>
        <v>3</v>
      </c>
      <c r="C80" s="3" t="s">
        <v>7</v>
      </c>
      <c r="D80" s="3" t="s">
        <v>21</v>
      </c>
      <c r="E80" s="3" t="s">
        <v>82</v>
      </c>
      <c r="F80" s="4">
        <v>987.08</v>
      </c>
      <c r="G80" s="3" t="s">
        <v>26</v>
      </c>
      <c r="H80" s="3" t="s">
        <v>14</v>
      </c>
    </row>
    <row r="81" spans="1:8" ht="15" thickBot="1" x14ac:dyDescent="0.4">
      <c r="A81" s="7">
        <v>45015</v>
      </c>
      <c r="B81" s="27">
        <f>MONTH(tbl_operations[[#This Row],[Data]])</f>
        <v>3</v>
      </c>
      <c r="C81" s="11" t="s">
        <v>7</v>
      </c>
      <c r="D81" s="11" t="s">
        <v>21</v>
      </c>
      <c r="E81" s="11" t="s">
        <v>38</v>
      </c>
      <c r="F81" s="15">
        <v>74.7</v>
      </c>
      <c r="G81" s="11" t="s">
        <v>11</v>
      </c>
      <c r="H81" s="11" t="s">
        <v>23</v>
      </c>
    </row>
    <row r="82" spans="1:8" x14ac:dyDescent="0.35">
      <c r="A82" s="5">
        <v>45017</v>
      </c>
      <c r="B82" s="26">
        <f>MONTH(tbl_operations[[#This Row],[Data]])</f>
        <v>4</v>
      </c>
      <c r="C82" s="3" t="s">
        <v>7</v>
      </c>
      <c r="D82" s="3" t="s">
        <v>19</v>
      </c>
      <c r="E82" s="3" t="s">
        <v>27</v>
      </c>
      <c r="F82" s="4">
        <v>549.84</v>
      </c>
      <c r="G82" s="3" t="s">
        <v>11</v>
      </c>
      <c r="H82" s="3" t="s">
        <v>23</v>
      </c>
    </row>
    <row r="83" spans="1:8" x14ac:dyDescent="0.35">
      <c r="A83" s="5">
        <v>45017</v>
      </c>
      <c r="B83" s="26">
        <f>MONTH(tbl_operations[[#This Row],[Data]])</f>
        <v>4</v>
      </c>
      <c r="C83" s="3" t="s">
        <v>16</v>
      </c>
      <c r="D83" s="3" t="s">
        <v>19</v>
      </c>
      <c r="E83" s="3" t="s">
        <v>184</v>
      </c>
      <c r="F83" s="4">
        <v>725.18</v>
      </c>
      <c r="G83" s="3" t="s">
        <v>18</v>
      </c>
      <c r="H83" s="3" t="s">
        <v>14</v>
      </c>
    </row>
    <row r="84" spans="1:8" x14ac:dyDescent="0.35">
      <c r="A84" s="5">
        <v>45018</v>
      </c>
      <c r="B84" s="26">
        <f>MONTH(tbl_operations[[#This Row],[Data]])</f>
        <v>4</v>
      </c>
      <c r="C84" s="3" t="s">
        <v>7</v>
      </c>
      <c r="D84" s="3" t="s">
        <v>24</v>
      </c>
      <c r="E84" s="3" t="s">
        <v>60</v>
      </c>
      <c r="F84" s="4">
        <v>796.6</v>
      </c>
      <c r="G84" s="3" t="s">
        <v>26</v>
      </c>
      <c r="H84" s="3" t="s">
        <v>14</v>
      </c>
    </row>
    <row r="85" spans="1:8" ht="15" thickBot="1" x14ac:dyDescent="0.4">
      <c r="A85" s="7">
        <v>45020</v>
      </c>
      <c r="B85" s="27">
        <f>MONTH(tbl_operations[[#This Row],[Data]])</f>
        <v>4</v>
      </c>
      <c r="C85" s="11" t="s">
        <v>16</v>
      </c>
      <c r="D85" s="11" t="s">
        <v>24</v>
      </c>
      <c r="E85" s="11" t="s">
        <v>29</v>
      </c>
      <c r="F85" s="15">
        <v>498.74</v>
      </c>
      <c r="G85" s="11" t="s">
        <v>15</v>
      </c>
      <c r="H85" s="11" t="s">
        <v>23</v>
      </c>
    </row>
    <row r="86" spans="1:8" x14ac:dyDescent="0.35">
      <c r="A86" s="5">
        <v>45021</v>
      </c>
      <c r="B86" s="26">
        <f>MONTH(tbl_operations[[#This Row],[Data]])</f>
        <v>4</v>
      </c>
      <c r="C86" s="3" t="s">
        <v>7</v>
      </c>
      <c r="D86" s="3" t="s">
        <v>21</v>
      </c>
      <c r="E86" s="3" t="s">
        <v>65</v>
      </c>
      <c r="F86" s="4">
        <v>210.97</v>
      </c>
      <c r="G86" s="3" t="s">
        <v>11</v>
      </c>
      <c r="H86" s="3" t="s">
        <v>14</v>
      </c>
    </row>
    <row r="87" spans="1:8" x14ac:dyDescent="0.35">
      <c r="A87" s="5">
        <v>45022</v>
      </c>
      <c r="B87" s="26">
        <f>MONTH(tbl_operations[[#This Row],[Data]])</f>
        <v>4</v>
      </c>
      <c r="C87" s="3" t="s">
        <v>7</v>
      </c>
      <c r="D87" s="3" t="s">
        <v>8</v>
      </c>
      <c r="E87" s="3" t="s">
        <v>189</v>
      </c>
      <c r="F87" s="4">
        <v>828.2</v>
      </c>
      <c r="G87" s="3" t="s">
        <v>18</v>
      </c>
      <c r="H87" s="3" t="s">
        <v>23</v>
      </c>
    </row>
    <row r="88" spans="1:8" x14ac:dyDescent="0.35">
      <c r="A88" s="5">
        <v>45025</v>
      </c>
      <c r="B88" s="26">
        <f>MONTH(tbl_operations[[#This Row],[Data]])</f>
        <v>4</v>
      </c>
      <c r="C88" s="3" t="s">
        <v>7</v>
      </c>
      <c r="D88" s="3" t="s">
        <v>21</v>
      </c>
      <c r="E88" s="3" t="s">
        <v>126</v>
      </c>
      <c r="F88" s="4">
        <v>603.45000000000005</v>
      </c>
      <c r="G88" s="3" t="s">
        <v>18</v>
      </c>
      <c r="H88" s="3" t="s">
        <v>10</v>
      </c>
    </row>
    <row r="89" spans="1:8" ht="15" thickBot="1" x14ac:dyDescent="0.4">
      <c r="A89" s="7">
        <v>45026</v>
      </c>
      <c r="B89" s="27">
        <f>MONTH(tbl_operations[[#This Row],[Data]])</f>
        <v>4</v>
      </c>
      <c r="C89" s="11" t="s">
        <v>7</v>
      </c>
      <c r="D89" s="11" t="s">
        <v>19</v>
      </c>
      <c r="E89" s="11" t="s">
        <v>129</v>
      </c>
      <c r="F89" s="15">
        <v>676.51</v>
      </c>
      <c r="G89" s="11" t="s">
        <v>11</v>
      </c>
      <c r="H89" s="11" t="s">
        <v>14</v>
      </c>
    </row>
    <row r="90" spans="1:8" x14ac:dyDescent="0.35">
      <c r="A90" s="5">
        <v>45029</v>
      </c>
      <c r="B90" s="26">
        <f>MONTH(tbl_operations[[#This Row],[Data]])</f>
        <v>4</v>
      </c>
      <c r="C90" s="3" t="s">
        <v>7</v>
      </c>
      <c r="D90" s="3" t="s">
        <v>24</v>
      </c>
      <c r="E90" s="3" t="s">
        <v>28</v>
      </c>
      <c r="F90" s="4">
        <v>220.13</v>
      </c>
      <c r="G90" s="3" t="s">
        <v>15</v>
      </c>
      <c r="H90" s="3" t="s">
        <v>14</v>
      </c>
    </row>
    <row r="91" spans="1:8" x14ac:dyDescent="0.35">
      <c r="A91" s="5">
        <v>45029</v>
      </c>
      <c r="B91" s="26">
        <f>MONTH(tbl_operations[[#This Row],[Data]])</f>
        <v>4</v>
      </c>
      <c r="C91" s="3" t="s">
        <v>7</v>
      </c>
      <c r="D91" s="3" t="s">
        <v>12</v>
      </c>
      <c r="E91" s="3" t="s">
        <v>203</v>
      </c>
      <c r="F91" s="4">
        <v>659.89</v>
      </c>
      <c r="G91" s="3" t="s">
        <v>26</v>
      </c>
      <c r="H91" s="3" t="s">
        <v>23</v>
      </c>
    </row>
    <row r="92" spans="1:8" x14ac:dyDescent="0.35">
      <c r="A92" s="5">
        <v>45037</v>
      </c>
      <c r="B92" s="26">
        <f>MONTH(tbl_operations[[#This Row],[Data]])</f>
        <v>4</v>
      </c>
      <c r="C92" s="3" t="s">
        <v>7</v>
      </c>
      <c r="D92" s="3" t="s">
        <v>8</v>
      </c>
      <c r="E92" s="3" t="s">
        <v>157</v>
      </c>
      <c r="F92" s="4">
        <v>655.08000000000004</v>
      </c>
      <c r="G92" s="3" t="s">
        <v>15</v>
      </c>
      <c r="H92" s="3" t="s">
        <v>23</v>
      </c>
    </row>
    <row r="93" spans="1:8" ht="15" thickBot="1" x14ac:dyDescent="0.4">
      <c r="A93" s="7">
        <v>45038</v>
      </c>
      <c r="B93" s="27">
        <f>MONTH(tbl_operations[[#This Row],[Data]])</f>
        <v>4</v>
      </c>
      <c r="C93" s="11" t="s">
        <v>16</v>
      </c>
      <c r="D93" s="11" t="s">
        <v>19</v>
      </c>
      <c r="E93" s="11" t="s">
        <v>70</v>
      </c>
      <c r="F93" s="15">
        <v>534.74</v>
      </c>
      <c r="G93" s="11" t="s">
        <v>11</v>
      </c>
      <c r="H93" s="11" t="s">
        <v>23</v>
      </c>
    </row>
    <row r="94" spans="1:8" x14ac:dyDescent="0.35">
      <c r="A94" s="5">
        <v>45038</v>
      </c>
      <c r="B94" s="26">
        <f>MONTH(tbl_operations[[#This Row],[Data]])</f>
        <v>4</v>
      </c>
      <c r="C94" s="3" t="s">
        <v>7</v>
      </c>
      <c r="D94" s="3" t="s">
        <v>19</v>
      </c>
      <c r="E94" s="3" t="s">
        <v>77</v>
      </c>
      <c r="F94" s="4">
        <v>208.9</v>
      </c>
      <c r="G94" s="3" t="s">
        <v>26</v>
      </c>
      <c r="H94" s="3" t="s">
        <v>14</v>
      </c>
    </row>
    <row r="95" spans="1:8" x14ac:dyDescent="0.35">
      <c r="A95" s="5">
        <v>45039</v>
      </c>
      <c r="B95" s="26">
        <f>MONTH(tbl_operations[[#This Row],[Data]])</f>
        <v>4</v>
      </c>
      <c r="C95" s="3" t="s">
        <v>7</v>
      </c>
      <c r="D95" s="3" t="s">
        <v>8</v>
      </c>
      <c r="E95" s="3" t="s">
        <v>96</v>
      </c>
      <c r="F95" s="4">
        <v>818.43</v>
      </c>
      <c r="G95" s="3" t="s">
        <v>26</v>
      </c>
      <c r="H95" s="3" t="s">
        <v>10</v>
      </c>
    </row>
    <row r="96" spans="1:8" x14ac:dyDescent="0.35">
      <c r="A96" s="5">
        <v>45042</v>
      </c>
      <c r="B96" s="26">
        <f>MONTH(tbl_operations[[#This Row],[Data]])</f>
        <v>4</v>
      </c>
      <c r="C96" s="3" t="s">
        <v>7</v>
      </c>
      <c r="D96" s="3" t="s">
        <v>12</v>
      </c>
      <c r="E96" s="3" t="s">
        <v>90</v>
      </c>
      <c r="F96" s="4">
        <v>712.54</v>
      </c>
      <c r="G96" s="3" t="s">
        <v>15</v>
      </c>
      <c r="H96" s="3" t="s">
        <v>10</v>
      </c>
    </row>
    <row r="97" spans="1:8" ht="15" thickBot="1" x14ac:dyDescent="0.4">
      <c r="A97" s="7">
        <v>45042</v>
      </c>
      <c r="B97" s="27">
        <f>MONTH(tbl_operations[[#This Row],[Data]])</f>
        <v>4</v>
      </c>
      <c r="C97" s="11" t="s">
        <v>7</v>
      </c>
      <c r="D97" s="11" t="s">
        <v>8</v>
      </c>
      <c r="E97" s="11" t="s">
        <v>211</v>
      </c>
      <c r="F97" s="15">
        <v>138.63</v>
      </c>
      <c r="G97" s="11" t="s">
        <v>26</v>
      </c>
      <c r="H97" s="11" t="s">
        <v>10</v>
      </c>
    </row>
    <row r="98" spans="1:8" x14ac:dyDescent="0.35">
      <c r="A98" s="5">
        <v>45044</v>
      </c>
      <c r="B98" s="26">
        <f>MONTH(tbl_operations[[#This Row],[Data]])</f>
        <v>4</v>
      </c>
      <c r="C98" s="3" t="s">
        <v>7</v>
      </c>
      <c r="D98" s="3" t="s">
        <v>24</v>
      </c>
      <c r="E98" s="3" t="s">
        <v>88</v>
      </c>
      <c r="F98" s="4">
        <v>840.67</v>
      </c>
      <c r="G98" s="3" t="s">
        <v>15</v>
      </c>
      <c r="H98" s="3" t="s">
        <v>14</v>
      </c>
    </row>
    <row r="99" spans="1:8" x14ac:dyDescent="0.35">
      <c r="A99" s="5">
        <v>45046</v>
      </c>
      <c r="B99" s="26">
        <f>MONTH(tbl_operations[[#This Row],[Data]])</f>
        <v>4</v>
      </c>
      <c r="C99" s="3" t="s">
        <v>16</v>
      </c>
      <c r="D99" s="3" t="s">
        <v>24</v>
      </c>
      <c r="E99" s="3" t="s">
        <v>141</v>
      </c>
      <c r="F99" s="4">
        <v>241.28</v>
      </c>
      <c r="G99" s="3" t="s">
        <v>18</v>
      </c>
      <c r="H99" s="3" t="s">
        <v>10</v>
      </c>
    </row>
    <row r="100" spans="1:8" x14ac:dyDescent="0.35">
      <c r="A100" s="5">
        <v>45046</v>
      </c>
      <c r="B100" s="26">
        <f>MONTH(tbl_operations[[#This Row],[Data]])</f>
        <v>4</v>
      </c>
      <c r="C100" s="3" t="s">
        <v>16</v>
      </c>
      <c r="D100" s="3" t="s">
        <v>24</v>
      </c>
      <c r="E100" s="3" t="s">
        <v>275</v>
      </c>
      <c r="F100" s="4">
        <v>26.87</v>
      </c>
      <c r="G100" s="3" t="s">
        <v>18</v>
      </c>
      <c r="H100" s="3" t="s">
        <v>10</v>
      </c>
    </row>
    <row r="101" spans="1:8" ht="15" thickBot="1" x14ac:dyDescent="0.4">
      <c r="A101" s="7">
        <v>45049</v>
      </c>
      <c r="B101" s="27">
        <f>MONTH(tbl_operations[[#This Row],[Data]])</f>
        <v>5</v>
      </c>
      <c r="C101" s="11" t="s">
        <v>16</v>
      </c>
      <c r="D101" s="11" t="s">
        <v>24</v>
      </c>
      <c r="E101" s="11" t="s">
        <v>228</v>
      </c>
      <c r="F101" s="15">
        <v>426.15</v>
      </c>
      <c r="G101" s="11" t="s">
        <v>18</v>
      </c>
      <c r="H101" s="11" t="s">
        <v>10</v>
      </c>
    </row>
    <row r="102" spans="1:8" x14ac:dyDescent="0.35">
      <c r="A102" s="5">
        <v>45050</v>
      </c>
      <c r="B102" s="26">
        <f>MONTH(tbl_operations[[#This Row],[Data]])</f>
        <v>5</v>
      </c>
      <c r="C102" s="3" t="s">
        <v>16</v>
      </c>
      <c r="D102" s="3" t="s">
        <v>30</v>
      </c>
      <c r="E102" s="3" t="s">
        <v>201</v>
      </c>
      <c r="F102" s="4">
        <v>727.11</v>
      </c>
      <c r="G102" s="3" t="s">
        <v>15</v>
      </c>
      <c r="H102" s="3" t="s">
        <v>23</v>
      </c>
    </row>
    <row r="103" spans="1:8" x14ac:dyDescent="0.35">
      <c r="A103" s="5">
        <v>45052</v>
      </c>
      <c r="B103" s="26">
        <f>MONTH(tbl_operations[[#This Row],[Data]])</f>
        <v>5</v>
      </c>
      <c r="C103" s="3" t="s">
        <v>7</v>
      </c>
      <c r="D103" s="3" t="s">
        <v>8</v>
      </c>
      <c r="E103" s="3" t="s">
        <v>38</v>
      </c>
      <c r="F103" s="4">
        <v>255.58</v>
      </c>
      <c r="G103" s="3" t="s">
        <v>11</v>
      </c>
      <c r="H103" s="3" t="s">
        <v>10</v>
      </c>
    </row>
    <row r="104" spans="1:8" x14ac:dyDescent="0.35">
      <c r="A104" s="5">
        <v>45053</v>
      </c>
      <c r="B104" s="26">
        <f>MONTH(tbl_operations[[#This Row],[Data]])</f>
        <v>5</v>
      </c>
      <c r="C104" s="3" t="s">
        <v>16</v>
      </c>
      <c r="D104" s="3" t="s">
        <v>8</v>
      </c>
      <c r="E104" s="3" t="s">
        <v>163</v>
      </c>
      <c r="F104" s="4">
        <v>938.39</v>
      </c>
      <c r="G104" s="3" t="s">
        <v>15</v>
      </c>
      <c r="H104" s="3" t="s">
        <v>23</v>
      </c>
    </row>
    <row r="105" spans="1:8" ht="15" thickBot="1" x14ac:dyDescent="0.4">
      <c r="A105" s="7">
        <v>45054</v>
      </c>
      <c r="B105" s="27">
        <f>MONTH(tbl_operations[[#This Row],[Data]])</f>
        <v>5</v>
      </c>
      <c r="C105" s="11" t="s">
        <v>16</v>
      </c>
      <c r="D105" s="11" t="s">
        <v>30</v>
      </c>
      <c r="E105" s="11" t="s">
        <v>285</v>
      </c>
      <c r="F105" s="15">
        <v>406.55</v>
      </c>
      <c r="G105" s="11" t="s">
        <v>11</v>
      </c>
      <c r="H105" s="11" t="s">
        <v>10</v>
      </c>
    </row>
    <row r="106" spans="1:8" x14ac:dyDescent="0.35">
      <c r="A106" s="5">
        <v>45055</v>
      </c>
      <c r="B106" s="26">
        <f>MONTH(tbl_operations[[#This Row],[Data]])</f>
        <v>5</v>
      </c>
      <c r="C106" s="3" t="s">
        <v>7</v>
      </c>
      <c r="D106" s="3" t="s">
        <v>30</v>
      </c>
      <c r="E106" s="3" t="s">
        <v>51</v>
      </c>
      <c r="F106" s="4">
        <v>815.19</v>
      </c>
      <c r="G106" s="3" t="s">
        <v>11</v>
      </c>
      <c r="H106" s="3" t="s">
        <v>23</v>
      </c>
    </row>
    <row r="107" spans="1:8" x14ac:dyDescent="0.35">
      <c r="A107" s="5">
        <v>45055</v>
      </c>
      <c r="B107" s="26">
        <f>MONTH(tbl_operations[[#This Row],[Data]])</f>
        <v>5</v>
      </c>
      <c r="C107" s="3" t="s">
        <v>7</v>
      </c>
      <c r="D107" s="3" t="s">
        <v>24</v>
      </c>
      <c r="E107" s="3" t="s">
        <v>196</v>
      </c>
      <c r="F107" s="4">
        <v>96.49</v>
      </c>
      <c r="G107" s="3" t="s">
        <v>15</v>
      </c>
      <c r="H107" s="3" t="s">
        <v>10</v>
      </c>
    </row>
    <row r="108" spans="1:8" x14ac:dyDescent="0.35">
      <c r="A108" s="5">
        <v>45056</v>
      </c>
      <c r="B108" s="26">
        <f>MONTH(tbl_operations[[#This Row],[Data]])</f>
        <v>5</v>
      </c>
      <c r="C108" s="3" t="s">
        <v>7</v>
      </c>
      <c r="D108" s="3" t="s">
        <v>24</v>
      </c>
      <c r="E108" s="3" t="s">
        <v>25</v>
      </c>
      <c r="F108" s="4">
        <v>240.24</v>
      </c>
      <c r="G108" s="3" t="s">
        <v>26</v>
      </c>
      <c r="H108" s="3" t="s">
        <v>10</v>
      </c>
    </row>
    <row r="109" spans="1:8" ht="15" thickBot="1" x14ac:dyDescent="0.4">
      <c r="A109" s="7">
        <v>45056</v>
      </c>
      <c r="B109" s="27">
        <f>MONTH(tbl_operations[[#This Row],[Data]])</f>
        <v>5</v>
      </c>
      <c r="C109" s="11" t="s">
        <v>7</v>
      </c>
      <c r="D109" s="11" t="s">
        <v>19</v>
      </c>
      <c r="E109" s="11" t="s">
        <v>32</v>
      </c>
      <c r="F109" s="15">
        <v>160.97</v>
      </c>
      <c r="G109" s="11" t="s">
        <v>18</v>
      </c>
      <c r="H109" s="11" t="s">
        <v>14</v>
      </c>
    </row>
    <row r="110" spans="1:8" x14ac:dyDescent="0.35">
      <c r="A110" s="5">
        <v>45058</v>
      </c>
      <c r="B110" s="26">
        <f>MONTH(tbl_operations[[#This Row],[Data]])</f>
        <v>5</v>
      </c>
      <c r="C110" s="3" t="s">
        <v>7</v>
      </c>
      <c r="D110" s="3" t="s">
        <v>30</v>
      </c>
      <c r="E110" s="3" t="s">
        <v>168</v>
      </c>
      <c r="F110" s="4">
        <v>321.11</v>
      </c>
      <c r="G110" s="3" t="s">
        <v>15</v>
      </c>
      <c r="H110" s="3" t="s">
        <v>14</v>
      </c>
    </row>
    <row r="111" spans="1:8" x14ac:dyDescent="0.35">
      <c r="A111" s="5">
        <v>45058</v>
      </c>
      <c r="B111" s="26">
        <f>MONTH(tbl_operations[[#This Row],[Data]])</f>
        <v>5</v>
      </c>
      <c r="C111" s="3" t="s">
        <v>7</v>
      </c>
      <c r="D111" s="3" t="s">
        <v>19</v>
      </c>
      <c r="E111" s="3" t="s">
        <v>140</v>
      </c>
      <c r="F111" s="4">
        <v>824.92</v>
      </c>
      <c r="G111" s="3" t="s">
        <v>15</v>
      </c>
      <c r="H111" s="3" t="s">
        <v>14</v>
      </c>
    </row>
    <row r="112" spans="1:8" x14ac:dyDescent="0.35">
      <c r="A112" s="5">
        <v>45059</v>
      </c>
      <c r="B112" s="26">
        <f>MONTH(tbl_operations[[#This Row],[Data]])</f>
        <v>5</v>
      </c>
      <c r="C112" s="3" t="s">
        <v>7</v>
      </c>
      <c r="D112" s="3" t="s">
        <v>8</v>
      </c>
      <c r="E112" s="3" t="s">
        <v>176</v>
      </c>
      <c r="F112" s="4">
        <v>737.64</v>
      </c>
      <c r="G112" s="3" t="s">
        <v>15</v>
      </c>
      <c r="H112" s="3" t="s">
        <v>10</v>
      </c>
    </row>
    <row r="113" spans="1:8" ht="15" thickBot="1" x14ac:dyDescent="0.4">
      <c r="A113" s="7">
        <v>45062</v>
      </c>
      <c r="B113" s="27">
        <f>MONTH(tbl_operations[[#This Row],[Data]])</f>
        <v>5</v>
      </c>
      <c r="C113" s="11" t="s">
        <v>16</v>
      </c>
      <c r="D113" s="11" t="s">
        <v>21</v>
      </c>
      <c r="E113" s="11" t="s">
        <v>58</v>
      </c>
      <c r="F113" s="15">
        <v>749.63</v>
      </c>
      <c r="G113" s="11" t="s">
        <v>11</v>
      </c>
      <c r="H113" s="11" t="s">
        <v>23</v>
      </c>
    </row>
    <row r="114" spans="1:8" x14ac:dyDescent="0.35">
      <c r="A114" s="5">
        <v>45062</v>
      </c>
      <c r="B114" s="26">
        <f>MONTH(tbl_operations[[#This Row],[Data]])</f>
        <v>5</v>
      </c>
      <c r="C114" s="3" t="s">
        <v>7</v>
      </c>
      <c r="D114" s="3" t="s">
        <v>30</v>
      </c>
      <c r="E114" s="3" t="s">
        <v>32</v>
      </c>
      <c r="F114" s="4">
        <v>241.08</v>
      </c>
      <c r="G114" s="3" t="s">
        <v>11</v>
      </c>
      <c r="H114" s="3" t="s">
        <v>14</v>
      </c>
    </row>
    <row r="115" spans="1:8" x14ac:dyDescent="0.35">
      <c r="A115" s="5">
        <v>45062</v>
      </c>
      <c r="B115" s="26">
        <f>MONTH(tbl_operations[[#This Row],[Data]])</f>
        <v>5</v>
      </c>
      <c r="C115" s="3" t="s">
        <v>7</v>
      </c>
      <c r="D115" s="3" t="s">
        <v>24</v>
      </c>
      <c r="E115" s="3" t="s">
        <v>74</v>
      </c>
      <c r="F115" s="4">
        <v>540.9</v>
      </c>
      <c r="G115" s="3" t="s">
        <v>26</v>
      </c>
      <c r="H115" s="3" t="s">
        <v>10</v>
      </c>
    </row>
    <row r="116" spans="1:8" x14ac:dyDescent="0.35">
      <c r="A116" s="5">
        <v>45062</v>
      </c>
      <c r="B116" s="26">
        <f>MONTH(tbl_operations[[#This Row],[Data]])</f>
        <v>5</v>
      </c>
      <c r="C116" s="3" t="s">
        <v>16</v>
      </c>
      <c r="D116" s="3" t="s">
        <v>30</v>
      </c>
      <c r="E116" s="3" t="s">
        <v>185</v>
      </c>
      <c r="F116" s="4">
        <v>220.64</v>
      </c>
      <c r="G116" s="3" t="s">
        <v>18</v>
      </c>
      <c r="H116" s="3" t="s">
        <v>14</v>
      </c>
    </row>
    <row r="117" spans="1:8" ht="15" thickBot="1" x14ac:dyDescent="0.4">
      <c r="A117" s="7">
        <v>45063</v>
      </c>
      <c r="B117" s="27">
        <f>MONTH(tbl_operations[[#This Row],[Data]])</f>
        <v>5</v>
      </c>
      <c r="C117" s="11" t="s">
        <v>16</v>
      </c>
      <c r="D117" s="11" t="s">
        <v>8</v>
      </c>
      <c r="E117" s="11" t="s">
        <v>47</v>
      </c>
      <c r="F117" s="15">
        <v>794.85</v>
      </c>
      <c r="G117" s="11" t="s">
        <v>15</v>
      </c>
      <c r="H117" s="11" t="s">
        <v>10</v>
      </c>
    </row>
    <row r="118" spans="1:8" x14ac:dyDescent="0.35">
      <c r="A118" s="5">
        <v>45063</v>
      </c>
      <c r="B118" s="26">
        <f>MONTH(tbl_operations[[#This Row],[Data]])</f>
        <v>5</v>
      </c>
      <c r="C118" s="3" t="s">
        <v>7</v>
      </c>
      <c r="D118" s="3" t="s">
        <v>24</v>
      </c>
      <c r="E118" s="3" t="s">
        <v>133</v>
      </c>
      <c r="F118" s="4">
        <v>374</v>
      </c>
      <c r="G118" s="3" t="s">
        <v>15</v>
      </c>
      <c r="H118" s="3" t="s">
        <v>10</v>
      </c>
    </row>
    <row r="119" spans="1:8" x14ac:dyDescent="0.35">
      <c r="A119" s="5">
        <v>45064</v>
      </c>
      <c r="B119" s="26">
        <f>MONTH(tbl_operations[[#This Row],[Data]])</f>
        <v>5</v>
      </c>
      <c r="C119" s="3" t="s">
        <v>7</v>
      </c>
      <c r="D119" s="3" t="s">
        <v>12</v>
      </c>
      <c r="E119" s="3" t="s">
        <v>124</v>
      </c>
      <c r="F119" s="4">
        <v>975.2</v>
      </c>
      <c r="G119" s="3" t="s">
        <v>26</v>
      </c>
      <c r="H119" s="3" t="s">
        <v>23</v>
      </c>
    </row>
    <row r="120" spans="1:8" x14ac:dyDescent="0.35">
      <c r="A120" s="5">
        <v>45064</v>
      </c>
      <c r="B120" s="26">
        <f>MONTH(tbl_operations[[#This Row],[Data]])</f>
        <v>5</v>
      </c>
      <c r="C120" s="3" t="s">
        <v>16</v>
      </c>
      <c r="D120" s="3" t="s">
        <v>19</v>
      </c>
      <c r="E120" s="3" t="s">
        <v>165</v>
      </c>
      <c r="F120" s="4">
        <v>782.93</v>
      </c>
      <c r="G120" s="3" t="s">
        <v>11</v>
      </c>
      <c r="H120" s="3" t="s">
        <v>14</v>
      </c>
    </row>
    <row r="121" spans="1:8" ht="15" thickBot="1" x14ac:dyDescent="0.4">
      <c r="A121" s="7">
        <v>45068</v>
      </c>
      <c r="B121" s="27">
        <f>MONTH(tbl_operations[[#This Row],[Data]])</f>
        <v>5</v>
      </c>
      <c r="C121" s="11" t="s">
        <v>16</v>
      </c>
      <c r="D121" s="11" t="s">
        <v>21</v>
      </c>
      <c r="E121" s="11" t="s">
        <v>112</v>
      </c>
      <c r="F121" s="15">
        <v>656.42</v>
      </c>
      <c r="G121" s="11" t="s">
        <v>18</v>
      </c>
      <c r="H121" s="11" t="s">
        <v>23</v>
      </c>
    </row>
    <row r="122" spans="1:8" x14ac:dyDescent="0.35">
      <c r="A122" s="5">
        <v>45068</v>
      </c>
      <c r="B122" s="26">
        <f>MONTH(tbl_operations[[#This Row],[Data]])</f>
        <v>5</v>
      </c>
      <c r="C122" s="3" t="s">
        <v>7</v>
      </c>
      <c r="D122" s="3" t="s">
        <v>24</v>
      </c>
      <c r="E122" s="3" t="s">
        <v>281</v>
      </c>
      <c r="F122" s="4">
        <v>153.34</v>
      </c>
      <c r="G122" s="3" t="s">
        <v>26</v>
      </c>
      <c r="H122" s="3" t="s">
        <v>14</v>
      </c>
    </row>
    <row r="123" spans="1:8" x14ac:dyDescent="0.35">
      <c r="A123" s="5">
        <v>45069</v>
      </c>
      <c r="B123" s="26">
        <f>MONTH(tbl_operations[[#This Row],[Data]])</f>
        <v>5</v>
      </c>
      <c r="C123" s="3" t="s">
        <v>16</v>
      </c>
      <c r="D123" s="3" t="s">
        <v>12</v>
      </c>
      <c r="E123" s="3" t="s">
        <v>37</v>
      </c>
      <c r="F123" s="4">
        <v>724.24</v>
      </c>
      <c r="G123" s="3" t="s">
        <v>15</v>
      </c>
      <c r="H123" s="3" t="s">
        <v>10</v>
      </c>
    </row>
    <row r="124" spans="1:8" x14ac:dyDescent="0.35">
      <c r="A124" s="5">
        <v>45072</v>
      </c>
      <c r="B124" s="26">
        <f>MONTH(tbl_operations[[#This Row],[Data]])</f>
        <v>5</v>
      </c>
      <c r="C124" s="3" t="s">
        <v>7</v>
      </c>
      <c r="D124" s="3" t="s">
        <v>8</v>
      </c>
      <c r="E124" s="3" t="s">
        <v>288</v>
      </c>
      <c r="F124" s="4">
        <v>104.93</v>
      </c>
      <c r="G124" s="3" t="s">
        <v>26</v>
      </c>
      <c r="H124" s="3" t="s">
        <v>14</v>
      </c>
    </row>
    <row r="125" spans="1:8" ht="15" thickBot="1" x14ac:dyDescent="0.4">
      <c r="A125" s="7">
        <v>45073</v>
      </c>
      <c r="B125" s="27">
        <f>MONTH(tbl_operations[[#This Row],[Data]])</f>
        <v>5</v>
      </c>
      <c r="C125" s="11" t="s">
        <v>7</v>
      </c>
      <c r="D125" s="11" t="s">
        <v>12</v>
      </c>
      <c r="E125" s="11" t="s">
        <v>166</v>
      </c>
      <c r="F125" s="15">
        <v>211.43</v>
      </c>
      <c r="G125" s="11" t="s">
        <v>15</v>
      </c>
      <c r="H125" s="11" t="s">
        <v>10</v>
      </c>
    </row>
    <row r="126" spans="1:8" x14ac:dyDescent="0.35">
      <c r="A126" s="5">
        <v>45074</v>
      </c>
      <c r="B126" s="26">
        <f>MONTH(tbl_operations[[#This Row],[Data]])</f>
        <v>5</v>
      </c>
      <c r="C126" s="3" t="s">
        <v>16</v>
      </c>
      <c r="D126" s="3" t="s">
        <v>19</v>
      </c>
      <c r="E126" s="3" t="s">
        <v>42</v>
      </c>
      <c r="F126" s="4">
        <v>65.319999999999993</v>
      </c>
      <c r="G126" s="3" t="s">
        <v>15</v>
      </c>
      <c r="H126" s="3" t="s">
        <v>10</v>
      </c>
    </row>
    <row r="127" spans="1:8" x14ac:dyDescent="0.35">
      <c r="A127" s="5">
        <v>45076</v>
      </c>
      <c r="B127" s="26">
        <f>MONTH(tbl_operations[[#This Row],[Data]])</f>
        <v>5</v>
      </c>
      <c r="C127" s="3" t="s">
        <v>16</v>
      </c>
      <c r="D127" s="3" t="s">
        <v>21</v>
      </c>
      <c r="E127" s="3" t="s">
        <v>154</v>
      </c>
      <c r="F127" s="4">
        <v>137.91</v>
      </c>
      <c r="G127" s="3" t="s">
        <v>15</v>
      </c>
      <c r="H127" s="3" t="s">
        <v>14</v>
      </c>
    </row>
    <row r="128" spans="1:8" x14ac:dyDescent="0.35">
      <c r="A128" s="5">
        <v>45078</v>
      </c>
      <c r="B128" s="26">
        <f>MONTH(tbl_operations[[#This Row],[Data]])</f>
        <v>6</v>
      </c>
      <c r="C128" s="3" t="s">
        <v>16</v>
      </c>
      <c r="D128" s="3" t="s">
        <v>30</v>
      </c>
      <c r="E128" s="3" t="s">
        <v>84</v>
      </c>
      <c r="F128" s="4">
        <v>971.35</v>
      </c>
      <c r="G128" s="3" t="s">
        <v>26</v>
      </c>
      <c r="H128" s="3" t="s">
        <v>23</v>
      </c>
    </row>
    <row r="129" spans="1:8" ht="15" thickBot="1" x14ac:dyDescent="0.4">
      <c r="A129" s="7">
        <v>45078</v>
      </c>
      <c r="B129" s="27">
        <f>MONTH(tbl_operations[[#This Row],[Data]])</f>
        <v>6</v>
      </c>
      <c r="C129" s="11" t="s">
        <v>7</v>
      </c>
      <c r="D129" s="11" t="s">
        <v>30</v>
      </c>
      <c r="E129" s="11" t="s">
        <v>269</v>
      </c>
      <c r="F129" s="15">
        <v>674.89</v>
      </c>
      <c r="G129" s="11" t="s">
        <v>26</v>
      </c>
      <c r="H129" s="11" t="s">
        <v>14</v>
      </c>
    </row>
    <row r="130" spans="1:8" x14ac:dyDescent="0.35">
      <c r="A130" s="5">
        <v>45080</v>
      </c>
      <c r="B130" s="26">
        <f>MONTH(tbl_operations[[#This Row],[Data]])</f>
        <v>6</v>
      </c>
      <c r="C130" s="3" t="s">
        <v>16</v>
      </c>
      <c r="D130" s="3" t="s">
        <v>19</v>
      </c>
      <c r="E130" s="3" t="s">
        <v>223</v>
      </c>
      <c r="F130" s="4">
        <v>245.34</v>
      </c>
      <c r="G130" s="3" t="s">
        <v>26</v>
      </c>
      <c r="H130" s="3" t="s">
        <v>14</v>
      </c>
    </row>
    <row r="131" spans="1:8" x14ac:dyDescent="0.35">
      <c r="A131" s="5">
        <v>45080</v>
      </c>
      <c r="B131" s="26">
        <f>MONTH(tbl_operations[[#This Row],[Data]])</f>
        <v>6</v>
      </c>
      <c r="C131" s="3" t="s">
        <v>7</v>
      </c>
      <c r="D131" s="3" t="s">
        <v>12</v>
      </c>
      <c r="E131" s="3" t="s">
        <v>273</v>
      </c>
      <c r="F131" s="4">
        <v>142.06</v>
      </c>
      <c r="G131" s="3" t="s">
        <v>18</v>
      </c>
      <c r="H131" s="3" t="s">
        <v>10</v>
      </c>
    </row>
    <row r="132" spans="1:8" x14ac:dyDescent="0.35">
      <c r="A132" s="5">
        <v>45084</v>
      </c>
      <c r="B132" s="26">
        <f>MONTH(tbl_operations[[#This Row],[Data]])</f>
        <v>6</v>
      </c>
      <c r="C132" s="3" t="s">
        <v>16</v>
      </c>
      <c r="D132" s="3" t="s">
        <v>30</v>
      </c>
      <c r="E132" s="3" t="s">
        <v>274</v>
      </c>
      <c r="F132" s="4">
        <v>520.78</v>
      </c>
      <c r="G132" s="3" t="s">
        <v>15</v>
      </c>
      <c r="H132" s="3" t="s">
        <v>14</v>
      </c>
    </row>
    <row r="133" spans="1:8" ht="15" thickBot="1" x14ac:dyDescent="0.4">
      <c r="A133" s="7">
        <v>45085</v>
      </c>
      <c r="B133" s="27">
        <f>MONTH(tbl_operations[[#This Row],[Data]])</f>
        <v>6</v>
      </c>
      <c r="C133" s="11" t="s">
        <v>16</v>
      </c>
      <c r="D133" s="11" t="s">
        <v>12</v>
      </c>
      <c r="E133" s="11" t="s">
        <v>121</v>
      </c>
      <c r="F133" s="15">
        <v>647.14</v>
      </c>
      <c r="G133" s="11" t="s">
        <v>18</v>
      </c>
      <c r="H133" s="11" t="s">
        <v>23</v>
      </c>
    </row>
    <row r="134" spans="1:8" x14ac:dyDescent="0.35">
      <c r="A134" s="5">
        <v>45088</v>
      </c>
      <c r="B134" s="26">
        <f>MONTH(tbl_operations[[#This Row],[Data]])</f>
        <v>6</v>
      </c>
      <c r="C134" s="3" t="s">
        <v>7</v>
      </c>
      <c r="D134" s="3" t="s">
        <v>8</v>
      </c>
      <c r="E134" s="3" t="s">
        <v>55</v>
      </c>
      <c r="F134" s="4">
        <v>924.25</v>
      </c>
      <c r="G134" s="3" t="s">
        <v>11</v>
      </c>
      <c r="H134" s="3" t="s">
        <v>10</v>
      </c>
    </row>
    <row r="135" spans="1:8" x14ac:dyDescent="0.35">
      <c r="A135" s="5">
        <v>45088</v>
      </c>
      <c r="B135" s="26">
        <f>MONTH(tbl_operations[[#This Row],[Data]])</f>
        <v>6</v>
      </c>
      <c r="C135" s="3" t="s">
        <v>16</v>
      </c>
      <c r="D135" s="3" t="s">
        <v>12</v>
      </c>
      <c r="E135" s="3" t="s">
        <v>98</v>
      </c>
      <c r="F135" s="4">
        <v>448.48</v>
      </c>
      <c r="G135" s="3" t="s">
        <v>26</v>
      </c>
      <c r="H135" s="3" t="s">
        <v>14</v>
      </c>
    </row>
    <row r="136" spans="1:8" x14ac:dyDescent="0.35">
      <c r="A136" s="5">
        <v>45089</v>
      </c>
      <c r="B136" s="26">
        <f>MONTH(tbl_operations[[#This Row],[Data]])</f>
        <v>6</v>
      </c>
      <c r="C136" s="3" t="s">
        <v>16</v>
      </c>
      <c r="D136" s="3" t="s">
        <v>24</v>
      </c>
      <c r="E136" s="3" t="s">
        <v>73</v>
      </c>
      <c r="F136" s="4">
        <v>87.18</v>
      </c>
      <c r="G136" s="3" t="s">
        <v>15</v>
      </c>
      <c r="H136" s="3" t="s">
        <v>10</v>
      </c>
    </row>
    <row r="137" spans="1:8" ht="15" thickBot="1" x14ac:dyDescent="0.4">
      <c r="A137" s="7">
        <v>45090</v>
      </c>
      <c r="B137" s="27">
        <f>MONTH(tbl_operations[[#This Row],[Data]])</f>
        <v>6</v>
      </c>
      <c r="C137" s="11" t="s">
        <v>16</v>
      </c>
      <c r="D137" s="11" t="s">
        <v>19</v>
      </c>
      <c r="E137" s="11" t="s">
        <v>80</v>
      </c>
      <c r="F137" s="15">
        <v>568.26</v>
      </c>
      <c r="G137" s="11" t="s">
        <v>18</v>
      </c>
      <c r="H137" s="11" t="s">
        <v>23</v>
      </c>
    </row>
    <row r="138" spans="1:8" x14ac:dyDescent="0.35">
      <c r="A138" s="5">
        <v>45091</v>
      </c>
      <c r="B138" s="26">
        <f>MONTH(tbl_operations[[#This Row],[Data]])</f>
        <v>6</v>
      </c>
      <c r="C138" s="3" t="s">
        <v>7</v>
      </c>
      <c r="D138" s="3" t="s">
        <v>24</v>
      </c>
      <c r="E138" s="3" t="s">
        <v>178</v>
      </c>
      <c r="F138" s="4">
        <v>359.42</v>
      </c>
      <c r="G138" s="3" t="s">
        <v>26</v>
      </c>
      <c r="H138" s="3" t="s">
        <v>23</v>
      </c>
    </row>
    <row r="139" spans="1:8" x14ac:dyDescent="0.35">
      <c r="A139" s="5">
        <v>45093</v>
      </c>
      <c r="B139" s="26">
        <f>MONTH(tbl_operations[[#This Row],[Data]])</f>
        <v>6</v>
      </c>
      <c r="C139" s="3" t="s">
        <v>16</v>
      </c>
      <c r="D139" s="3" t="s">
        <v>30</v>
      </c>
      <c r="E139" s="3" t="s">
        <v>276</v>
      </c>
      <c r="F139" s="4">
        <v>118.27</v>
      </c>
      <c r="G139" s="3" t="s">
        <v>15</v>
      </c>
      <c r="H139" s="3" t="s">
        <v>14</v>
      </c>
    </row>
    <row r="140" spans="1:8" x14ac:dyDescent="0.35">
      <c r="A140" s="5">
        <v>45097</v>
      </c>
      <c r="B140" s="26">
        <f>MONTH(tbl_operations[[#This Row],[Data]])</f>
        <v>6</v>
      </c>
      <c r="C140" s="3" t="s">
        <v>7</v>
      </c>
      <c r="D140" s="3" t="s">
        <v>12</v>
      </c>
      <c r="E140" s="3" t="s">
        <v>94</v>
      </c>
      <c r="F140" s="4">
        <v>802.47</v>
      </c>
      <c r="G140" s="3" t="s">
        <v>18</v>
      </c>
      <c r="H140" s="3" t="s">
        <v>23</v>
      </c>
    </row>
    <row r="141" spans="1:8" ht="15" thickBot="1" x14ac:dyDescent="0.4">
      <c r="A141" s="7">
        <v>45102</v>
      </c>
      <c r="B141" s="27">
        <f>MONTH(tbl_operations[[#This Row],[Data]])</f>
        <v>6</v>
      </c>
      <c r="C141" s="11" t="s">
        <v>7</v>
      </c>
      <c r="D141" s="11" t="s">
        <v>21</v>
      </c>
      <c r="E141" s="11" t="s">
        <v>45</v>
      </c>
      <c r="F141" s="15">
        <v>329.23</v>
      </c>
      <c r="G141" s="11" t="s">
        <v>15</v>
      </c>
      <c r="H141" s="11" t="s">
        <v>23</v>
      </c>
    </row>
    <row r="142" spans="1:8" x14ac:dyDescent="0.35">
      <c r="A142" s="5">
        <v>45102</v>
      </c>
      <c r="B142" s="26">
        <f>MONTH(tbl_operations[[#This Row],[Data]])</f>
        <v>6</v>
      </c>
      <c r="C142" s="3" t="s">
        <v>7</v>
      </c>
      <c r="D142" s="3" t="s">
        <v>12</v>
      </c>
      <c r="E142" s="3" t="s">
        <v>261</v>
      </c>
      <c r="F142" s="4">
        <v>129.19999999999999</v>
      </c>
      <c r="G142" s="3" t="s">
        <v>15</v>
      </c>
      <c r="H142" s="3" t="s">
        <v>14</v>
      </c>
    </row>
    <row r="143" spans="1:8" x14ac:dyDescent="0.35">
      <c r="A143" s="5">
        <v>45102</v>
      </c>
      <c r="B143" s="26">
        <f>MONTH(tbl_operations[[#This Row],[Data]])</f>
        <v>6</v>
      </c>
      <c r="C143" s="3" t="s">
        <v>16</v>
      </c>
      <c r="D143" s="3" t="s">
        <v>21</v>
      </c>
      <c r="E143" s="3" t="s">
        <v>289</v>
      </c>
      <c r="F143" s="4">
        <v>46.07</v>
      </c>
      <c r="G143" s="3" t="s">
        <v>15</v>
      </c>
      <c r="H143" s="3" t="s">
        <v>10</v>
      </c>
    </row>
    <row r="144" spans="1:8" x14ac:dyDescent="0.35">
      <c r="A144" s="5">
        <v>45103</v>
      </c>
      <c r="B144" s="26">
        <f>MONTH(tbl_operations[[#This Row],[Data]])</f>
        <v>6</v>
      </c>
      <c r="C144" s="3" t="s">
        <v>7</v>
      </c>
      <c r="D144" s="3" t="s">
        <v>24</v>
      </c>
      <c r="E144" s="3" t="s">
        <v>210</v>
      </c>
      <c r="F144" s="4">
        <v>252.19</v>
      </c>
      <c r="G144" s="3" t="s">
        <v>18</v>
      </c>
      <c r="H144" s="3" t="s">
        <v>14</v>
      </c>
    </row>
    <row r="145" spans="1:8" ht="15" thickBot="1" x14ac:dyDescent="0.4">
      <c r="A145" s="7">
        <v>45108</v>
      </c>
      <c r="B145" s="27">
        <f>MONTH(tbl_operations[[#This Row],[Data]])</f>
        <v>7</v>
      </c>
      <c r="C145" s="11" t="s">
        <v>16</v>
      </c>
      <c r="D145" s="11" t="s">
        <v>8</v>
      </c>
      <c r="E145" s="11" t="s">
        <v>46</v>
      </c>
      <c r="F145" s="15">
        <v>540.84</v>
      </c>
      <c r="G145" s="11" t="s">
        <v>26</v>
      </c>
      <c r="H145" s="11" t="s">
        <v>14</v>
      </c>
    </row>
    <row r="146" spans="1:8" x14ac:dyDescent="0.35">
      <c r="A146" s="5">
        <v>45112</v>
      </c>
      <c r="B146" s="26">
        <f>MONTH(tbl_operations[[#This Row],[Data]])</f>
        <v>7</v>
      </c>
      <c r="C146" s="3" t="s">
        <v>7</v>
      </c>
      <c r="D146" s="3" t="s">
        <v>21</v>
      </c>
      <c r="E146" s="3" t="s">
        <v>158</v>
      </c>
      <c r="F146" s="4">
        <v>185.99</v>
      </c>
      <c r="G146" s="3" t="s">
        <v>11</v>
      </c>
      <c r="H146" s="3" t="s">
        <v>10</v>
      </c>
    </row>
    <row r="147" spans="1:8" x14ac:dyDescent="0.35">
      <c r="A147" s="5">
        <v>45113</v>
      </c>
      <c r="B147" s="26">
        <f>MONTH(tbl_operations[[#This Row],[Data]])</f>
        <v>7</v>
      </c>
      <c r="C147" s="3" t="s">
        <v>7</v>
      </c>
      <c r="D147" s="3" t="s">
        <v>12</v>
      </c>
      <c r="E147" s="3" t="s">
        <v>100</v>
      </c>
      <c r="F147" s="4">
        <v>454.78</v>
      </c>
      <c r="G147" s="3" t="s">
        <v>15</v>
      </c>
      <c r="H147" s="3" t="s">
        <v>14</v>
      </c>
    </row>
    <row r="148" spans="1:8" x14ac:dyDescent="0.35">
      <c r="A148" s="5">
        <v>45113</v>
      </c>
      <c r="B148" s="26">
        <f>MONTH(tbl_operations[[#This Row],[Data]])</f>
        <v>7</v>
      </c>
      <c r="C148" s="3" t="s">
        <v>7</v>
      </c>
      <c r="D148" s="3" t="s">
        <v>24</v>
      </c>
      <c r="E148" s="3" t="s">
        <v>104</v>
      </c>
      <c r="F148" s="4">
        <v>874.53</v>
      </c>
      <c r="G148" s="3" t="s">
        <v>18</v>
      </c>
      <c r="H148" s="3" t="s">
        <v>10</v>
      </c>
    </row>
    <row r="149" spans="1:8" ht="15" thickBot="1" x14ac:dyDescent="0.4">
      <c r="A149" s="7">
        <v>45113</v>
      </c>
      <c r="B149" s="27">
        <f>MONTH(tbl_operations[[#This Row],[Data]])</f>
        <v>7</v>
      </c>
      <c r="C149" s="11" t="s">
        <v>7</v>
      </c>
      <c r="D149" s="11" t="s">
        <v>19</v>
      </c>
      <c r="E149" s="11" t="s">
        <v>145</v>
      </c>
      <c r="F149" s="15">
        <v>259.52999999999997</v>
      </c>
      <c r="G149" s="11" t="s">
        <v>18</v>
      </c>
      <c r="H149" s="11" t="s">
        <v>14</v>
      </c>
    </row>
    <row r="150" spans="1:8" x14ac:dyDescent="0.35">
      <c r="A150" s="5">
        <v>45115</v>
      </c>
      <c r="B150" s="26">
        <f>MONTH(tbl_operations[[#This Row],[Data]])</f>
        <v>7</v>
      </c>
      <c r="C150" s="3" t="s">
        <v>16</v>
      </c>
      <c r="D150" s="3" t="s">
        <v>21</v>
      </c>
      <c r="E150" s="3" t="s">
        <v>230</v>
      </c>
      <c r="F150" s="4">
        <v>354.09</v>
      </c>
      <c r="G150" s="3" t="s">
        <v>15</v>
      </c>
      <c r="H150" s="3" t="s">
        <v>10</v>
      </c>
    </row>
    <row r="151" spans="1:8" x14ac:dyDescent="0.35">
      <c r="A151" s="5">
        <v>45116</v>
      </c>
      <c r="B151" s="26">
        <f>MONTH(tbl_operations[[#This Row],[Data]])</f>
        <v>7</v>
      </c>
      <c r="C151" s="3" t="s">
        <v>7</v>
      </c>
      <c r="D151" s="3" t="s">
        <v>19</v>
      </c>
      <c r="E151" s="3" t="s">
        <v>9</v>
      </c>
      <c r="F151" s="4">
        <v>137.97999999999999</v>
      </c>
      <c r="G151" s="3" t="s">
        <v>26</v>
      </c>
      <c r="H151" s="3" t="s">
        <v>10</v>
      </c>
    </row>
    <row r="152" spans="1:8" x14ac:dyDescent="0.35">
      <c r="A152" s="5">
        <v>45119</v>
      </c>
      <c r="B152" s="26">
        <f>MONTH(tbl_operations[[#This Row],[Data]])</f>
        <v>7</v>
      </c>
      <c r="C152" s="3" t="s">
        <v>16</v>
      </c>
      <c r="D152" s="3" t="s">
        <v>19</v>
      </c>
      <c r="E152" s="3" t="s">
        <v>160</v>
      </c>
      <c r="F152" s="4">
        <v>888.85</v>
      </c>
      <c r="G152" s="3" t="s">
        <v>18</v>
      </c>
      <c r="H152" s="3" t="s">
        <v>14</v>
      </c>
    </row>
    <row r="153" spans="1:8" ht="15" thickBot="1" x14ac:dyDescent="0.4">
      <c r="A153" s="7">
        <v>45120</v>
      </c>
      <c r="B153" s="27">
        <f>MONTH(tbl_operations[[#This Row],[Data]])</f>
        <v>7</v>
      </c>
      <c r="C153" s="11" t="s">
        <v>7</v>
      </c>
      <c r="D153" s="11" t="s">
        <v>19</v>
      </c>
      <c r="E153" s="11" t="s">
        <v>266</v>
      </c>
      <c r="F153" s="15">
        <v>396.49</v>
      </c>
      <c r="G153" s="11" t="s">
        <v>26</v>
      </c>
      <c r="H153" s="11" t="s">
        <v>10</v>
      </c>
    </row>
    <row r="154" spans="1:8" x14ac:dyDescent="0.35">
      <c r="A154" s="5">
        <v>45122</v>
      </c>
      <c r="B154" s="26">
        <f>MONTH(tbl_operations[[#This Row],[Data]])</f>
        <v>7</v>
      </c>
      <c r="C154" s="3" t="s">
        <v>16</v>
      </c>
      <c r="D154" s="3" t="s">
        <v>24</v>
      </c>
      <c r="E154" s="3" t="s">
        <v>115</v>
      </c>
      <c r="F154" s="4">
        <v>326.42</v>
      </c>
      <c r="G154" s="3" t="s">
        <v>15</v>
      </c>
      <c r="H154" s="3" t="s">
        <v>23</v>
      </c>
    </row>
    <row r="155" spans="1:8" x14ac:dyDescent="0.35">
      <c r="A155" s="5">
        <v>45124</v>
      </c>
      <c r="B155" s="26">
        <f>MONTH(tbl_operations[[#This Row],[Data]])</f>
        <v>7</v>
      </c>
      <c r="C155" s="3" t="s">
        <v>7</v>
      </c>
      <c r="D155" s="3" t="s">
        <v>24</v>
      </c>
      <c r="E155" s="3" t="s">
        <v>117</v>
      </c>
      <c r="F155" s="4">
        <v>127.02</v>
      </c>
      <c r="G155" s="3" t="s">
        <v>15</v>
      </c>
      <c r="H155" s="3" t="s">
        <v>14</v>
      </c>
    </row>
    <row r="156" spans="1:8" x14ac:dyDescent="0.35">
      <c r="A156" s="5">
        <v>45124</v>
      </c>
      <c r="B156" s="26">
        <f>MONTH(tbl_operations[[#This Row],[Data]])</f>
        <v>7</v>
      </c>
      <c r="C156" s="3" t="s">
        <v>16</v>
      </c>
      <c r="D156" s="3" t="s">
        <v>21</v>
      </c>
      <c r="E156" s="3" t="s">
        <v>236</v>
      </c>
      <c r="F156" s="4">
        <v>90.03</v>
      </c>
      <c r="G156" s="3" t="s">
        <v>15</v>
      </c>
      <c r="H156" s="3" t="s">
        <v>10</v>
      </c>
    </row>
    <row r="157" spans="1:8" ht="15" thickBot="1" x14ac:dyDescent="0.4">
      <c r="A157" s="7">
        <v>45125</v>
      </c>
      <c r="B157" s="27">
        <f>MONTH(tbl_operations[[#This Row],[Data]])</f>
        <v>7</v>
      </c>
      <c r="C157" s="11" t="s">
        <v>7</v>
      </c>
      <c r="D157" s="11" t="s">
        <v>19</v>
      </c>
      <c r="E157" s="11" t="s">
        <v>131</v>
      </c>
      <c r="F157" s="15">
        <v>479.39</v>
      </c>
      <c r="G157" s="11" t="s">
        <v>15</v>
      </c>
      <c r="H157" s="11" t="s">
        <v>10</v>
      </c>
    </row>
    <row r="158" spans="1:8" x14ac:dyDescent="0.35">
      <c r="A158" s="5">
        <v>45125</v>
      </c>
      <c r="B158" s="26">
        <f>MONTH(tbl_operations[[#This Row],[Data]])</f>
        <v>7</v>
      </c>
      <c r="C158" s="3" t="s">
        <v>16</v>
      </c>
      <c r="D158" s="3" t="s">
        <v>24</v>
      </c>
      <c r="E158" s="3" t="s">
        <v>278</v>
      </c>
      <c r="F158" s="4">
        <v>585.42999999999995</v>
      </c>
      <c r="G158" s="3" t="s">
        <v>26</v>
      </c>
      <c r="H158" s="3" t="s">
        <v>23</v>
      </c>
    </row>
    <row r="159" spans="1:8" x14ac:dyDescent="0.35">
      <c r="A159" s="5">
        <v>45127</v>
      </c>
      <c r="B159" s="26">
        <f>MONTH(tbl_operations[[#This Row],[Data]])</f>
        <v>7</v>
      </c>
      <c r="C159" s="3" t="s">
        <v>16</v>
      </c>
      <c r="D159" s="3" t="s">
        <v>24</v>
      </c>
      <c r="E159" s="3" t="s">
        <v>245</v>
      </c>
      <c r="F159" s="4">
        <v>956.54</v>
      </c>
      <c r="G159" s="3" t="s">
        <v>18</v>
      </c>
      <c r="H159" s="3" t="s">
        <v>10</v>
      </c>
    </row>
    <row r="160" spans="1:8" x14ac:dyDescent="0.35">
      <c r="A160" s="5">
        <v>45129</v>
      </c>
      <c r="B160" s="26">
        <f>MONTH(tbl_operations[[#This Row],[Data]])</f>
        <v>7</v>
      </c>
      <c r="C160" s="3" t="s">
        <v>7</v>
      </c>
      <c r="D160" s="3" t="s">
        <v>21</v>
      </c>
      <c r="E160" s="3" t="s">
        <v>40</v>
      </c>
      <c r="F160" s="4">
        <v>204.31</v>
      </c>
      <c r="G160" s="3" t="s">
        <v>18</v>
      </c>
      <c r="H160" s="3" t="s">
        <v>14</v>
      </c>
    </row>
    <row r="161" spans="1:8" ht="15" thickBot="1" x14ac:dyDescent="0.4">
      <c r="A161" s="7">
        <v>45132</v>
      </c>
      <c r="B161" s="27">
        <f>MONTH(tbl_operations[[#This Row],[Data]])</f>
        <v>7</v>
      </c>
      <c r="C161" s="11" t="s">
        <v>7</v>
      </c>
      <c r="D161" s="11" t="s">
        <v>19</v>
      </c>
      <c r="E161" s="11" t="s">
        <v>256</v>
      </c>
      <c r="F161" s="15">
        <v>139.1</v>
      </c>
      <c r="G161" s="11" t="s">
        <v>11</v>
      </c>
      <c r="H161" s="11" t="s">
        <v>14</v>
      </c>
    </row>
    <row r="162" spans="1:8" x14ac:dyDescent="0.35">
      <c r="A162" s="5">
        <v>45134</v>
      </c>
      <c r="B162" s="26">
        <f>MONTH(tbl_operations[[#This Row],[Data]])</f>
        <v>7</v>
      </c>
      <c r="C162" s="3" t="s">
        <v>7</v>
      </c>
      <c r="D162" s="3" t="s">
        <v>21</v>
      </c>
      <c r="E162" s="3" t="s">
        <v>200</v>
      </c>
      <c r="F162" s="4">
        <v>48.24</v>
      </c>
      <c r="G162" s="3" t="s">
        <v>18</v>
      </c>
      <c r="H162" s="3" t="s">
        <v>23</v>
      </c>
    </row>
    <row r="163" spans="1:8" x14ac:dyDescent="0.35">
      <c r="A163" s="5">
        <v>45134</v>
      </c>
      <c r="B163" s="26">
        <f>MONTH(tbl_operations[[#This Row],[Data]])</f>
        <v>7</v>
      </c>
      <c r="C163" s="3" t="s">
        <v>7</v>
      </c>
      <c r="D163" s="3" t="s">
        <v>8</v>
      </c>
      <c r="E163" s="3" t="s">
        <v>264</v>
      </c>
      <c r="F163" s="4">
        <v>158.87</v>
      </c>
      <c r="G163" s="3" t="s">
        <v>15</v>
      </c>
      <c r="H163" s="3" t="s">
        <v>14</v>
      </c>
    </row>
    <row r="164" spans="1:8" x14ac:dyDescent="0.35">
      <c r="A164" s="5">
        <v>45136</v>
      </c>
      <c r="B164" s="26">
        <f>MONTH(tbl_operations[[#This Row],[Data]])</f>
        <v>7</v>
      </c>
      <c r="C164" s="3" t="s">
        <v>16</v>
      </c>
      <c r="D164" s="3" t="s">
        <v>21</v>
      </c>
      <c r="E164" s="3" t="s">
        <v>34</v>
      </c>
      <c r="F164" s="4">
        <v>436.25</v>
      </c>
      <c r="G164" s="3" t="s">
        <v>15</v>
      </c>
      <c r="H164" s="3" t="s">
        <v>14</v>
      </c>
    </row>
    <row r="165" spans="1:8" ht="15" thickBot="1" x14ac:dyDescent="0.4">
      <c r="A165" s="7">
        <v>45139</v>
      </c>
      <c r="B165" s="27">
        <f>MONTH(tbl_operations[[#This Row],[Data]])</f>
        <v>8</v>
      </c>
      <c r="C165" s="11" t="s">
        <v>16</v>
      </c>
      <c r="D165" s="11" t="s">
        <v>8</v>
      </c>
      <c r="E165" s="11" t="s">
        <v>50</v>
      </c>
      <c r="F165" s="15">
        <v>873.62</v>
      </c>
      <c r="G165" s="11" t="s">
        <v>15</v>
      </c>
      <c r="H165" s="11" t="s">
        <v>23</v>
      </c>
    </row>
    <row r="166" spans="1:8" x14ac:dyDescent="0.35">
      <c r="A166" s="5">
        <v>45139</v>
      </c>
      <c r="B166" s="26">
        <f>MONTH(tbl_operations[[#This Row],[Data]])</f>
        <v>8</v>
      </c>
      <c r="C166" s="3" t="s">
        <v>16</v>
      </c>
      <c r="D166" s="3" t="s">
        <v>21</v>
      </c>
      <c r="E166" s="3" t="s">
        <v>290</v>
      </c>
      <c r="F166" s="4">
        <v>878.48</v>
      </c>
      <c r="G166" s="3" t="s">
        <v>15</v>
      </c>
      <c r="H166" s="3" t="s">
        <v>10</v>
      </c>
    </row>
    <row r="167" spans="1:8" x14ac:dyDescent="0.35">
      <c r="A167" s="5">
        <v>45140</v>
      </c>
      <c r="B167" s="26">
        <f>MONTH(tbl_operations[[#This Row],[Data]])</f>
        <v>8</v>
      </c>
      <c r="C167" s="3" t="s">
        <v>7</v>
      </c>
      <c r="D167" s="3" t="s">
        <v>8</v>
      </c>
      <c r="E167" s="3" t="s">
        <v>9</v>
      </c>
      <c r="F167" s="4">
        <v>676.95</v>
      </c>
      <c r="G167" s="3" t="s">
        <v>11</v>
      </c>
      <c r="H167" s="3" t="s">
        <v>10</v>
      </c>
    </row>
    <row r="168" spans="1:8" x14ac:dyDescent="0.35">
      <c r="A168" s="5">
        <v>45140</v>
      </c>
      <c r="B168" s="26">
        <f>MONTH(tbl_operations[[#This Row],[Data]])</f>
        <v>8</v>
      </c>
      <c r="C168" s="3" t="s">
        <v>7</v>
      </c>
      <c r="D168" s="3" t="s">
        <v>21</v>
      </c>
      <c r="E168" s="3" t="s">
        <v>85</v>
      </c>
      <c r="F168" s="4">
        <v>271.95</v>
      </c>
      <c r="G168" s="3" t="s">
        <v>18</v>
      </c>
      <c r="H168" s="3" t="s">
        <v>23</v>
      </c>
    </row>
    <row r="169" spans="1:8" ht="15" thickBot="1" x14ac:dyDescent="0.4">
      <c r="A169" s="7">
        <v>45140</v>
      </c>
      <c r="B169" s="27">
        <f>MONTH(tbl_operations[[#This Row],[Data]])</f>
        <v>8</v>
      </c>
      <c r="C169" s="11" t="s">
        <v>16</v>
      </c>
      <c r="D169" s="11" t="s">
        <v>12</v>
      </c>
      <c r="E169" s="11" t="s">
        <v>234</v>
      </c>
      <c r="F169" s="15">
        <v>326.57</v>
      </c>
      <c r="G169" s="11" t="s">
        <v>11</v>
      </c>
      <c r="H169" s="11" t="s">
        <v>14</v>
      </c>
    </row>
    <row r="170" spans="1:8" x14ac:dyDescent="0.35">
      <c r="A170" s="5">
        <v>45141</v>
      </c>
      <c r="B170" s="26">
        <f>MONTH(tbl_operations[[#This Row],[Data]])</f>
        <v>8</v>
      </c>
      <c r="C170" s="3" t="s">
        <v>7</v>
      </c>
      <c r="D170" s="3" t="s">
        <v>24</v>
      </c>
      <c r="E170" s="3" t="s">
        <v>162</v>
      </c>
      <c r="F170" s="4">
        <v>778.19</v>
      </c>
      <c r="G170" s="3" t="s">
        <v>11</v>
      </c>
      <c r="H170" s="3" t="s">
        <v>14</v>
      </c>
    </row>
    <row r="171" spans="1:8" x14ac:dyDescent="0.35">
      <c r="A171" s="5">
        <v>45142</v>
      </c>
      <c r="B171" s="26">
        <f>MONTH(tbl_operations[[#This Row],[Data]])</f>
        <v>8</v>
      </c>
      <c r="C171" s="3" t="s">
        <v>16</v>
      </c>
      <c r="D171" s="3" t="s">
        <v>8</v>
      </c>
      <c r="E171" s="3" t="s">
        <v>38</v>
      </c>
      <c r="F171" s="4">
        <v>425.58</v>
      </c>
      <c r="G171" s="3" t="s">
        <v>18</v>
      </c>
      <c r="H171" s="3" t="s">
        <v>14</v>
      </c>
    </row>
    <row r="172" spans="1:8" x14ac:dyDescent="0.35">
      <c r="A172" s="5">
        <v>45143</v>
      </c>
      <c r="B172" s="26">
        <f>MONTH(tbl_operations[[#This Row],[Data]])</f>
        <v>8</v>
      </c>
      <c r="C172" s="3" t="s">
        <v>7</v>
      </c>
      <c r="D172" s="3" t="s">
        <v>21</v>
      </c>
      <c r="E172" s="3" t="s">
        <v>165</v>
      </c>
      <c r="F172" s="4">
        <v>813.1</v>
      </c>
      <c r="G172" s="3" t="s">
        <v>26</v>
      </c>
      <c r="H172" s="3" t="s">
        <v>10</v>
      </c>
    </row>
    <row r="173" spans="1:8" ht="15" thickBot="1" x14ac:dyDescent="0.4">
      <c r="A173" s="7">
        <v>45147</v>
      </c>
      <c r="B173" s="27">
        <f>MONTH(tbl_operations[[#This Row],[Data]])</f>
        <v>8</v>
      </c>
      <c r="C173" s="11" t="s">
        <v>7</v>
      </c>
      <c r="D173" s="11" t="s">
        <v>21</v>
      </c>
      <c r="E173" s="11" t="s">
        <v>262</v>
      </c>
      <c r="F173" s="15">
        <v>137.08000000000001</v>
      </c>
      <c r="G173" s="11" t="s">
        <v>26</v>
      </c>
      <c r="H173" s="11" t="s">
        <v>23</v>
      </c>
    </row>
    <row r="174" spans="1:8" x14ac:dyDescent="0.35">
      <c r="A174" s="5">
        <v>45148</v>
      </c>
      <c r="B174" s="26">
        <f>MONTH(tbl_operations[[#This Row],[Data]])</f>
        <v>8</v>
      </c>
      <c r="C174" s="3" t="s">
        <v>16</v>
      </c>
      <c r="D174" s="3" t="s">
        <v>12</v>
      </c>
      <c r="E174" s="3" t="s">
        <v>128</v>
      </c>
      <c r="F174" s="4">
        <v>264.01</v>
      </c>
      <c r="G174" s="3" t="s">
        <v>11</v>
      </c>
      <c r="H174" s="3" t="s">
        <v>23</v>
      </c>
    </row>
    <row r="175" spans="1:8" x14ac:dyDescent="0.35">
      <c r="A175" s="5">
        <v>45148</v>
      </c>
      <c r="B175" s="26">
        <f>MONTH(tbl_operations[[#This Row],[Data]])</f>
        <v>8</v>
      </c>
      <c r="C175" s="3" t="s">
        <v>16</v>
      </c>
      <c r="D175" s="3" t="s">
        <v>24</v>
      </c>
      <c r="E175" s="3" t="s">
        <v>184</v>
      </c>
      <c r="F175" s="4">
        <v>804.12</v>
      </c>
      <c r="G175" s="3" t="s">
        <v>26</v>
      </c>
      <c r="H175" s="3" t="s">
        <v>23</v>
      </c>
    </row>
    <row r="176" spans="1:8" x14ac:dyDescent="0.35">
      <c r="A176" s="5">
        <v>45151</v>
      </c>
      <c r="B176" s="26">
        <f>MONTH(tbl_operations[[#This Row],[Data]])</f>
        <v>8</v>
      </c>
      <c r="C176" s="3" t="s">
        <v>7</v>
      </c>
      <c r="D176" s="3" t="s">
        <v>12</v>
      </c>
      <c r="E176" s="3" t="s">
        <v>192</v>
      </c>
      <c r="F176" s="4">
        <v>848.17</v>
      </c>
      <c r="G176" s="3" t="s">
        <v>26</v>
      </c>
      <c r="H176" s="3" t="s">
        <v>10</v>
      </c>
    </row>
    <row r="177" spans="1:8" ht="15" thickBot="1" x14ac:dyDescent="0.4">
      <c r="A177" s="7">
        <v>45151</v>
      </c>
      <c r="B177" s="27">
        <f>MONTH(tbl_operations[[#This Row],[Data]])</f>
        <v>8</v>
      </c>
      <c r="C177" s="11" t="s">
        <v>16</v>
      </c>
      <c r="D177" s="11" t="s">
        <v>12</v>
      </c>
      <c r="E177" s="11" t="s">
        <v>263</v>
      </c>
      <c r="F177" s="15">
        <v>787.13</v>
      </c>
      <c r="G177" s="11" t="s">
        <v>11</v>
      </c>
      <c r="H177" s="11" t="s">
        <v>14</v>
      </c>
    </row>
    <row r="178" spans="1:8" x14ac:dyDescent="0.35">
      <c r="A178" s="5">
        <v>45153</v>
      </c>
      <c r="B178" s="26">
        <f>MONTH(tbl_operations[[#This Row],[Data]])</f>
        <v>8</v>
      </c>
      <c r="C178" s="3" t="s">
        <v>7</v>
      </c>
      <c r="D178" s="3" t="s">
        <v>24</v>
      </c>
      <c r="E178" s="3" t="s">
        <v>76</v>
      </c>
      <c r="F178" s="4">
        <v>530.05999999999995</v>
      </c>
      <c r="G178" s="3" t="s">
        <v>26</v>
      </c>
      <c r="H178" s="3" t="s">
        <v>10</v>
      </c>
    </row>
    <row r="179" spans="1:8" x14ac:dyDescent="0.35">
      <c r="A179" s="5">
        <v>45154</v>
      </c>
      <c r="B179" s="26">
        <f>MONTH(tbl_operations[[#This Row],[Data]])</f>
        <v>8</v>
      </c>
      <c r="C179" s="3" t="s">
        <v>7</v>
      </c>
      <c r="D179" s="3" t="s">
        <v>8</v>
      </c>
      <c r="E179" s="3" t="s">
        <v>214</v>
      </c>
      <c r="F179" s="4">
        <v>203.23</v>
      </c>
      <c r="G179" s="3" t="s">
        <v>11</v>
      </c>
      <c r="H179" s="3" t="s">
        <v>23</v>
      </c>
    </row>
    <row r="180" spans="1:8" x14ac:dyDescent="0.35">
      <c r="A180" s="5">
        <v>45155</v>
      </c>
      <c r="B180" s="26">
        <f>MONTH(tbl_operations[[#This Row],[Data]])</f>
        <v>8</v>
      </c>
      <c r="C180" s="3" t="s">
        <v>7</v>
      </c>
      <c r="D180" s="3" t="s">
        <v>21</v>
      </c>
      <c r="E180" s="3" t="s">
        <v>61</v>
      </c>
      <c r="F180" s="4">
        <v>169.08</v>
      </c>
      <c r="G180" s="3" t="s">
        <v>11</v>
      </c>
      <c r="H180" s="3" t="s">
        <v>10</v>
      </c>
    </row>
    <row r="181" spans="1:8" ht="15" thickBot="1" x14ac:dyDescent="0.4">
      <c r="A181" s="7">
        <v>45158</v>
      </c>
      <c r="B181" s="27">
        <f>MONTH(tbl_operations[[#This Row],[Data]])</f>
        <v>8</v>
      </c>
      <c r="C181" s="11" t="s">
        <v>16</v>
      </c>
      <c r="D181" s="11" t="s">
        <v>19</v>
      </c>
      <c r="E181" s="11" t="s">
        <v>127</v>
      </c>
      <c r="F181" s="15">
        <v>547.25</v>
      </c>
      <c r="G181" s="11" t="s">
        <v>18</v>
      </c>
      <c r="H181" s="11" t="s">
        <v>10</v>
      </c>
    </row>
    <row r="182" spans="1:8" x14ac:dyDescent="0.35">
      <c r="A182" s="5">
        <v>45158</v>
      </c>
      <c r="B182" s="26">
        <f>MONTH(tbl_operations[[#This Row],[Data]])</f>
        <v>8</v>
      </c>
      <c r="C182" s="3" t="s">
        <v>16</v>
      </c>
      <c r="D182" s="3" t="s">
        <v>19</v>
      </c>
      <c r="E182" s="3" t="s">
        <v>260</v>
      </c>
      <c r="F182" s="4">
        <v>845.34</v>
      </c>
      <c r="G182" s="3" t="s">
        <v>18</v>
      </c>
      <c r="H182" s="3" t="s">
        <v>10</v>
      </c>
    </row>
    <row r="183" spans="1:8" x14ac:dyDescent="0.35">
      <c r="A183" s="5">
        <v>45159</v>
      </c>
      <c r="B183" s="26">
        <f>MONTH(tbl_operations[[#This Row],[Data]])</f>
        <v>8</v>
      </c>
      <c r="C183" s="3" t="s">
        <v>7</v>
      </c>
      <c r="D183" s="3" t="s">
        <v>19</v>
      </c>
      <c r="E183" s="3" t="s">
        <v>259</v>
      </c>
      <c r="F183" s="4">
        <v>567.4</v>
      </c>
      <c r="G183" s="3" t="s">
        <v>15</v>
      </c>
      <c r="H183" s="3" t="s">
        <v>23</v>
      </c>
    </row>
    <row r="184" spans="1:8" x14ac:dyDescent="0.35">
      <c r="A184" s="5">
        <v>45160</v>
      </c>
      <c r="B184" s="26">
        <f>MONTH(tbl_operations[[#This Row],[Data]])</f>
        <v>8</v>
      </c>
      <c r="C184" s="3" t="s">
        <v>16</v>
      </c>
      <c r="D184" s="3" t="s">
        <v>8</v>
      </c>
      <c r="E184" s="3" t="s">
        <v>215</v>
      </c>
      <c r="F184" s="4">
        <v>851.54</v>
      </c>
      <c r="G184" s="3" t="s">
        <v>11</v>
      </c>
      <c r="H184" s="3" t="s">
        <v>14</v>
      </c>
    </row>
    <row r="185" spans="1:8" ht="15" thickBot="1" x14ac:dyDescent="0.4">
      <c r="A185" s="7">
        <v>45161</v>
      </c>
      <c r="B185" s="27">
        <f>MONTH(tbl_operations[[#This Row],[Data]])</f>
        <v>8</v>
      </c>
      <c r="C185" s="11" t="s">
        <v>7</v>
      </c>
      <c r="D185" s="11" t="s">
        <v>12</v>
      </c>
      <c r="E185" s="11" t="s">
        <v>43</v>
      </c>
      <c r="F185" s="15">
        <v>177.83</v>
      </c>
      <c r="G185" s="11" t="s">
        <v>15</v>
      </c>
      <c r="H185" s="11" t="s">
        <v>14</v>
      </c>
    </row>
    <row r="186" spans="1:8" x14ac:dyDescent="0.35">
      <c r="A186" s="5">
        <v>45162</v>
      </c>
      <c r="B186" s="26">
        <f>MONTH(tbl_operations[[#This Row],[Data]])</f>
        <v>8</v>
      </c>
      <c r="C186" s="3" t="s">
        <v>7</v>
      </c>
      <c r="D186" s="3" t="s">
        <v>30</v>
      </c>
      <c r="E186" s="3" t="s">
        <v>113</v>
      </c>
      <c r="F186" s="4">
        <v>347.37</v>
      </c>
      <c r="G186" s="3" t="s">
        <v>11</v>
      </c>
      <c r="H186" s="3" t="s">
        <v>10</v>
      </c>
    </row>
    <row r="187" spans="1:8" x14ac:dyDescent="0.35">
      <c r="A187" s="5">
        <v>45164</v>
      </c>
      <c r="B187" s="26">
        <f>MONTH(tbl_operations[[#This Row],[Data]])</f>
        <v>8</v>
      </c>
      <c r="C187" s="3" t="s">
        <v>7</v>
      </c>
      <c r="D187" s="3" t="s">
        <v>24</v>
      </c>
      <c r="E187" s="3" t="s">
        <v>122</v>
      </c>
      <c r="F187" s="4">
        <v>653.66999999999996</v>
      </c>
      <c r="G187" s="3" t="s">
        <v>26</v>
      </c>
      <c r="H187" s="3" t="s">
        <v>14</v>
      </c>
    </row>
    <row r="188" spans="1:8" x14ac:dyDescent="0.35">
      <c r="A188" s="5">
        <v>45164</v>
      </c>
      <c r="B188" s="26">
        <f>MONTH(tbl_operations[[#This Row],[Data]])</f>
        <v>8</v>
      </c>
      <c r="C188" s="3" t="s">
        <v>16</v>
      </c>
      <c r="D188" s="3" t="s">
        <v>8</v>
      </c>
      <c r="E188" s="3" t="s">
        <v>270</v>
      </c>
      <c r="F188" s="4">
        <v>701.69</v>
      </c>
      <c r="G188" s="3" t="s">
        <v>11</v>
      </c>
      <c r="H188" s="3" t="s">
        <v>10</v>
      </c>
    </row>
    <row r="189" spans="1:8" ht="15" thickBot="1" x14ac:dyDescent="0.4">
      <c r="A189" s="7">
        <v>45167</v>
      </c>
      <c r="B189" s="27">
        <f>MONTH(tbl_operations[[#This Row],[Data]])</f>
        <v>8</v>
      </c>
      <c r="C189" s="11" t="s">
        <v>7</v>
      </c>
      <c r="D189" s="11" t="s">
        <v>8</v>
      </c>
      <c r="E189" s="11" t="s">
        <v>63</v>
      </c>
      <c r="F189" s="15">
        <v>910.36</v>
      </c>
      <c r="G189" s="11" t="s">
        <v>18</v>
      </c>
      <c r="H189" s="11" t="s">
        <v>23</v>
      </c>
    </row>
    <row r="190" spans="1:8" x14ac:dyDescent="0.35">
      <c r="A190" s="5">
        <v>45168</v>
      </c>
      <c r="B190" s="26">
        <f>MONTH(tbl_operations[[#This Row],[Data]])</f>
        <v>8</v>
      </c>
      <c r="C190" s="3" t="s">
        <v>16</v>
      </c>
      <c r="D190" s="3" t="s">
        <v>19</v>
      </c>
      <c r="E190" s="3" t="s">
        <v>169</v>
      </c>
      <c r="F190" s="4">
        <v>90.08</v>
      </c>
      <c r="G190" s="3" t="s">
        <v>11</v>
      </c>
      <c r="H190" s="3" t="s">
        <v>23</v>
      </c>
    </row>
    <row r="191" spans="1:8" x14ac:dyDescent="0.35">
      <c r="A191" s="5">
        <v>45170</v>
      </c>
      <c r="B191" s="26">
        <f>MONTH(tbl_operations[[#This Row],[Data]])</f>
        <v>9</v>
      </c>
      <c r="C191" s="3" t="s">
        <v>7</v>
      </c>
      <c r="D191" s="3" t="s">
        <v>30</v>
      </c>
      <c r="E191" s="3" t="s">
        <v>85</v>
      </c>
      <c r="F191" s="4">
        <v>24.18</v>
      </c>
      <c r="G191" s="3" t="s">
        <v>15</v>
      </c>
      <c r="H191" s="3" t="s">
        <v>23</v>
      </c>
    </row>
    <row r="192" spans="1:8" x14ac:dyDescent="0.35">
      <c r="A192" s="5">
        <v>45171</v>
      </c>
      <c r="B192" s="26">
        <f>MONTH(tbl_operations[[#This Row],[Data]])</f>
        <v>9</v>
      </c>
      <c r="C192" s="3" t="s">
        <v>7</v>
      </c>
      <c r="D192" s="3" t="s">
        <v>21</v>
      </c>
      <c r="E192" s="3" t="s">
        <v>51</v>
      </c>
      <c r="F192" s="4">
        <v>565.33000000000004</v>
      </c>
      <c r="G192" s="3" t="s">
        <v>18</v>
      </c>
      <c r="H192" s="3" t="s">
        <v>23</v>
      </c>
    </row>
    <row r="193" spans="1:8" ht="15" thickBot="1" x14ac:dyDescent="0.4">
      <c r="A193" s="7">
        <v>45171</v>
      </c>
      <c r="B193" s="27">
        <f>MONTH(tbl_operations[[#This Row],[Data]])</f>
        <v>9</v>
      </c>
      <c r="C193" s="11" t="s">
        <v>16</v>
      </c>
      <c r="D193" s="11" t="s">
        <v>30</v>
      </c>
      <c r="E193" s="11" t="s">
        <v>130</v>
      </c>
      <c r="F193" s="15">
        <v>664.61</v>
      </c>
      <c r="G193" s="11" t="s">
        <v>15</v>
      </c>
      <c r="H193" s="11" t="s">
        <v>23</v>
      </c>
    </row>
    <row r="194" spans="1:8" x14ac:dyDescent="0.35">
      <c r="A194" s="5">
        <v>45173</v>
      </c>
      <c r="B194" s="26">
        <f>MONTH(tbl_operations[[#This Row],[Data]])</f>
        <v>9</v>
      </c>
      <c r="C194" s="3" t="s">
        <v>16</v>
      </c>
      <c r="D194" s="3" t="s">
        <v>21</v>
      </c>
      <c r="E194" s="3" t="s">
        <v>271</v>
      </c>
      <c r="F194" s="4">
        <v>625.11</v>
      </c>
      <c r="G194" s="3" t="s">
        <v>26</v>
      </c>
      <c r="H194" s="3" t="s">
        <v>14</v>
      </c>
    </row>
    <row r="195" spans="1:8" x14ac:dyDescent="0.35">
      <c r="A195" s="5">
        <v>45174</v>
      </c>
      <c r="B195" s="26">
        <f>MONTH(tbl_operations[[#This Row],[Data]])</f>
        <v>9</v>
      </c>
      <c r="C195" s="3" t="s">
        <v>16</v>
      </c>
      <c r="D195" s="3" t="s">
        <v>30</v>
      </c>
      <c r="E195" s="3" t="s">
        <v>134</v>
      </c>
      <c r="F195" s="4">
        <v>629.76</v>
      </c>
      <c r="G195" s="3" t="s">
        <v>26</v>
      </c>
      <c r="H195" s="3" t="s">
        <v>10</v>
      </c>
    </row>
    <row r="196" spans="1:8" x14ac:dyDescent="0.35">
      <c r="A196" s="5">
        <v>45174</v>
      </c>
      <c r="B196" s="26">
        <f>MONTH(tbl_operations[[#This Row],[Data]])</f>
        <v>9</v>
      </c>
      <c r="C196" s="3" t="s">
        <v>16</v>
      </c>
      <c r="D196" s="3" t="s">
        <v>8</v>
      </c>
      <c r="E196" s="3" t="s">
        <v>247</v>
      </c>
      <c r="F196" s="4">
        <v>543.54</v>
      </c>
      <c r="G196" s="3" t="s">
        <v>26</v>
      </c>
      <c r="H196" s="3" t="s">
        <v>14</v>
      </c>
    </row>
    <row r="197" spans="1:8" ht="15" thickBot="1" x14ac:dyDescent="0.4">
      <c r="A197" s="7">
        <v>45177</v>
      </c>
      <c r="B197" s="27">
        <f>MONTH(tbl_operations[[#This Row],[Data]])</f>
        <v>9</v>
      </c>
      <c r="C197" s="11" t="s">
        <v>7</v>
      </c>
      <c r="D197" s="11" t="s">
        <v>19</v>
      </c>
      <c r="E197" s="11" t="s">
        <v>137</v>
      </c>
      <c r="F197" s="15">
        <v>994.06</v>
      </c>
      <c r="G197" s="11" t="s">
        <v>15</v>
      </c>
      <c r="H197" s="11" t="s">
        <v>10</v>
      </c>
    </row>
    <row r="198" spans="1:8" x14ac:dyDescent="0.35">
      <c r="A198" s="5">
        <v>45177</v>
      </c>
      <c r="B198" s="26">
        <f>MONTH(tbl_operations[[#This Row],[Data]])</f>
        <v>9</v>
      </c>
      <c r="C198" s="3" t="s">
        <v>16</v>
      </c>
      <c r="D198" s="3" t="s">
        <v>19</v>
      </c>
      <c r="E198" s="3" t="s">
        <v>168</v>
      </c>
      <c r="F198" s="4">
        <v>834.64</v>
      </c>
      <c r="G198" s="3" t="s">
        <v>18</v>
      </c>
      <c r="H198" s="3" t="s">
        <v>14</v>
      </c>
    </row>
    <row r="199" spans="1:8" x14ac:dyDescent="0.35">
      <c r="A199" s="5">
        <v>45178</v>
      </c>
      <c r="B199" s="26">
        <f>MONTH(tbl_operations[[#This Row],[Data]])</f>
        <v>9</v>
      </c>
      <c r="C199" s="3" t="s">
        <v>7</v>
      </c>
      <c r="D199" s="3" t="s">
        <v>30</v>
      </c>
      <c r="E199" s="3" t="s">
        <v>146</v>
      </c>
      <c r="F199" s="4">
        <v>614.63</v>
      </c>
      <c r="G199" s="3" t="s">
        <v>15</v>
      </c>
      <c r="H199" s="3" t="s">
        <v>14</v>
      </c>
    </row>
    <row r="200" spans="1:8" x14ac:dyDescent="0.35">
      <c r="A200" s="5">
        <v>45179</v>
      </c>
      <c r="B200" s="26">
        <f>MONTH(tbl_operations[[#This Row],[Data]])</f>
        <v>9</v>
      </c>
      <c r="C200" s="3" t="s">
        <v>7</v>
      </c>
      <c r="D200" s="3" t="s">
        <v>30</v>
      </c>
      <c r="E200" s="3" t="s">
        <v>287</v>
      </c>
      <c r="F200" s="4">
        <v>977</v>
      </c>
      <c r="G200" s="3" t="s">
        <v>26</v>
      </c>
      <c r="H200" s="3" t="s">
        <v>14</v>
      </c>
    </row>
    <row r="201" spans="1:8" ht="15" thickBot="1" x14ac:dyDescent="0.4">
      <c r="A201" s="7">
        <v>45181</v>
      </c>
      <c r="B201" s="27">
        <f>MONTH(tbl_operations[[#This Row],[Data]])</f>
        <v>9</v>
      </c>
      <c r="C201" s="11" t="s">
        <v>7</v>
      </c>
      <c r="D201" s="11" t="s">
        <v>24</v>
      </c>
      <c r="E201" s="11" t="s">
        <v>94</v>
      </c>
      <c r="F201" s="15">
        <v>21.19</v>
      </c>
      <c r="G201" s="11" t="s">
        <v>18</v>
      </c>
      <c r="H201" s="11" t="s">
        <v>14</v>
      </c>
    </row>
    <row r="202" spans="1:8" x14ac:dyDescent="0.35">
      <c r="A202" s="5">
        <v>45181</v>
      </c>
      <c r="B202" s="26">
        <f>MONTH(tbl_operations[[#This Row],[Data]])</f>
        <v>9</v>
      </c>
      <c r="C202" s="3" t="s">
        <v>7</v>
      </c>
      <c r="D202" s="3" t="s">
        <v>30</v>
      </c>
      <c r="E202" s="3" t="s">
        <v>257</v>
      </c>
      <c r="F202" s="4">
        <v>752.55</v>
      </c>
      <c r="G202" s="3" t="s">
        <v>18</v>
      </c>
      <c r="H202" s="3" t="s">
        <v>10</v>
      </c>
    </row>
    <row r="203" spans="1:8" x14ac:dyDescent="0.35">
      <c r="A203" s="5">
        <v>45182</v>
      </c>
      <c r="B203" s="26">
        <f>MONTH(tbl_operations[[#This Row],[Data]])</f>
        <v>9</v>
      </c>
      <c r="C203" s="3" t="s">
        <v>16</v>
      </c>
      <c r="D203" s="3" t="s">
        <v>8</v>
      </c>
      <c r="E203" s="3" t="s">
        <v>17</v>
      </c>
      <c r="F203" s="4">
        <v>99.79</v>
      </c>
      <c r="G203" s="3" t="s">
        <v>18</v>
      </c>
      <c r="H203" s="3" t="s">
        <v>10</v>
      </c>
    </row>
    <row r="204" spans="1:8" x14ac:dyDescent="0.35">
      <c r="A204" s="5">
        <v>45182</v>
      </c>
      <c r="B204" s="26">
        <f>MONTH(tbl_operations[[#This Row],[Data]])</f>
        <v>9</v>
      </c>
      <c r="C204" s="3" t="s">
        <v>16</v>
      </c>
      <c r="D204" s="3" t="s">
        <v>24</v>
      </c>
      <c r="E204" s="3" t="s">
        <v>205</v>
      </c>
      <c r="F204" s="4">
        <v>976.1</v>
      </c>
      <c r="G204" s="3" t="s">
        <v>18</v>
      </c>
      <c r="H204" s="3" t="s">
        <v>10</v>
      </c>
    </row>
    <row r="205" spans="1:8" ht="15" thickBot="1" x14ac:dyDescent="0.4">
      <c r="A205" s="7">
        <v>45183</v>
      </c>
      <c r="B205" s="27">
        <f>MONTH(tbl_operations[[#This Row],[Data]])</f>
        <v>9</v>
      </c>
      <c r="C205" s="11" t="s">
        <v>16</v>
      </c>
      <c r="D205" s="11" t="s">
        <v>21</v>
      </c>
      <c r="E205" s="11" t="s">
        <v>160</v>
      </c>
      <c r="F205" s="15">
        <v>451.99</v>
      </c>
      <c r="G205" s="11" t="s">
        <v>11</v>
      </c>
      <c r="H205" s="11" t="s">
        <v>14</v>
      </c>
    </row>
    <row r="206" spans="1:8" x14ac:dyDescent="0.35">
      <c r="A206" s="5">
        <v>45184</v>
      </c>
      <c r="B206" s="26">
        <f>MONTH(tbl_operations[[#This Row],[Data]])</f>
        <v>9</v>
      </c>
      <c r="C206" s="3" t="s">
        <v>16</v>
      </c>
      <c r="D206" s="3" t="s">
        <v>21</v>
      </c>
      <c r="E206" s="3" t="s">
        <v>239</v>
      </c>
      <c r="F206" s="4">
        <v>252.3</v>
      </c>
      <c r="G206" s="3" t="s">
        <v>18</v>
      </c>
      <c r="H206" s="3" t="s">
        <v>23</v>
      </c>
    </row>
    <row r="207" spans="1:8" x14ac:dyDescent="0.35">
      <c r="A207" s="5">
        <v>45185</v>
      </c>
      <c r="B207" s="26">
        <f>MONTH(tbl_operations[[#This Row],[Data]])</f>
        <v>9</v>
      </c>
      <c r="C207" s="3" t="s">
        <v>7</v>
      </c>
      <c r="D207" s="3" t="s">
        <v>24</v>
      </c>
      <c r="E207" s="3" t="s">
        <v>190</v>
      </c>
      <c r="F207" s="4">
        <v>889.18</v>
      </c>
      <c r="G207" s="3" t="s">
        <v>11</v>
      </c>
      <c r="H207" s="3" t="s">
        <v>10</v>
      </c>
    </row>
    <row r="208" spans="1:8" x14ac:dyDescent="0.35">
      <c r="A208" s="5">
        <v>45186</v>
      </c>
      <c r="B208" s="26">
        <f>MONTH(tbl_operations[[#This Row],[Data]])</f>
        <v>9</v>
      </c>
      <c r="C208" s="3" t="s">
        <v>7</v>
      </c>
      <c r="D208" s="3" t="s">
        <v>19</v>
      </c>
      <c r="E208" s="3" t="s">
        <v>20</v>
      </c>
      <c r="F208" s="4">
        <v>949.55</v>
      </c>
      <c r="G208" s="3" t="s">
        <v>18</v>
      </c>
      <c r="H208" s="3" t="s">
        <v>10</v>
      </c>
    </row>
    <row r="209" spans="1:8" ht="15" thickBot="1" x14ac:dyDescent="0.4">
      <c r="A209" s="7">
        <v>45189</v>
      </c>
      <c r="B209" s="27">
        <f>MONTH(tbl_operations[[#This Row],[Data]])</f>
        <v>9</v>
      </c>
      <c r="C209" s="11" t="s">
        <v>7</v>
      </c>
      <c r="D209" s="11" t="s">
        <v>8</v>
      </c>
      <c r="E209" s="11" t="s">
        <v>222</v>
      </c>
      <c r="F209" s="15">
        <v>406.34</v>
      </c>
      <c r="G209" s="11" t="s">
        <v>26</v>
      </c>
      <c r="H209" s="11" t="s">
        <v>23</v>
      </c>
    </row>
    <row r="210" spans="1:8" x14ac:dyDescent="0.35">
      <c r="A210" s="5">
        <v>45189</v>
      </c>
      <c r="B210" s="26">
        <f>MONTH(tbl_operations[[#This Row],[Data]])</f>
        <v>9</v>
      </c>
      <c r="C210" s="3" t="s">
        <v>16</v>
      </c>
      <c r="D210" s="3" t="s">
        <v>24</v>
      </c>
      <c r="E210" s="3" t="s">
        <v>224</v>
      </c>
      <c r="F210" s="4">
        <v>787.71</v>
      </c>
      <c r="G210" s="3" t="s">
        <v>18</v>
      </c>
      <c r="H210" s="3" t="s">
        <v>10</v>
      </c>
    </row>
    <row r="211" spans="1:8" x14ac:dyDescent="0.35">
      <c r="A211" s="5">
        <v>45190</v>
      </c>
      <c r="B211" s="26">
        <f>MONTH(tbl_operations[[#This Row],[Data]])</f>
        <v>9</v>
      </c>
      <c r="C211" s="3" t="s">
        <v>7</v>
      </c>
      <c r="D211" s="3" t="s">
        <v>12</v>
      </c>
      <c r="E211" s="3" t="s">
        <v>206</v>
      </c>
      <c r="F211" s="4">
        <v>846.23</v>
      </c>
      <c r="G211" s="3" t="s">
        <v>15</v>
      </c>
      <c r="H211" s="3" t="s">
        <v>10</v>
      </c>
    </row>
    <row r="212" spans="1:8" x14ac:dyDescent="0.35">
      <c r="A212" s="5">
        <v>45190</v>
      </c>
      <c r="B212" s="26">
        <f>MONTH(tbl_operations[[#This Row],[Data]])</f>
        <v>9</v>
      </c>
      <c r="C212" s="3" t="s">
        <v>7</v>
      </c>
      <c r="D212" s="3" t="s">
        <v>12</v>
      </c>
      <c r="E212" s="3" t="s">
        <v>252</v>
      </c>
      <c r="F212" s="4">
        <v>739.15</v>
      </c>
      <c r="G212" s="3" t="s">
        <v>11</v>
      </c>
      <c r="H212" s="3" t="s">
        <v>10</v>
      </c>
    </row>
    <row r="213" spans="1:8" ht="15" thickBot="1" x14ac:dyDescent="0.4">
      <c r="A213" s="7">
        <v>45192</v>
      </c>
      <c r="B213" s="27">
        <f>MONTH(tbl_operations[[#This Row],[Data]])</f>
        <v>9</v>
      </c>
      <c r="C213" s="11" t="s">
        <v>7</v>
      </c>
      <c r="D213" s="11" t="s">
        <v>21</v>
      </c>
      <c r="E213" s="11" t="s">
        <v>138</v>
      </c>
      <c r="F213" s="15">
        <v>55.14</v>
      </c>
      <c r="G213" s="11" t="s">
        <v>15</v>
      </c>
      <c r="H213" s="11" t="s">
        <v>14</v>
      </c>
    </row>
    <row r="214" spans="1:8" x14ac:dyDescent="0.35">
      <c r="A214" s="5">
        <v>45192</v>
      </c>
      <c r="B214" s="26">
        <f>MONTH(tbl_operations[[#This Row],[Data]])</f>
        <v>9</v>
      </c>
      <c r="C214" s="3" t="s">
        <v>16</v>
      </c>
      <c r="D214" s="3" t="s">
        <v>30</v>
      </c>
      <c r="E214" s="3" t="s">
        <v>164</v>
      </c>
      <c r="F214" s="4">
        <v>250.84</v>
      </c>
      <c r="G214" s="3" t="s">
        <v>11</v>
      </c>
      <c r="H214" s="3" t="s">
        <v>23</v>
      </c>
    </row>
    <row r="215" spans="1:8" x14ac:dyDescent="0.35">
      <c r="A215" s="5">
        <v>45193</v>
      </c>
      <c r="B215" s="26">
        <f>MONTH(tbl_operations[[#This Row],[Data]])</f>
        <v>9</v>
      </c>
      <c r="C215" s="3" t="s">
        <v>7</v>
      </c>
      <c r="D215" s="3" t="s">
        <v>8</v>
      </c>
      <c r="E215" s="3" t="s">
        <v>282</v>
      </c>
      <c r="F215" s="4">
        <v>308.05</v>
      </c>
      <c r="G215" s="3" t="s">
        <v>18</v>
      </c>
      <c r="H215" s="3" t="s">
        <v>10</v>
      </c>
    </row>
    <row r="216" spans="1:8" x14ac:dyDescent="0.35">
      <c r="A216" s="5">
        <v>45195</v>
      </c>
      <c r="B216" s="26">
        <f>MONTH(tbl_operations[[#This Row],[Data]])</f>
        <v>9</v>
      </c>
      <c r="C216" s="3" t="s">
        <v>16</v>
      </c>
      <c r="D216" s="3" t="s">
        <v>21</v>
      </c>
      <c r="E216" s="3" t="s">
        <v>109</v>
      </c>
      <c r="F216" s="4">
        <v>906.19</v>
      </c>
      <c r="G216" s="3" t="s">
        <v>15</v>
      </c>
      <c r="H216" s="3" t="s">
        <v>10</v>
      </c>
    </row>
    <row r="217" spans="1:8" ht="15" thickBot="1" x14ac:dyDescent="0.4">
      <c r="A217" s="7">
        <v>45196</v>
      </c>
      <c r="B217" s="27">
        <f>MONTH(tbl_operations[[#This Row],[Data]])</f>
        <v>9</v>
      </c>
      <c r="C217" s="11" t="s">
        <v>7</v>
      </c>
      <c r="D217" s="11" t="s">
        <v>12</v>
      </c>
      <c r="E217" s="11" t="s">
        <v>98</v>
      </c>
      <c r="F217" s="15">
        <v>155.37</v>
      </c>
      <c r="G217" s="11" t="s">
        <v>26</v>
      </c>
      <c r="H217" s="11" t="s">
        <v>10</v>
      </c>
    </row>
    <row r="218" spans="1:8" x14ac:dyDescent="0.35">
      <c r="A218" s="5">
        <v>45196</v>
      </c>
      <c r="B218" s="26">
        <f>MONTH(tbl_operations[[#This Row],[Data]])</f>
        <v>9</v>
      </c>
      <c r="C218" s="3" t="s">
        <v>16</v>
      </c>
      <c r="D218" s="3" t="s">
        <v>19</v>
      </c>
      <c r="E218" s="3" t="s">
        <v>119</v>
      </c>
      <c r="F218" s="4">
        <v>243.4</v>
      </c>
      <c r="G218" s="3" t="s">
        <v>15</v>
      </c>
      <c r="H218" s="3" t="s">
        <v>23</v>
      </c>
    </row>
    <row r="219" spans="1:8" x14ac:dyDescent="0.35">
      <c r="A219" s="5">
        <v>45197</v>
      </c>
      <c r="B219" s="26">
        <f>MONTH(tbl_operations[[#This Row],[Data]])</f>
        <v>9</v>
      </c>
      <c r="C219" s="3" t="s">
        <v>16</v>
      </c>
      <c r="D219" s="3" t="s">
        <v>19</v>
      </c>
      <c r="E219" s="3" t="s">
        <v>272</v>
      </c>
      <c r="F219" s="4">
        <v>590.37</v>
      </c>
      <c r="G219" s="3" t="s">
        <v>11</v>
      </c>
      <c r="H219" s="3" t="s">
        <v>10</v>
      </c>
    </row>
    <row r="220" spans="1:8" x14ac:dyDescent="0.35">
      <c r="A220" s="5">
        <v>45198</v>
      </c>
      <c r="B220" s="26">
        <f>MONTH(tbl_operations[[#This Row],[Data]])</f>
        <v>9</v>
      </c>
      <c r="C220" s="3" t="s">
        <v>16</v>
      </c>
      <c r="D220" s="3" t="s">
        <v>8</v>
      </c>
      <c r="E220" s="3" t="s">
        <v>105</v>
      </c>
      <c r="F220" s="4">
        <v>508.71</v>
      </c>
      <c r="G220" s="3" t="s">
        <v>15</v>
      </c>
      <c r="H220" s="3" t="s">
        <v>10</v>
      </c>
    </row>
    <row r="221" spans="1:8" ht="15" thickBot="1" x14ac:dyDescent="0.4">
      <c r="A221" s="7">
        <v>45200</v>
      </c>
      <c r="B221" s="27">
        <f>MONTH(tbl_operations[[#This Row],[Data]])</f>
        <v>10</v>
      </c>
      <c r="C221" s="11" t="s">
        <v>16</v>
      </c>
      <c r="D221" s="11" t="s">
        <v>30</v>
      </c>
      <c r="E221" s="11" t="s">
        <v>148</v>
      </c>
      <c r="F221" s="15">
        <v>226.52</v>
      </c>
      <c r="G221" s="11" t="s">
        <v>18</v>
      </c>
      <c r="H221" s="11" t="s">
        <v>10</v>
      </c>
    </row>
    <row r="222" spans="1:8" x14ac:dyDescent="0.35">
      <c r="A222" s="5">
        <v>45201</v>
      </c>
      <c r="B222" s="26">
        <f>MONTH(tbl_operations[[#This Row],[Data]])</f>
        <v>10</v>
      </c>
      <c r="C222" s="3" t="s">
        <v>16</v>
      </c>
      <c r="D222" s="3" t="s">
        <v>19</v>
      </c>
      <c r="E222" s="3" t="s">
        <v>171</v>
      </c>
      <c r="F222" s="4">
        <v>486.5</v>
      </c>
      <c r="G222" s="3" t="s">
        <v>18</v>
      </c>
      <c r="H222" s="3" t="s">
        <v>23</v>
      </c>
    </row>
    <row r="223" spans="1:8" x14ac:dyDescent="0.35">
      <c r="A223" s="5">
        <v>45203</v>
      </c>
      <c r="B223" s="26">
        <f>MONTH(tbl_operations[[#This Row],[Data]])</f>
        <v>10</v>
      </c>
      <c r="C223" s="3" t="s">
        <v>7</v>
      </c>
      <c r="D223" s="3" t="s">
        <v>30</v>
      </c>
      <c r="E223" s="3" t="s">
        <v>241</v>
      </c>
      <c r="F223" s="4">
        <v>617.73</v>
      </c>
      <c r="G223" s="3" t="s">
        <v>18</v>
      </c>
      <c r="H223" s="3" t="s">
        <v>10</v>
      </c>
    </row>
    <row r="224" spans="1:8" x14ac:dyDescent="0.35">
      <c r="A224" s="5">
        <v>45204</v>
      </c>
      <c r="B224" s="26">
        <f>MONTH(tbl_operations[[#This Row],[Data]])</f>
        <v>10</v>
      </c>
      <c r="C224" s="3" t="s">
        <v>7</v>
      </c>
      <c r="D224" s="3" t="s">
        <v>21</v>
      </c>
      <c r="E224" s="3" t="s">
        <v>217</v>
      </c>
      <c r="F224" s="4">
        <v>386.93</v>
      </c>
      <c r="G224" s="3" t="s">
        <v>15</v>
      </c>
      <c r="H224" s="3" t="s">
        <v>10</v>
      </c>
    </row>
    <row r="225" spans="1:8" ht="15" thickBot="1" x14ac:dyDescent="0.4">
      <c r="A225" s="7">
        <v>45206</v>
      </c>
      <c r="B225" s="27">
        <f>MONTH(tbl_operations[[#This Row],[Data]])</f>
        <v>10</v>
      </c>
      <c r="C225" s="11" t="s">
        <v>16</v>
      </c>
      <c r="D225" s="11" t="s">
        <v>8</v>
      </c>
      <c r="E225" s="11" t="s">
        <v>243</v>
      </c>
      <c r="F225" s="15">
        <v>693.25</v>
      </c>
      <c r="G225" s="11" t="s">
        <v>18</v>
      </c>
      <c r="H225" s="11" t="s">
        <v>14</v>
      </c>
    </row>
    <row r="226" spans="1:8" x14ac:dyDescent="0.35">
      <c r="A226" s="5">
        <v>45206</v>
      </c>
      <c r="B226" s="26">
        <f>MONTH(tbl_operations[[#This Row],[Data]])</f>
        <v>10</v>
      </c>
      <c r="C226" s="3" t="s">
        <v>16</v>
      </c>
      <c r="D226" s="3" t="s">
        <v>21</v>
      </c>
      <c r="E226" s="3" t="s">
        <v>265</v>
      </c>
      <c r="F226" s="4">
        <v>184.91</v>
      </c>
      <c r="G226" s="3" t="s">
        <v>26</v>
      </c>
      <c r="H226" s="3" t="s">
        <v>14</v>
      </c>
    </row>
    <row r="227" spans="1:8" x14ac:dyDescent="0.35">
      <c r="A227" s="5">
        <v>45209</v>
      </c>
      <c r="B227" s="26">
        <f>MONTH(tbl_operations[[#This Row],[Data]])</f>
        <v>10</v>
      </c>
      <c r="C227" s="3" t="s">
        <v>16</v>
      </c>
      <c r="D227" s="3" t="s">
        <v>24</v>
      </c>
      <c r="E227" s="3" t="s">
        <v>93</v>
      </c>
      <c r="F227" s="4">
        <v>725.15</v>
      </c>
      <c r="G227" s="3" t="s">
        <v>26</v>
      </c>
      <c r="H227" s="3" t="s">
        <v>14</v>
      </c>
    </row>
    <row r="228" spans="1:8" x14ac:dyDescent="0.35">
      <c r="A228" s="5">
        <v>45209</v>
      </c>
      <c r="B228" s="26">
        <f>MONTH(tbl_operations[[#This Row],[Data]])</f>
        <v>10</v>
      </c>
      <c r="C228" s="3" t="s">
        <v>16</v>
      </c>
      <c r="D228" s="3" t="s">
        <v>12</v>
      </c>
      <c r="E228" s="3" t="s">
        <v>207</v>
      </c>
      <c r="F228" s="4">
        <v>176.54</v>
      </c>
      <c r="G228" s="3" t="s">
        <v>15</v>
      </c>
      <c r="H228" s="3" t="s">
        <v>10</v>
      </c>
    </row>
    <row r="229" spans="1:8" ht="15" thickBot="1" x14ac:dyDescent="0.4">
      <c r="A229" s="7">
        <v>45209</v>
      </c>
      <c r="B229" s="27">
        <f>MONTH(tbl_operations[[#This Row],[Data]])</f>
        <v>10</v>
      </c>
      <c r="C229" s="11" t="s">
        <v>16</v>
      </c>
      <c r="D229" s="11" t="s">
        <v>24</v>
      </c>
      <c r="E229" s="11" t="s">
        <v>221</v>
      </c>
      <c r="F229" s="15">
        <v>114.9</v>
      </c>
      <c r="G229" s="11" t="s">
        <v>18</v>
      </c>
      <c r="H229" s="11" t="s">
        <v>23</v>
      </c>
    </row>
    <row r="230" spans="1:8" x14ac:dyDescent="0.35">
      <c r="A230" s="5">
        <v>45210</v>
      </c>
      <c r="B230" s="26">
        <f>MONTH(tbl_operations[[#This Row],[Data]])</f>
        <v>10</v>
      </c>
      <c r="C230" s="3" t="s">
        <v>7</v>
      </c>
      <c r="D230" s="3" t="s">
        <v>8</v>
      </c>
      <c r="E230" s="3" t="s">
        <v>79</v>
      </c>
      <c r="F230" s="4">
        <v>16.760000000000002</v>
      </c>
      <c r="G230" s="3" t="s">
        <v>15</v>
      </c>
      <c r="H230" s="3" t="s">
        <v>14</v>
      </c>
    </row>
    <row r="231" spans="1:8" x14ac:dyDescent="0.35">
      <c r="A231" s="5">
        <v>45210</v>
      </c>
      <c r="B231" s="26">
        <f>MONTH(tbl_operations[[#This Row],[Data]])</f>
        <v>10</v>
      </c>
      <c r="C231" s="3" t="s">
        <v>16</v>
      </c>
      <c r="D231" s="3" t="s">
        <v>30</v>
      </c>
      <c r="E231" s="3" t="s">
        <v>136</v>
      </c>
      <c r="F231" s="4">
        <v>320.37</v>
      </c>
      <c r="G231" s="3" t="s">
        <v>11</v>
      </c>
      <c r="H231" s="3" t="s">
        <v>10</v>
      </c>
    </row>
    <row r="232" spans="1:8" x14ac:dyDescent="0.35">
      <c r="A232" s="5">
        <v>45211</v>
      </c>
      <c r="B232" s="26">
        <f>MONTH(tbl_operations[[#This Row],[Data]])</f>
        <v>10</v>
      </c>
      <c r="C232" s="3" t="s">
        <v>7</v>
      </c>
      <c r="D232" s="3" t="s">
        <v>21</v>
      </c>
      <c r="E232" s="3" t="s">
        <v>108</v>
      </c>
      <c r="F232" s="4">
        <v>219.6</v>
      </c>
      <c r="G232" s="3" t="s">
        <v>11</v>
      </c>
      <c r="H232" s="3" t="s">
        <v>14</v>
      </c>
    </row>
    <row r="233" spans="1:8" ht="15" thickBot="1" x14ac:dyDescent="0.4">
      <c r="A233" s="7">
        <v>45212</v>
      </c>
      <c r="B233" s="27">
        <f>MONTH(tbl_operations[[#This Row],[Data]])</f>
        <v>10</v>
      </c>
      <c r="C233" s="11" t="s">
        <v>16</v>
      </c>
      <c r="D233" s="11" t="s">
        <v>8</v>
      </c>
      <c r="E233" s="11" t="s">
        <v>99</v>
      </c>
      <c r="F233" s="15">
        <v>130.84</v>
      </c>
      <c r="G233" s="11" t="s">
        <v>11</v>
      </c>
      <c r="H233" s="11" t="s">
        <v>10</v>
      </c>
    </row>
    <row r="234" spans="1:8" x14ac:dyDescent="0.35">
      <c r="A234" s="5">
        <v>45213</v>
      </c>
      <c r="B234" s="26">
        <f>MONTH(tbl_operations[[#This Row],[Data]])</f>
        <v>10</v>
      </c>
      <c r="C234" s="3" t="s">
        <v>16</v>
      </c>
      <c r="D234" s="3" t="s">
        <v>24</v>
      </c>
      <c r="E234" s="3" t="s">
        <v>153</v>
      </c>
      <c r="F234" s="4">
        <v>318.81</v>
      </c>
      <c r="G234" s="3" t="s">
        <v>18</v>
      </c>
      <c r="H234" s="3" t="s">
        <v>14</v>
      </c>
    </row>
    <row r="235" spans="1:8" x14ac:dyDescent="0.35">
      <c r="A235" s="5">
        <v>45213</v>
      </c>
      <c r="B235" s="26">
        <f>MONTH(tbl_operations[[#This Row],[Data]])</f>
        <v>10</v>
      </c>
      <c r="C235" s="3" t="s">
        <v>16</v>
      </c>
      <c r="D235" s="3" t="s">
        <v>8</v>
      </c>
      <c r="E235" s="3" t="s">
        <v>187</v>
      </c>
      <c r="F235" s="4">
        <v>847.04</v>
      </c>
      <c r="G235" s="3" t="s">
        <v>18</v>
      </c>
      <c r="H235" s="3" t="s">
        <v>14</v>
      </c>
    </row>
    <row r="236" spans="1:8" x14ac:dyDescent="0.35">
      <c r="A236" s="5">
        <v>45214</v>
      </c>
      <c r="B236" s="26">
        <f>MONTH(tbl_operations[[#This Row],[Data]])</f>
        <v>10</v>
      </c>
      <c r="C236" s="3" t="s">
        <v>7</v>
      </c>
      <c r="D236" s="3" t="s">
        <v>21</v>
      </c>
      <c r="E236" s="3" t="s">
        <v>135</v>
      </c>
      <c r="F236" s="4">
        <v>653.95000000000005</v>
      </c>
      <c r="G236" s="3" t="s">
        <v>26</v>
      </c>
      <c r="H236" s="3" t="s">
        <v>23</v>
      </c>
    </row>
    <row r="237" spans="1:8" ht="15" thickBot="1" x14ac:dyDescent="0.4">
      <c r="A237" s="7">
        <v>45214</v>
      </c>
      <c r="B237" s="27">
        <f>MONTH(tbl_operations[[#This Row],[Data]])</f>
        <v>10</v>
      </c>
      <c r="C237" s="11" t="s">
        <v>16</v>
      </c>
      <c r="D237" s="11" t="s">
        <v>19</v>
      </c>
      <c r="E237" s="11" t="s">
        <v>170</v>
      </c>
      <c r="F237" s="15">
        <v>411.64</v>
      </c>
      <c r="G237" s="11" t="s">
        <v>15</v>
      </c>
      <c r="H237" s="11" t="s">
        <v>23</v>
      </c>
    </row>
    <row r="238" spans="1:8" x14ac:dyDescent="0.35">
      <c r="A238" s="5">
        <v>45215</v>
      </c>
      <c r="B238" s="26">
        <f>MONTH(tbl_operations[[#This Row],[Data]])</f>
        <v>10</v>
      </c>
      <c r="C238" s="3" t="s">
        <v>7</v>
      </c>
      <c r="D238" s="3" t="s">
        <v>8</v>
      </c>
      <c r="E238" s="3" t="s">
        <v>279</v>
      </c>
      <c r="F238" s="4">
        <v>908.22</v>
      </c>
      <c r="G238" s="3" t="s">
        <v>11</v>
      </c>
      <c r="H238" s="3" t="s">
        <v>23</v>
      </c>
    </row>
    <row r="239" spans="1:8" x14ac:dyDescent="0.35">
      <c r="A239" s="5">
        <v>45218</v>
      </c>
      <c r="B239" s="26">
        <f>MONTH(tbl_operations[[#This Row],[Data]])</f>
        <v>10</v>
      </c>
      <c r="C239" s="3" t="s">
        <v>16</v>
      </c>
      <c r="D239" s="3" t="s">
        <v>21</v>
      </c>
      <c r="E239" s="3" t="s">
        <v>22</v>
      </c>
      <c r="F239" s="4">
        <v>753.02</v>
      </c>
      <c r="G239" s="3" t="s">
        <v>18</v>
      </c>
      <c r="H239" s="3" t="s">
        <v>23</v>
      </c>
    </row>
    <row r="240" spans="1:8" x14ac:dyDescent="0.35">
      <c r="A240" s="5">
        <v>45218</v>
      </c>
      <c r="B240" s="26">
        <f>MONTH(tbl_operations[[#This Row],[Data]])</f>
        <v>10</v>
      </c>
      <c r="C240" s="3" t="s">
        <v>16</v>
      </c>
      <c r="D240" s="3" t="s">
        <v>8</v>
      </c>
      <c r="E240" s="3" t="s">
        <v>92</v>
      </c>
      <c r="F240" s="4">
        <v>649.6</v>
      </c>
      <c r="G240" s="3" t="s">
        <v>15</v>
      </c>
      <c r="H240" s="3" t="s">
        <v>10</v>
      </c>
    </row>
    <row r="241" spans="1:8" ht="15" thickBot="1" x14ac:dyDescent="0.4">
      <c r="A241" s="7">
        <v>45218</v>
      </c>
      <c r="B241" s="27">
        <f>MONTH(tbl_operations[[#This Row],[Data]])</f>
        <v>10</v>
      </c>
      <c r="C241" s="11" t="s">
        <v>7</v>
      </c>
      <c r="D241" s="11" t="s">
        <v>30</v>
      </c>
      <c r="E241" s="11" t="s">
        <v>232</v>
      </c>
      <c r="F241" s="15">
        <v>949.27</v>
      </c>
      <c r="G241" s="11" t="s">
        <v>26</v>
      </c>
      <c r="H241" s="11" t="s">
        <v>14</v>
      </c>
    </row>
    <row r="242" spans="1:8" x14ac:dyDescent="0.35">
      <c r="A242" s="5">
        <v>45219</v>
      </c>
      <c r="B242" s="26">
        <f>MONTH(tbl_operations[[#This Row],[Data]])</f>
        <v>10</v>
      </c>
      <c r="C242" s="3" t="s">
        <v>7</v>
      </c>
      <c r="D242" s="3" t="s">
        <v>19</v>
      </c>
      <c r="E242" s="3" t="s">
        <v>242</v>
      </c>
      <c r="F242" s="4">
        <v>809.92</v>
      </c>
      <c r="G242" s="3" t="s">
        <v>26</v>
      </c>
      <c r="H242" s="3" t="s">
        <v>23</v>
      </c>
    </row>
    <row r="243" spans="1:8" x14ac:dyDescent="0.35">
      <c r="A243" s="5">
        <v>45220</v>
      </c>
      <c r="B243" s="26">
        <f>MONTH(tbl_operations[[#This Row],[Data]])</f>
        <v>10</v>
      </c>
      <c r="C243" s="3" t="s">
        <v>16</v>
      </c>
      <c r="D243" s="3" t="s">
        <v>24</v>
      </c>
      <c r="E243" s="3" t="s">
        <v>101</v>
      </c>
      <c r="F243" s="4">
        <v>291.95999999999998</v>
      </c>
      <c r="G243" s="3" t="s">
        <v>15</v>
      </c>
      <c r="H243" s="3" t="s">
        <v>10</v>
      </c>
    </row>
    <row r="244" spans="1:8" x14ac:dyDescent="0.35">
      <c r="A244" s="5">
        <v>45221</v>
      </c>
      <c r="B244" s="26">
        <f>MONTH(tbl_operations[[#This Row],[Data]])</f>
        <v>10</v>
      </c>
      <c r="C244" s="3" t="s">
        <v>7</v>
      </c>
      <c r="D244" s="3" t="s">
        <v>21</v>
      </c>
      <c r="E244" s="3" t="s">
        <v>280</v>
      </c>
      <c r="F244" s="4">
        <v>141.86000000000001</v>
      </c>
      <c r="G244" s="3" t="s">
        <v>15</v>
      </c>
      <c r="H244" s="3" t="s">
        <v>23</v>
      </c>
    </row>
    <row r="245" spans="1:8" ht="15" thickBot="1" x14ac:dyDescent="0.4">
      <c r="A245" s="7">
        <v>45223</v>
      </c>
      <c r="B245" s="27">
        <f>MONTH(tbl_operations[[#This Row],[Data]])</f>
        <v>10</v>
      </c>
      <c r="C245" s="11" t="s">
        <v>7</v>
      </c>
      <c r="D245" s="11" t="s">
        <v>19</v>
      </c>
      <c r="E245" s="11" t="s">
        <v>113</v>
      </c>
      <c r="F245" s="15">
        <v>585.08000000000004</v>
      </c>
      <c r="G245" s="11" t="s">
        <v>26</v>
      </c>
      <c r="H245" s="11" t="s">
        <v>14</v>
      </c>
    </row>
    <row r="246" spans="1:8" x14ac:dyDescent="0.35">
      <c r="A246" s="5">
        <v>45223</v>
      </c>
      <c r="B246" s="26">
        <f>MONTH(tbl_operations[[#This Row],[Data]])</f>
        <v>10</v>
      </c>
      <c r="C246" s="3" t="s">
        <v>16</v>
      </c>
      <c r="D246" s="3" t="s">
        <v>24</v>
      </c>
      <c r="E246" s="3" t="s">
        <v>283</v>
      </c>
      <c r="F246" s="4">
        <v>601.53</v>
      </c>
      <c r="G246" s="3" t="s">
        <v>11</v>
      </c>
      <c r="H246" s="3" t="s">
        <v>10</v>
      </c>
    </row>
    <row r="247" spans="1:8" x14ac:dyDescent="0.35">
      <c r="A247" s="5">
        <v>45224</v>
      </c>
      <c r="B247" s="26">
        <f>MONTH(tbl_operations[[#This Row],[Data]])</f>
        <v>10</v>
      </c>
      <c r="C247" s="3" t="s">
        <v>16</v>
      </c>
      <c r="D247" s="3" t="s">
        <v>19</v>
      </c>
      <c r="E247" s="3" t="s">
        <v>81</v>
      </c>
      <c r="F247" s="4">
        <v>872.51</v>
      </c>
      <c r="G247" s="3" t="s">
        <v>18</v>
      </c>
      <c r="H247" s="3" t="s">
        <v>23</v>
      </c>
    </row>
    <row r="248" spans="1:8" x14ac:dyDescent="0.35">
      <c r="A248" s="5">
        <v>45225</v>
      </c>
      <c r="B248" s="26">
        <f>MONTH(tbl_operations[[#This Row],[Data]])</f>
        <v>10</v>
      </c>
      <c r="C248" s="3" t="s">
        <v>16</v>
      </c>
      <c r="D248" s="3" t="s">
        <v>8</v>
      </c>
      <c r="E248" s="3" t="s">
        <v>36</v>
      </c>
      <c r="F248" s="4">
        <v>438.21</v>
      </c>
      <c r="G248" s="3" t="s">
        <v>11</v>
      </c>
      <c r="H248" s="3" t="s">
        <v>23</v>
      </c>
    </row>
    <row r="249" spans="1:8" ht="15" thickBot="1" x14ac:dyDescent="0.4">
      <c r="A249" s="7">
        <v>45225</v>
      </c>
      <c r="B249" s="27">
        <f>MONTH(tbl_operations[[#This Row],[Data]])</f>
        <v>10</v>
      </c>
      <c r="C249" s="11" t="s">
        <v>7</v>
      </c>
      <c r="D249" s="11" t="s">
        <v>12</v>
      </c>
      <c r="E249" s="11" t="s">
        <v>125</v>
      </c>
      <c r="F249" s="15">
        <v>205.07</v>
      </c>
      <c r="G249" s="11" t="s">
        <v>15</v>
      </c>
      <c r="H249" s="11" t="s">
        <v>10</v>
      </c>
    </row>
    <row r="250" spans="1:8" x14ac:dyDescent="0.35">
      <c r="A250" s="5">
        <v>45228</v>
      </c>
      <c r="B250" s="26">
        <f>MONTH(tbl_operations[[#This Row],[Data]])</f>
        <v>10</v>
      </c>
      <c r="C250" s="3" t="s">
        <v>16</v>
      </c>
      <c r="D250" s="3" t="s">
        <v>19</v>
      </c>
      <c r="E250" s="3" t="s">
        <v>88</v>
      </c>
      <c r="F250" s="4">
        <v>885.88</v>
      </c>
      <c r="G250" s="3" t="s">
        <v>18</v>
      </c>
      <c r="H250" s="3" t="s">
        <v>14</v>
      </c>
    </row>
    <row r="251" spans="1:8" x14ac:dyDescent="0.35">
      <c r="A251" s="5">
        <v>45228</v>
      </c>
      <c r="B251" s="26">
        <f>MONTH(tbl_operations[[#This Row],[Data]])</f>
        <v>10</v>
      </c>
      <c r="C251" s="3" t="s">
        <v>16</v>
      </c>
      <c r="D251" s="3" t="s">
        <v>21</v>
      </c>
      <c r="E251" s="3" t="s">
        <v>251</v>
      </c>
      <c r="F251" s="4">
        <v>594.65</v>
      </c>
      <c r="G251" s="3" t="s">
        <v>26</v>
      </c>
      <c r="H251" s="3" t="s">
        <v>14</v>
      </c>
    </row>
    <row r="252" spans="1:8" x14ac:dyDescent="0.35">
      <c r="A252" s="5">
        <v>45229</v>
      </c>
      <c r="B252" s="26">
        <f>MONTH(tbl_operations[[#This Row],[Data]])</f>
        <v>10</v>
      </c>
      <c r="C252" s="3" t="s">
        <v>7</v>
      </c>
      <c r="D252" s="3" t="s">
        <v>12</v>
      </c>
      <c r="E252" s="3" t="s">
        <v>59</v>
      </c>
      <c r="F252" s="4">
        <v>366.48</v>
      </c>
      <c r="G252" s="3" t="s">
        <v>18</v>
      </c>
      <c r="H252" s="3" t="s">
        <v>10</v>
      </c>
    </row>
    <row r="253" spans="1:8" ht="15" thickBot="1" x14ac:dyDescent="0.4">
      <c r="A253" s="7">
        <v>45231</v>
      </c>
      <c r="B253" s="27">
        <f>MONTH(tbl_operations[[#This Row],[Data]])</f>
        <v>11</v>
      </c>
      <c r="C253" s="11" t="s">
        <v>7</v>
      </c>
      <c r="D253" s="11" t="s">
        <v>12</v>
      </c>
      <c r="E253" s="11" t="s">
        <v>179</v>
      </c>
      <c r="F253" s="15">
        <v>907</v>
      </c>
      <c r="G253" s="11" t="s">
        <v>26</v>
      </c>
      <c r="H253" s="11" t="s">
        <v>10</v>
      </c>
    </row>
    <row r="254" spans="1:8" x14ac:dyDescent="0.35">
      <c r="A254" s="5">
        <v>45233</v>
      </c>
      <c r="B254" s="26">
        <f>MONTH(tbl_operations[[#This Row],[Data]])</f>
        <v>11</v>
      </c>
      <c r="C254" s="3" t="s">
        <v>16</v>
      </c>
      <c r="D254" s="3" t="s">
        <v>30</v>
      </c>
      <c r="E254" s="3" t="s">
        <v>72</v>
      </c>
      <c r="F254" s="4">
        <v>911.72</v>
      </c>
      <c r="G254" s="3" t="s">
        <v>15</v>
      </c>
      <c r="H254" s="3" t="s">
        <v>14</v>
      </c>
    </row>
    <row r="255" spans="1:8" x14ac:dyDescent="0.35">
      <c r="A255" s="5">
        <v>45233</v>
      </c>
      <c r="B255" s="26">
        <f>MONTH(tbl_operations[[#This Row],[Data]])</f>
        <v>11</v>
      </c>
      <c r="C255" s="3" t="s">
        <v>7</v>
      </c>
      <c r="D255" s="3" t="s">
        <v>24</v>
      </c>
      <c r="E255" s="3" t="s">
        <v>180</v>
      </c>
      <c r="F255" s="4">
        <v>965.62</v>
      </c>
      <c r="G255" s="3" t="s">
        <v>26</v>
      </c>
      <c r="H255" s="3" t="s">
        <v>14</v>
      </c>
    </row>
    <row r="256" spans="1:8" x14ac:dyDescent="0.35">
      <c r="A256" s="5">
        <v>45235</v>
      </c>
      <c r="B256" s="26">
        <f>MONTH(tbl_operations[[#This Row],[Data]])</f>
        <v>11</v>
      </c>
      <c r="C256" s="3" t="s">
        <v>16</v>
      </c>
      <c r="D256" s="3" t="s">
        <v>24</v>
      </c>
      <c r="E256" s="3" t="s">
        <v>194</v>
      </c>
      <c r="F256" s="4">
        <v>539.88</v>
      </c>
      <c r="G256" s="3" t="s">
        <v>26</v>
      </c>
      <c r="H256" s="3" t="s">
        <v>14</v>
      </c>
    </row>
    <row r="257" spans="1:8" ht="15" thickBot="1" x14ac:dyDescent="0.4">
      <c r="A257" s="7">
        <v>45235</v>
      </c>
      <c r="B257" s="27">
        <f>MONTH(tbl_operations[[#This Row],[Data]])</f>
        <v>11</v>
      </c>
      <c r="C257" s="11" t="s">
        <v>7</v>
      </c>
      <c r="D257" s="11" t="s">
        <v>24</v>
      </c>
      <c r="E257" s="11" t="s">
        <v>257</v>
      </c>
      <c r="F257" s="15">
        <v>107.92</v>
      </c>
      <c r="G257" s="11" t="s">
        <v>18</v>
      </c>
      <c r="H257" s="11" t="s">
        <v>23</v>
      </c>
    </row>
    <row r="258" spans="1:8" x14ac:dyDescent="0.35">
      <c r="A258" s="5">
        <v>45236</v>
      </c>
      <c r="B258" s="26">
        <f>MONTH(tbl_operations[[#This Row],[Data]])</f>
        <v>11</v>
      </c>
      <c r="C258" s="3" t="s">
        <v>16</v>
      </c>
      <c r="D258" s="3" t="s">
        <v>24</v>
      </c>
      <c r="E258" s="3" t="s">
        <v>167</v>
      </c>
      <c r="F258" s="4">
        <v>844.21</v>
      </c>
      <c r="G258" s="3" t="s">
        <v>15</v>
      </c>
      <c r="H258" s="3" t="s">
        <v>23</v>
      </c>
    </row>
    <row r="259" spans="1:8" x14ac:dyDescent="0.35">
      <c r="A259" s="5">
        <v>45237</v>
      </c>
      <c r="B259" s="26">
        <f>MONTH(tbl_operations[[#This Row],[Data]])</f>
        <v>11</v>
      </c>
      <c r="C259" s="3" t="s">
        <v>16</v>
      </c>
      <c r="D259" s="3" t="s">
        <v>30</v>
      </c>
      <c r="E259" s="3" t="s">
        <v>258</v>
      </c>
      <c r="F259" s="4">
        <v>913.32</v>
      </c>
      <c r="G259" s="3" t="s">
        <v>11</v>
      </c>
      <c r="H259" s="3" t="s">
        <v>23</v>
      </c>
    </row>
    <row r="260" spans="1:8" x14ac:dyDescent="0.35">
      <c r="A260" s="5">
        <v>45239</v>
      </c>
      <c r="B260" s="26">
        <f>MONTH(tbl_operations[[#This Row],[Data]])</f>
        <v>11</v>
      </c>
      <c r="C260" s="3" t="s">
        <v>16</v>
      </c>
      <c r="D260" s="3" t="s">
        <v>24</v>
      </c>
      <c r="E260" s="3" t="s">
        <v>107</v>
      </c>
      <c r="F260" s="4">
        <v>917.48</v>
      </c>
      <c r="G260" s="3" t="s">
        <v>15</v>
      </c>
      <c r="H260" s="3" t="s">
        <v>14</v>
      </c>
    </row>
    <row r="261" spans="1:8" ht="15" thickBot="1" x14ac:dyDescent="0.4">
      <c r="A261" s="7">
        <v>45239</v>
      </c>
      <c r="B261" s="27">
        <f>MONTH(tbl_operations[[#This Row],[Data]])</f>
        <v>11</v>
      </c>
      <c r="C261" s="11" t="s">
        <v>16</v>
      </c>
      <c r="D261" s="11" t="s">
        <v>8</v>
      </c>
      <c r="E261" s="11" t="s">
        <v>196</v>
      </c>
      <c r="F261" s="15">
        <v>836.07</v>
      </c>
      <c r="G261" s="11" t="s">
        <v>15</v>
      </c>
      <c r="H261" s="11" t="s">
        <v>10</v>
      </c>
    </row>
    <row r="262" spans="1:8" x14ac:dyDescent="0.35">
      <c r="A262" s="5">
        <v>45241</v>
      </c>
      <c r="B262" s="26">
        <f>MONTH(tbl_operations[[#This Row],[Data]])</f>
        <v>11</v>
      </c>
      <c r="C262" s="3" t="s">
        <v>7</v>
      </c>
      <c r="D262" s="3" t="s">
        <v>30</v>
      </c>
      <c r="E262" s="3" t="s">
        <v>86</v>
      </c>
      <c r="F262" s="4">
        <v>812.29</v>
      </c>
      <c r="G262" s="3" t="s">
        <v>11</v>
      </c>
      <c r="H262" s="3" t="s">
        <v>23</v>
      </c>
    </row>
    <row r="263" spans="1:8" x14ac:dyDescent="0.35">
      <c r="A263" s="5">
        <v>45241</v>
      </c>
      <c r="B263" s="26">
        <f>MONTH(tbl_operations[[#This Row],[Data]])</f>
        <v>11</v>
      </c>
      <c r="C263" s="3" t="s">
        <v>16</v>
      </c>
      <c r="D263" s="3" t="s">
        <v>30</v>
      </c>
      <c r="E263" s="3" t="s">
        <v>95</v>
      </c>
      <c r="F263" s="4">
        <v>284.89999999999998</v>
      </c>
      <c r="G263" s="3" t="s">
        <v>15</v>
      </c>
      <c r="H263" s="3" t="s">
        <v>14</v>
      </c>
    </row>
    <row r="264" spans="1:8" x14ac:dyDescent="0.35">
      <c r="A264" s="5">
        <v>45242</v>
      </c>
      <c r="B264" s="26">
        <f>MONTH(tbl_operations[[#This Row],[Data]])</f>
        <v>11</v>
      </c>
      <c r="C264" s="3" t="s">
        <v>16</v>
      </c>
      <c r="D264" s="3" t="s">
        <v>12</v>
      </c>
      <c r="E264" s="3" t="s">
        <v>78</v>
      </c>
      <c r="F264" s="4">
        <v>824.42</v>
      </c>
      <c r="G264" s="3" t="s">
        <v>18</v>
      </c>
      <c r="H264" s="3" t="s">
        <v>10</v>
      </c>
    </row>
    <row r="265" spans="1:8" ht="15" thickBot="1" x14ac:dyDescent="0.4">
      <c r="A265" s="7">
        <v>45243</v>
      </c>
      <c r="B265" s="27">
        <f>MONTH(tbl_operations[[#This Row],[Data]])</f>
        <v>11</v>
      </c>
      <c r="C265" s="11" t="s">
        <v>16</v>
      </c>
      <c r="D265" s="11" t="s">
        <v>12</v>
      </c>
      <c r="E265" s="11" t="s">
        <v>120</v>
      </c>
      <c r="F265" s="15">
        <v>143.63999999999999</v>
      </c>
      <c r="G265" s="11" t="s">
        <v>18</v>
      </c>
      <c r="H265" s="11" t="s">
        <v>14</v>
      </c>
    </row>
    <row r="266" spans="1:8" x14ac:dyDescent="0.35">
      <c r="A266" s="5">
        <v>45243</v>
      </c>
      <c r="B266" s="26">
        <f>MONTH(tbl_operations[[#This Row],[Data]])</f>
        <v>11</v>
      </c>
      <c r="C266" s="3" t="s">
        <v>7</v>
      </c>
      <c r="D266" s="3" t="s">
        <v>21</v>
      </c>
      <c r="E266" s="3" t="s">
        <v>220</v>
      </c>
      <c r="F266" s="4">
        <v>188.99</v>
      </c>
      <c r="G266" s="3" t="s">
        <v>11</v>
      </c>
      <c r="H266" s="3" t="s">
        <v>14</v>
      </c>
    </row>
    <row r="267" spans="1:8" x14ac:dyDescent="0.35">
      <c r="A267" s="5">
        <v>45244</v>
      </c>
      <c r="B267" s="26">
        <f>MONTH(tbl_operations[[#This Row],[Data]])</f>
        <v>11</v>
      </c>
      <c r="C267" s="3" t="s">
        <v>16</v>
      </c>
      <c r="D267" s="3" t="s">
        <v>8</v>
      </c>
      <c r="E267" s="3" t="s">
        <v>140</v>
      </c>
      <c r="F267" s="4">
        <v>887.97</v>
      </c>
      <c r="G267" s="3" t="s">
        <v>11</v>
      </c>
      <c r="H267" s="3" t="s">
        <v>23</v>
      </c>
    </row>
    <row r="268" spans="1:8" x14ac:dyDescent="0.35">
      <c r="A268" s="5">
        <v>45244</v>
      </c>
      <c r="B268" s="26">
        <f>MONTH(tbl_operations[[#This Row],[Data]])</f>
        <v>11</v>
      </c>
      <c r="C268" s="3" t="s">
        <v>16</v>
      </c>
      <c r="D268" s="3" t="s">
        <v>30</v>
      </c>
      <c r="E268" s="3" t="s">
        <v>195</v>
      </c>
      <c r="F268" s="4">
        <v>799.29</v>
      </c>
      <c r="G268" s="3" t="s">
        <v>18</v>
      </c>
      <c r="H268" s="3" t="s">
        <v>10</v>
      </c>
    </row>
    <row r="269" spans="1:8" ht="15" thickBot="1" x14ac:dyDescent="0.4">
      <c r="A269" s="7">
        <v>45245</v>
      </c>
      <c r="B269" s="27">
        <f>MONTH(tbl_operations[[#This Row],[Data]])</f>
        <v>11</v>
      </c>
      <c r="C269" s="11" t="s">
        <v>16</v>
      </c>
      <c r="D269" s="11" t="s">
        <v>21</v>
      </c>
      <c r="E269" s="11" t="s">
        <v>111</v>
      </c>
      <c r="F269" s="15">
        <v>538.36</v>
      </c>
      <c r="G269" s="11" t="s">
        <v>15</v>
      </c>
      <c r="H269" s="11" t="s">
        <v>10</v>
      </c>
    </row>
    <row r="270" spans="1:8" x14ac:dyDescent="0.35">
      <c r="A270" s="5">
        <v>45245</v>
      </c>
      <c r="B270" s="26">
        <f>MONTH(tbl_operations[[#This Row],[Data]])</f>
        <v>11</v>
      </c>
      <c r="C270" s="3" t="s">
        <v>16</v>
      </c>
      <c r="D270" s="3" t="s">
        <v>24</v>
      </c>
      <c r="E270" s="3" t="s">
        <v>152</v>
      </c>
      <c r="F270" s="4">
        <v>118.73</v>
      </c>
      <c r="G270" s="3" t="s">
        <v>18</v>
      </c>
      <c r="H270" s="3" t="s">
        <v>23</v>
      </c>
    </row>
    <row r="271" spans="1:8" x14ac:dyDescent="0.35">
      <c r="A271" s="5">
        <v>45246</v>
      </c>
      <c r="B271" s="26">
        <f>MONTH(tbl_operations[[#This Row],[Data]])</f>
        <v>11</v>
      </c>
      <c r="C271" s="3" t="s">
        <v>16</v>
      </c>
      <c r="D271" s="3" t="s">
        <v>19</v>
      </c>
      <c r="E271" s="3" t="s">
        <v>35</v>
      </c>
      <c r="F271" s="4">
        <v>837.73</v>
      </c>
      <c r="G271" s="3" t="s">
        <v>26</v>
      </c>
      <c r="H271" s="3" t="s">
        <v>14</v>
      </c>
    </row>
    <row r="272" spans="1:8" x14ac:dyDescent="0.35">
      <c r="A272" s="5">
        <v>45249</v>
      </c>
      <c r="B272" s="26">
        <f>MONTH(tbl_operations[[#This Row],[Data]])</f>
        <v>11</v>
      </c>
      <c r="C272" s="3" t="s">
        <v>7</v>
      </c>
      <c r="D272" s="3" t="s">
        <v>8</v>
      </c>
      <c r="E272" s="3" t="s">
        <v>219</v>
      </c>
      <c r="F272" s="4">
        <v>394.51</v>
      </c>
      <c r="G272" s="3" t="s">
        <v>26</v>
      </c>
      <c r="H272" s="3" t="s">
        <v>14</v>
      </c>
    </row>
    <row r="273" spans="1:8" ht="15" thickBot="1" x14ac:dyDescent="0.4">
      <c r="A273" s="7">
        <v>45250</v>
      </c>
      <c r="B273" s="27">
        <f>MONTH(tbl_operations[[#This Row],[Data]])</f>
        <v>11</v>
      </c>
      <c r="C273" s="11" t="s">
        <v>7</v>
      </c>
      <c r="D273" s="11" t="s">
        <v>12</v>
      </c>
      <c r="E273" s="11" t="s">
        <v>13</v>
      </c>
      <c r="F273" s="15">
        <v>754.99</v>
      </c>
      <c r="G273" s="11" t="s">
        <v>15</v>
      </c>
      <c r="H273" s="11" t="s">
        <v>14</v>
      </c>
    </row>
    <row r="274" spans="1:8" x14ac:dyDescent="0.35">
      <c r="A274" s="5">
        <v>45250</v>
      </c>
      <c r="B274" s="26">
        <f>MONTH(tbl_operations[[#This Row],[Data]])</f>
        <v>11</v>
      </c>
      <c r="C274" s="3" t="s">
        <v>16</v>
      </c>
      <c r="D274" s="3" t="s">
        <v>12</v>
      </c>
      <c r="E274" s="3" t="s">
        <v>106</v>
      </c>
      <c r="F274" s="4">
        <v>819.42</v>
      </c>
      <c r="G274" s="3" t="s">
        <v>18</v>
      </c>
      <c r="H274" s="3" t="s">
        <v>23</v>
      </c>
    </row>
    <row r="275" spans="1:8" x14ac:dyDescent="0.35">
      <c r="A275" s="5">
        <v>45250</v>
      </c>
      <c r="B275" s="26">
        <f>MONTH(tbl_operations[[#This Row],[Data]])</f>
        <v>11</v>
      </c>
      <c r="C275" s="3" t="s">
        <v>16</v>
      </c>
      <c r="D275" s="3" t="s">
        <v>24</v>
      </c>
      <c r="E275" s="3" t="s">
        <v>110</v>
      </c>
      <c r="F275" s="4">
        <v>500.24</v>
      </c>
      <c r="G275" s="3" t="s">
        <v>15</v>
      </c>
      <c r="H275" s="3" t="s">
        <v>23</v>
      </c>
    </row>
    <row r="276" spans="1:8" x14ac:dyDescent="0.35">
      <c r="A276" s="5">
        <v>45253</v>
      </c>
      <c r="B276" s="26">
        <f>MONTH(tbl_operations[[#This Row],[Data]])</f>
        <v>11</v>
      </c>
      <c r="C276" s="3" t="s">
        <v>7</v>
      </c>
      <c r="D276" s="3" t="s">
        <v>8</v>
      </c>
      <c r="E276" s="3" t="s">
        <v>240</v>
      </c>
      <c r="F276" s="4">
        <v>532.5</v>
      </c>
      <c r="G276" s="3" t="s">
        <v>26</v>
      </c>
      <c r="H276" s="3" t="s">
        <v>14</v>
      </c>
    </row>
    <row r="277" spans="1:8" ht="15" thickBot="1" x14ac:dyDescent="0.4">
      <c r="A277" s="7">
        <v>45254</v>
      </c>
      <c r="B277" s="27">
        <f>MONTH(tbl_operations[[#This Row],[Data]])</f>
        <v>11</v>
      </c>
      <c r="C277" s="11" t="s">
        <v>7</v>
      </c>
      <c r="D277" s="11" t="s">
        <v>24</v>
      </c>
      <c r="E277" s="11" t="s">
        <v>186</v>
      </c>
      <c r="F277" s="15">
        <v>252.38</v>
      </c>
      <c r="G277" s="11" t="s">
        <v>26</v>
      </c>
      <c r="H277" s="11" t="s">
        <v>14</v>
      </c>
    </row>
    <row r="278" spans="1:8" x14ac:dyDescent="0.35">
      <c r="A278" s="5">
        <v>45255</v>
      </c>
      <c r="B278" s="26">
        <f>MONTH(tbl_operations[[#This Row],[Data]])</f>
        <v>11</v>
      </c>
      <c r="C278" s="3" t="s">
        <v>16</v>
      </c>
      <c r="D278" s="3" t="s">
        <v>24</v>
      </c>
      <c r="E278" s="3" t="s">
        <v>41</v>
      </c>
      <c r="F278" s="4">
        <v>324.95</v>
      </c>
      <c r="G278" s="3" t="s">
        <v>18</v>
      </c>
      <c r="H278" s="3" t="s">
        <v>10</v>
      </c>
    </row>
    <row r="279" spans="1:8" x14ac:dyDescent="0.35">
      <c r="A279" s="5">
        <v>45259</v>
      </c>
      <c r="B279" s="26">
        <f>MONTH(tbl_operations[[#This Row],[Data]])</f>
        <v>11</v>
      </c>
      <c r="C279" s="3" t="s">
        <v>16</v>
      </c>
      <c r="D279" s="3" t="s">
        <v>21</v>
      </c>
      <c r="E279" s="3" t="s">
        <v>254</v>
      </c>
      <c r="F279" s="4">
        <v>938.57</v>
      </c>
      <c r="G279" s="3" t="s">
        <v>11</v>
      </c>
      <c r="H279" s="3" t="s">
        <v>23</v>
      </c>
    </row>
    <row r="280" spans="1:8" x14ac:dyDescent="0.35">
      <c r="A280" s="5">
        <v>45260</v>
      </c>
      <c r="B280" s="26">
        <f>MONTH(tbl_operations[[#This Row],[Data]])</f>
        <v>11</v>
      </c>
      <c r="C280" s="3" t="s">
        <v>7</v>
      </c>
      <c r="D280" s="3" t="s">
        <v>19</v>
      </c>
      <c r="E280" s="3" t="s">
        <v>161</v>
      </c>
      <c r="F280" s="4">
        <v>412.93</v>
      </c>
      <c r="G280" s="3" t="s">
        <v>15</v>
      </c>
      <c r="H280" s="3" t="s">
        <v>23</v>
      </c>
    </row>
    <row r="281" spans="1:8" ht="15" thickBot="1" x14ac:dyDescent="0.4">
      <c r="A281" s="7">
        <v>45264</v>
      </c>
      <c r="B281" s="27">
        <f>MONTH(tbl_operations[[#This Row],[Data]])</f>
        <v>12</v>
      </c>
      <c r="C281" s="11" t="s">
        <v>16</v>
      </c>
      <c r="D281" s="11" t="s">
        <v>8</v>
      </c>
      <c r="E281" s="11" t="s">
        <v>166</v>
      </c>
      <c r="F281" s="15">
        <v>746.12</v>
      </c>
      <c r="G281" s="11" t="s">
        <v>11</v>
      </c>
      <c r="H281" s="11" t="s">
        <v>10</v>
      </c>
    </row>
    <row r="282" spans="1:8" x14ac:dyDescent="0.35">
      <c r="A282" s="5">
        <v>45264</v>
      </c>
      <c r="B282" s="26">
        <f>MONTH(tbl_operations[[#This Row],[Data]])</f>
        <v>12</v>
      </c>
      <c r="C282" s="3" t="s">
        <v>7</v>
      </c>
      <c r="D282" s="3" t="s">
        <v>12</v>
      </c>
      <c r="E282" s="3" t="s">
        <v>99</v>
      </c>
      <c r="F282" s="4">
        <v>199.86</v>
      </c>
      <c r="G282" s="3" t="s">
        <v>15</v>
      </c>
      <c r="H282" s="3" t="s">
        <v>10</v>
      </c>
    </row>
    <row r="283" spans="1:8" x14ac:dyDescent="0.35">
      <c r="A283" s="5">
        <v>45266</v>
      </c>
      <c r="B283" s="26">
        <f>MONTH(tbl_operations[[#This Row],[Data]])</f>
        <v>12</v>
      </c>
      <c r="C283" s="3" t="s">
        <v>7</v>
      </c>
      <c r="D283" s="3" t="s">
        <v>30</v>
      </c>
      <c r="E283" s="3" t="s">
        <v>172</v>
      </c>
      <c r="F283" s="4">
        <v>968.08</v>
      </c>
      <c r="G283" s="3" t="s">
        <v>18</v>
      </c>
      <c r="H283" s="3" t="s">
        <v>14</v>
      </c>
    </row>
    <row r="284" spans="1:8" x14ac:dyDescent="0.35">
      <c r="A284" s="5">
        <v>45267</v>
      </c>
      <c r="B284" s="26">
        <f>MONTH(tbl_operations[[#This Row],[Data]])</f>
        <v>12</v>
      </c>
      <c r="C284" s="3" t="s">
        <v>16</v>
      </c>
      <c r="D284" s="3" t="s">
        <v>19</v>
      </c>
      <c r="E284" s="3" t="s">
        <v>103</v>
      </c>
      <c r="F284" s="4">
        <v>451.98</v>
      </c>
      <c r="G284" s="3" t="s">
        <v>18</v>
      </c>
      <c r="H284" s="3" t="s">
        <v>14</v>
      </c>
    </row>
    <row r="285" spans="1:8" ht="15" thickBot="1" x14ac:dyDescent="0.4">
      <c r="A285" s="7">
        <v>45269</v>
      </c>
      <c r="B285" s="27">
        <f>MONTH(tbl_operations[[#This Row],[Data]])</f>
        <v>12</v>
      </c>
      <c r="C285" s="11" t="s">
        <v>16</v>
      </c>
      <c r="D285" s="11" t="s">
        <v>24</v>
      </c>
      <c r="E285" s="11" t="s">
        <v>142</v>
      </c>
      <c r="F285" s="15">
        <v>310.19</v>
      </c>
      <c r="G285" s="11" t="s">
        <v>26</v>
      </c>
      <c r="H285" s="11" t="s">
        <v>10</v>
      </c>
    </row>
    <row r="286" spans="1:8" x14ac:dyDescent="0.35">
      <c r="A286" s="5">
        <v>45270</v>
      </c>
      <c r="B286" s="26">
        <f>MONTH(tbl_operations[[#This Row],[Data]])</f>
        <v>12</v>
      </c>
      <c r="C286" s="3" t="s">
        <v>7</v>
      </c>
      <c r="D286" s="3" t="s">
        <v>24</v>
      </c>
      <c r="E286" s="3" t="s">
        <v>156</v>
      </c>
      <c r="F286" s="4">
        <v>970.55</v>
      </c>
      <c r="G286" s="3" t="s">
        <v>11</v>
      </c>
      <c r="H286" s="3" t="s">
        <v>14</v>
      </c>
    </row>
    <row r="287" spans="1:8" x14ac:dyDescent="0.35">
      <c r="A287" s="5">
        <v>45272</v>
      </c>
      <c r="B287" s="26">
        <f>MONTH(tbl_operations[[#This Row],[Data]])</f>
        <v>12</v>
      </c>
      <c r="C287" s="3" t="s">
        <v>16</v>
      </c>
      <c r="D287" s="3" t="s">
        <v>24</v>
      </c>
      <c r="E287" s="3" t="s">
        <v>54</v>
      </c>
      <c r="F287" s="4">
        <v>243.63</v>
      </c>
      <c r="G287" s="3" t="s">
        <v>11</v>
      </c>
      <c r="H287" s="3" t="s">
        <v>23</v>
      </c>
    </row>
    <row r="288" spans="1:8" x14ac:dyDescent="0.35">
      <c r="A288" s="5">
        <v>45275</v>
      </c>
      <c r="B288" s="26">
        <f>MONTH(tbl_operations[[#This Row],[Data]])</f>
        <v>12</v>
      </c>
      <c r="C288" s="3" t="s">
        <v>7</v>
      </c>
      <c r="D288" s="3" t="s">
        <v>12</v>
      </c>
      <c r="E288" s="3" t="s">
        <v>159</v>
      </c>
      <c r="F288" s="4">
        <v>920.55</v>
      </c>
      <c r="G288" s="3" t="s">
        <v>18</v>
      </c>
      <c r="H288" s="3" t="s">
        <v>23</v>
      </c>
    </row>
    <row r="289" spans="1:8" ht="15" thickBot="1" x14ac:dyDescent="0.4">
      <c r="A289" s="7">
        <v>45275</v>
      </c>
      <c r="B289" s="27">
        <f>MONTH(tbl_operations[[#This Row],[Data]])</f>
        <v>12</v>
      </c>
      <c r="C289" s="11" t="s">
        <v>16</v>
      </c>
      <c r="D289" s="11" t="s">
        <v>30</v>
      </c>
      <c r="E289" s="11" t="s">
        <v>237</v>
      </c>
      <c r="F289" s="15">
        <v>579.53</v>
      </c>
      <c r="G289" s="11" t="s">
        <v>18</v>
      </c>
      <c r="H289" s="11" t="s">
        <v>14</v>
      </c>
    </row>
    <row r="290" spans="1:8" x14ac:dyDescent="0.35">
      <c r="A290" s="5">
        <v>45276</v>
      </c>
      <c r="B290" s="26">
        <f>MONTH(tbl_operations[[#This Row],[Data]])</f>
        <v>12</v>
      </c>
      <c r="C290" s="3" t="s">
        <v>16</v>
      </c>
      <c r="D290" s="3" t="s">
        <v>21</v>
      </c>
      <c r="E290" s="3" t="s">
        <v>209</v>
      </c>
      <c r="F290" s="4">
        <v>552.11</v>
      </c>
      <c r="G290" s="3" t="s">
        <v>26</v>
      </c>
      <c r="H290" s="3" t="s">
        <v>10</v>
      </c>
    </row>
    <row r="291" spans="1:8" x14ac:dyDescent="0.35">
      <c r="A291" s="5">
        <v>45278</v>
      </c>
      <c r="B291" s="26">
        <f>MONTH(tbl_operations[[#This Row],[Data]])</f>
        <v>12</v>
      </c>
      <c r="C291" s="3" t="s">
        <v>16</v>
      </c>
      <c r="D291" s="3" t="s">
        <v>8</v>
      </c>
      <c r="E291" s="3" t="s">
        <v>123</v>
      </c>
      <c r="F291" s="4">
        <v>235.77</v>
      </c>
      <c r="G291" s="3" t="s">
        <v>26</v>
      </c>
      <c r="H291" s="3" t="s">
        <v>14</v>
      </c>
    </row>
    <row r="292" spans="1:8" x14ac:dyDescent="0.35">
      <c r="A292" s="5">
        <v>45283</v>
      </c>
      <c r="B292" s="26">
        <f>MONTH(tbl_operations[[#This Row],[Data]])</f>
        <v>12</v>
      </c>
      <c r="C292" s="3" t="s">
        <v>7</v>
      </c>
      <c r="D292" s="3" t="s">
        <v>30</v>
      </c>
      <c r="E292" s="3" t="s">
        <v>151</v>
      </c>
      <c r="F292" s="4">
        <v>439.2</v>
      </c>
      <c r="G292" s="3" t="s">
        <v>15</v>
      </c>
      <c r="H292" s="3" t="s">
        <v>14</v>
      </c>
    </row>
    <row r="293" spans="1:8" ht="15" thickBot="1" x14ac:dyDescent="0.4">
      <c r="A293" s="7">
        <v>45284</v>
      </c>
      <c r="B293" s="27">
        <f>MONTH(tbl_operations[[#This Row],[Data]])</f>
        <v>12</v>
      </c>
      <c r="C293" s="11" t="s">
        <v>16</v>
      </c>
      <c r="D293" s="11" t="s">
        <v>30</v>
      </c>
      <c r="E293" s="11" t="s">
        <v>199</v>
      </c>
      <c r="F293" s="15">
        <v>154.66</v>
      </c>
      <c r="G293" s="11" t="s">
        <v>18</v>
      </c>
      <c r="H293" s="11" t="s">
        <v>23</v>
      </c>
    </row>
    <row r="294" spans="1:8" x14ac:dyDescent="0.35">
      <c r="A294" s="5">
        <v>45284</v>
      </c>
      <c r="B294" s="26">
        <f>MONTH(tbl_operations[[#This Row],[Data]])</f>
        <v>12</v>
      </c>
      <c r="C294" s="3" t="s">
        <v>7</v>
      </c>
      <c r="D294" s="3" t="s">
        <v>19</v>
      </c>
      <c r="E294" s="3" t="s">
        <v>208</v>
      </c>
      <c r="F294" s="4">
        <v>894.01</v>
      </c>
      <c r="G294" s="3" t="s">
        <v>11</v>
      </c>
      <c r="H294" s="3" t="s">
        <v>14</v>
      </c>
    </row>
    <row r="295" spans="1:8" x14ac:dyDescent="0.35">
      <c r="A295" s="5">
        <v>45284</v>
      </c>
      <c r="B295" s="26">
        <f>MONTH(tbl_operations[[#This Row],[Data]])</f>
        <v>12</v>
      </c>
      <c r="C295" s="3" t="s">
        <v>7</v>
      </c>
      <c r="D295" s="3" t="s">
        <v>8</v>
      </c>
      <c r="E295" s="3" t="s">
        <v>267</v>
      </c>
      <c r="F295" s="4">
        <v>399.23</v>
      </c>
      <c r="G295" s="3" t="s">
        <v>18</v>
      </c>
      <c r="H295" s="3" t="s">
        <v>23</v>
      </c>
    </row>
    <row r="296" spans="1:8" x14ac:dyDescent="0.35">
      <c r="A296" s="5">
        <v>45285</v>
      </c>
      <c r="B296" s="26">
        <f>MONTH(tbl_operations[[#This Row],[Data]])</f>
        <v>12</v>
      </c>
      <c r="C296" s="3" t="s">
        <v>16</v>
      </c>
      <c r="D296" s="3" t="s">
        <v>30</v>
      </c>
      <c r="E296" s="3" t="s">
        <v>212</v>
      </c>
      <c r="F296" s="4">
        <v>820.58</v>
      </c>
      <c r="G296" s="3" t="s">
        <v>18</v>
      </c>
      <c r="H296" s="3" t="s">
        <v>14</v>
      </c>
    </row>
    <row r="297" spans="1:8" ht="15" thickBot="1" x14ac:dyDescent="0.4">
      <c r="A297" s="7">
        <v>45286</v>
      </c>
      <c r="B297" s="27">
        <f>MONTH(tbl_operations[[#This Row],[Data]])</f>
        <v>12</v>
      </c>
      <c r="C297" s="11" t="s">
        <v>16</v>
      </c>
      <c r="D297" s="11" t="s">
        <v>24</v>
      </c>
      <c r="E297" s="11" t="s">
        <v>66</v>
      </c>
      <c r="F297" s="15">
        <v>424.4</v>
      </c>
      <c r="G297" s="11" t="s">
        <v>15</v>
      </c>
      <c r="H297" s="11" t="s">
        <v>14</v>
      </c>
    </row>
    <row r="298" spans="1:8" x14ac:dyDescent="0.35">
      <c r="A298" s="5">
        <v>45287</v>
      </c>
      <c r="B298" s="26">
        <f>MONTH(tbl_operations[[#This Row],[Data]])</f>
        <v>12</v>
      </c>
      <c r="C298" s="3" t="s">
        <v>7</v>
      </c>
      <c r="D298" s="3" t="s">
        <v>12</v>
      </c>
      <c r="E298" s="3" t="s">
        <v>277</v>
      </c>
      <c r="F298" s="4">
        <v>537.9</v>
      </c>
      <c r="G298" s="3" t="s">
        <v>18</v>
      </c>
      <c r="H298" s="3" t="s">
        <v>23</v>
      </c>
    </row>
    <row r="299" spans="1:8" x14ac:dyDescent="0.35">
      <c r="A299" s="5">
        <v>45287</v>
      </c>
      <c r="B299" s="26">
        <f>MONTH(tbl_operations[[#This Row],[Data]])</f>
        <v>12</v>
      </c>
      <c r="C299" s="3" t="s">
        <v>16</v>
      </c>
      <c r="D299" s="3" t="s">
        <v>12</v>
      </c>
      <c r="E299" s="3" t="s">
        <v>284</v>
      </c>
      <c r="F299" s="4">
        <v>264.86</v>
      </c>
      <c r="G299" s="3" t="s">
        <v>15</v>
      </c>
      <c r="H299" s="3" t="s">
        <v>14</v>
      </c>
    </row>
    <row r="300" spans="1:8" x14ac:dyDescent="0.35">
      <c r="A300" s="5">
        <v>45292</v>
      </c>
      <c r="B300" s="26">
        <f>MONTH(tbl_operations[[#This Row],[Data]])</f>
        <v>1</v>
      </c>
      <c r="C300" s="3" t="s">
        <v>16</v>
      </c>
      <c r="D300" s="3" t="s">
        <v>19</v>
      </c>
      <c r="E300" s="3" t="s">
        <v>89</v>
      </c>
      <c r="F300" s="4">
        <v>840.83</v>
      </c>
      <c r="G300" s="3" t="s">
        <v>15</v>
      </c>
      <c r="H300" s="3" t="s">
        <v>10</v>
      </c>
    </row>
    <row r="301" spans="1:8" ht="15" thickBot="1" x14ac:dyDescent="0.4">
      <c r="A301" s="7">
        <v>45292</v>
      </c>
      <c r="B301" s="27">
        <f>MONTH(tbl_operations[[#This Row],[Data]])</f>
        <v>1</v>
      </c>
      <c r="C301" s="11" t="s">
        <v>7</v>
      </c>
      <c r="D301" s="11" t="s">
        <v>30</v>
      </c>
      <c r="E301" s="11" t="s">
        <v>182</v>
      </c>
      <c r="F301" s="15">
        <v>297.66000000000003</v>
      </c>
      <c r="G301" s="11" t="s">
        <v>18</v>
      </c>
      <c r="H301" s="11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7027-F470-4217-9620-470C3B798C9D}">
  <dimension ref="A1:F10"/>
  <sheetViews>
    <sheetView workbookViewId="0">
      <selection activeCell="K17" sqref="K17"/>
    </sheetView>
  </sheetViews>
  <sheetFormatPr defaultRowHeight="14.5" x14ac:dyDescent="0.35"/>
  <cols>
    <col min="1" max="1" width="17.26953125" bestFit="1" customWidth="1"/>
    <col min="2" max="2" width="13.1796875" bestFit="1" customWidth="1"/>
    <col min="5" max="5" width="17.26953125" bestFit="1" customWidth="1"/>
    <col min="6" max="6" width="13.1796875" bestFit="1" customWidth="1"/>
    <col min="7" max="10" width="18.81640625" bestFit="1" customWidth="1"/>
    <col min="11" max="11" width="10.1796875" bestFit="1" customWidth="1"/>
  </cols>
  <sheetData>
    <row r="1" spans="1:6" x14ac:dyDescent="0.35">
      <c r="A1" s="18" t="s">
        <v>1</v>
      </c>
      <c r="B1" t="s">
        <v>7</v>
      </c>
      <c r="E1" s="18" t="s">
        <v>1</v>
      </c>
      <c r="F1" t="s">
        <v>16</v>
      </c>
    </row>
    <row r="3" spans="1:6" x14ac:dyDescent="0.35">
      <c r="A3" s="18" t="s">
        <v>292</v>
      </c>
      <c r="B3" t="s">
        <v>291</v>
      </c>
      <c r="E3" s="18" t="s">
        <v>292</v>
      </c>
      <c r="F3" s="20" t="s">
        <v>291</v>
      </c>
    </row>
    <row r="4" spans="1:6" x14ac:dyDescent="0.35">
      <c r="A4" s="19" t="s">
        <v>12</v>
      </c>
      <c r="B4" s="20">
        <v>571.54999999999995</v>
      </c>
      <c r="E4" s="19" t="s">
        <v>12</v>
      </c>
      <c r="F4" s="20">
        <v>176.54</v>
      </c>
    </row>
    <row r="5" spans="1:6" x14ac:dyDescent="0.35">
      <c r="A5" s="19" t="s">
        <v>30</v>
      </c>
      <c r="B5" s="20">
        <v>1567</v>
      </c>
      <c r="E5" s="19" t="s">
        <v>30</v>
      </c>
      <c r="F5" s="20">
        <v>546.89</v>
      </c>
    </row>
    <row r="6" spans="1:6" x14ac:dyDescent="0.35">
      <c r="A6" s="19" t="s">
        <v>21</v>
      </c>
      <c r="B6" s="20">
        <v>1402.3400000000001</v>
      </c>
      <c r="E6" s="19" t="s">
        <v>21</v>
      </c>
      <c r="F6" s="20">
        <v>1532.5800000000002</v>
      </c>
    </row>
    <row r="7" spans="1:6" x14ac:dyDescent="0.35">
      <c r="A7" s="19" t="s">
        <v>8</v>
      </c>
      <c r="B7" s="20">
        <v>924.98</v>
      </c>
      <c r="E7" s="19" t="s">
        <v>24</v>
      </c>
      <c r="F7" s="20">
        <v>2052.35</v>
      </c>
    </row>
    <row r="8" spans="1:6" x14ac:dyDescent="0.35">
      <c r="A8" s="19" t="s">
        <v>19</v>
      </c>
      <c r="B8" s="20">
        <v>1395</v>
      </c>
      <c r="E8" s="19" t="s">
        <v>8</v>
      </c>
      <c r="F8" s="20">
        <v>2758.94</v>
      </c>
    </row>
    <row r="9" spans="1:6" x14ac:dyDescent="0.35">
      <c r="A9" s="19" t="s">
        <v>293</v>
      </c>
      <c r="B9" s="20">
        <v>5860.8700000000008</v>
      </c>
      <c r="E9" s="19" t="s">
        <v>19</v>
      </c>
      <c r="F9" s="20">
        <v>2656.5299999999997</v>
      </c>
    </row>
    <row r="10" spans="1:6" x14ac:dyDescent="0.35">
      <c r="E10" s="19" t="s">
        <v>293</v>
      </c>
      <c r="F10" s="20">
        <v>9723.8300000000017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5FBD-68EB-4B3D-A765-6CA8F2678CBE}">
  <dimension ref="A1:AD1"/>
  <sheetViews>
    <sheetView tabSelected="1" zoomScale="85" zoomScaleNormal="85" workbookViewId="0">
      <selection activeCell="P31" sqref="P31"/>
    </sheetView>
  </sheetViews>
  <sheetFormatPr defaultRowHeight="14.5" x14ac:dyDescent="0.35"/>
  <cols>
    <col min="1" max="1" width="24.08984375" style="1" customWidth="1"/>
    <col min="2" max="30" width="8.7265625" style="2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81B9-D685-47A3-A88F-A9918C4694E1}">
  <dimension ref="C1:D23"/>
  <sheetViews>
    <sheetView workbookViewId="0">
      <selection activeCell="K27" sqref="K27"/>
    </sheetView>
  </sheetViews>
  <sheetFormatPr defaultRowHeight="14.5" x14ac:dyDescent="0.35"/>
  <cols>
    <col min="3" max="3" width="17.36328125" customWidth="1"/>
    <col min="4" max="4" width="19.81640625" customWidth="1"/>
  </cols>
  <sheetData>
    <row r="1" spans="3:4" s="28" customFormat="1" x14ac:dyDescent="0.35"/>
    <row r="2" spans="3:4" s="28" customFormat="1" x14ac:dyDescent="0.35"/>
    <row r="3" spans="3:4" s="28" customFormat="1" x14ac:dyDescent="0.35"/>
    <row r="6" spans="3:4" x14ac:dyDescent="0.35">
      <c r="C6" t="s">
        <v>295</v>
      </c>
      <c r="D6" s="30">
        <f>SUM(Tabela2[Depósito Reservado])</f>
        <v>3440</v>
      </c>
    </row>
    <row r="7" spans="3:4" x14ac:dyDescent="0.35">
      <c r="C7" t="s">
        <v>296</v>
      </c>
      <c r="D7" s="30">
        <v>20000</v>
      </c>
    </row>
    <row r="10" spans="3:4" x14ac:dyDescent="0.35">
      <c r="C10" t="s">
        <v>297</v>
      </c>
      <c r="D10" t="s">
        <v>298</v>
      </c>
    </row>
    <row r="11" spans="3:4" x14ac:dyDescent="0.35">
      <c r="C11" s="2">
        <v>45671</v>
      </c>
      <c r="D11" s="29">
        <v>369</v>
      </c>
    </row>
    <row r="12" spans="3:4" x14ac:dyDescent="0.35">
      <c r="C12" s="2">
        <v>45672</v>
      </c>
      <c r="D12" s="29">
        <v>307</v>
      </c>
    </row>
    <row r="13" spans="3:4" x14ac:dyDescent="0.35">
      <c r="C13" s="2">
        <v>45673</v>
      </c>
      <c r="D13" s="29">
        <v>280</v>
      </c>
    </row>
    <row r="14" spans="3:4" x14ac:dyDescent="0.35">
      <c r="C14" s="2">
        <v>45674</v>
      </c>
      <c r="D14" s="29">
        <v>54</v>
      </c>
    </row>
    <row r="15" spans="3:4" x14ac:dyDescent="0.35">
      <c r="C15" s="2">
        <v>45675</v>
      </c>
      <c r="D15" s="29">
        <v>49</v>
      </c>
    </row>
    <row r="16" spans="3:4" x14ac:dyDescent="0.35">
      <c r="C16" s="2">
        <v>45676</v>
      </c>
      <c r="D16" s="29">
        <v>430</v>
      </c>
    </row>
    <row r="17" spans="3:4" x14ac:dyDescent="0.35">
      <c r="C17" s="2">
        <v>45677</v>
      </c>
      <c r="D17" s="29">
        <v>211</v>
      </c>
    </row>
    <row r="18" spans="3:4" x14ac:dyDescent="0.35">
      <c r="C18" s="2">
        <v>45678</v>
      </c>
      <c r="D18" s="29">
        <v>251</v>
      </c>
    </row>
    <row r="19" spans="3:4" x14ac:dyDescent="0.35">
      <c r="C19" s="2">
        <v>45679</v>
      </c>
      <c r="D19" s="29">
        <v>358</v>
      </c>
    </row>
    <row r="20" spans="3:4" x14ac:dyDescent="0.35">
      <c r="C20" s="2">
        <v>45680</v>
      </c>
      <c r="D20" s="29">
        <v>270</v>
      </c>
    </row>
    <row r="21" spans="3:4" x14ac:dyDescent="0.35">
      <c r="C21" s="2">
        <v>45681</v>
      </c>
      <c r="D21" s="29">
        <v>335</v>
      </c>
    </row>
    <row r="22" spans="3:4" x14ac:dyDescent="0.35">
      <c r="C22" s="2">
        <v>45682</v>
      </c>
      <c r="D22" s="29">
        <v>474</v>
      </c>
    </row>
    <row r="23" spans="3:4" x14ac:dyDescent="0.35">
      <c r="C23" s="2">
        <v>45684</v>
      </c>
      <c r="D23" s="29">
        <v>52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Porto Veiga</dc:creator>
  <cp:lastModifiedBy>Carla Porto Veiga</cp:lastModifiedBy>
  <dcterms:created xsi:type="dcterms:W3CDTF">2025-01-14T20:19:17Z</dcterms:created>
  <dcterms:modified xsi:type="dcterms:W3CDTF">2025-01-15T00:14:09Z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2025-01-14T21:11:11Z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c1818df6-11f5-4ff6-99ea-e1943277aeb8</vt:lpwstr>
  </property>
  <property fmtid="{D5CDD505-2E9C-101B-9397-08002B2CF9AE}" pid="8" name="MSIP_Label_9333b259-87ee-4762-9a8c-7b0d155dd87f_ContentBits">
    <vt:lpwstr>1</vt:lpwstr>
  </property>
</Properties>
</file>