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e880a0f4f81717/Dokumente/sorproplib/python_wrapper/sorpproplib/data/JSON/equation_coefficients/xlsx/"/>
    </mc:Choice>
  </mc:AlternateContent>
  <xr:revisionPtr revIDLastSave="110" documentId="8_{5C6B0FED-E830-41ED-9B72-9196984C427E}" xr6:coauthVersionLast="47" xr6:coauthVersionMax="47" xr10:uidLastSave="{56CE5C5A-31C5-4AA9-A4BE-26B66751BDFD}"/>
  <bookViews>
    <workbookView xWindow="-110" yWindow="-110" windowWidth="38620" windowHeight="21220" xr2:uid="{00000000-000D-0000-FFFF-FFFF00000000}"/>
  </bookViews>
  <sheets>
    <sheet name="Dühr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1" l="1"/>
  <c r="T4" i="1"/>
  <c r="U3" i="1"/>
  <c r="T3" i="1"/>
</calcChain>
</file>

<file path=xl/sharedStrings.xml><?xml version="1.0" encoding="utf-8"?>
<sst xmlns="http://schemas.openxmlformats.org/spreadsheetml/2006/main" count="54" uniqueCount="34">
  <si>
    <t>refrigerant</t>
  </si>
  <si>
    <t>sorbent</t>
  </si>
  <si>
    <t>sorbent-subtype</t>
  </si>
  <si>
    <t>type</t>
  </si>
  <si>
    <t>validity-temperature-min</t>
  </si>
  <si>
    <t>validity-temperature-max</t>
  </si>
  <si>
    <t>literature</t>
  </si>
  <si>
    <t>in 1/Pa</t>
  </si>
  <si>
    <t>in -</t>
  </si>
  <si>
    <t>in K</t>
  </si>
  <si>
    <t>-</t>
  </si>
  <si>
    <t>a0</t>
  </si>
  <si>
    <t>a1</t>
  </si>
  <si>
    <t>a2</t>
  </si>
  <si>
    <t>a3</t>
  </si>
  <si>
    <t>b0</t>
  </si>
  <si>
    <t>b1</t>
  </si>
  <si>
    <t>b2</t>
  </si>
  <si>
    <t>b3</t>
  </si>
  <si>
    <t>C</t>
  </si>
  <si>
    <t>D</t>
  </si>
  <si>
    <t>E</t>
  </si>
  <si>
    <t>m</t>
  </si>
  <si>
    <t>n</t>
  </si>
  <si>
    <t>q</t>
  </si>
  <si>
    <t>r</t>
  </si>
  <si>
    <t>in K²</t>
  </si>
  <si>
    <t>abs</t>
  </si>
  <si>
    <t>Water</t>
  </si>
  <si>
    <t>LiBr</t>
  </si>
  <si>
    <t>Handbook AF. American society of heating, refrigerating and air-conditioning engineers. Inc: Atlanta, GA, USA. 2009</t>
  </si>
  <si>
    <t>Herold, Keith E.; Radermacher, Reinhard; Howe, Lawrence; Erickson, Donald C. (1991): Development of an absorption heat pump water heater using an aqueous ternary hydroxide working fluid. In: International Journal of Refrigeration 14 (3), S. 156–167. DOI: 10.1016/0140-7007(91)90070-W.</t>
  </si>
  <si>
    <t>comment</t>
  </si>
  <si>
    <t>NaOH-KOH-CsOH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</si>
</sst>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33" borderId="0" xfId="0" applyFont="1" applyFill="1"/>
    <xf numFmtId="0" fontId="0" fillId="33" borderId="0" xfId="0" applyFill="1"/>
    <xf numFmtId="0" fontId="0" fillId="33" borderId="0" xfId="0" quotePrefix="1" applyFill="1"/>
    <xf numFmtId="0" fontId="14" fillId="34" borderId="0" xfId="0" applyFont="1" applyFill="1"/>
    <xf numFmtId="164" fontId="14" fillId="34" borderId="0" xfId="0" applyNumberFormat="1" applyFont="1" applyFill="1"/>
    <xf numFmtId="0" fontId="14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"/>
  <sheetViews>
    <sheetView tabSelected="1" zoomScaleNormal="100" workbookViewId="0">
      <pane xSplit="3" ySplit="2" topLeftCell="L3" activePane="bottomRight" state="frozen"/>
      <selection pane="topRight" activeCell="D1" sqref="D1"/>
      <selection pane="bottomLeft" activeCell="A3" sqref="A3"/>
      <selection pane="bottomRight" activeCell="A3" sqref="A3:XFD4"/>
    </sheetView>
  </sheetViews>
  <sheetFormatPr baseColWidth="10" defaultRowHeight="14.5" x14ac:dyDescent="0.35"/>
  <cols>
    <col min="1" max="1" width="9.81640625" bestFit="1" customWidth="1"/>
    <col min="2" max="2" width="7.36328125" bestFit="1" customWidth="1"/>
    <col min="3" max="3" width="14.7265625" bestFit="1" customWidth="1"/>
    <col min="4" max="4" width="4.54296875" bestFit="1" customWidth="1"/>
    <col min="5" max="5" width="17.08984375" bestFit="1" customWidth="1"/>
    <col min="6" max="8" width="16.7265625" bestFit="1" customWidth="1"/>
    <col min="9" max="10" width="17.08984375" bestFit="1" customWidth="1"/>
    <col min="11" max="12" width="16.7265625" bestFit="1" customWidth="1"/>
    <col min="13" max="13" width="16.453125" bestFit="1" customWidth="1"/>
    <col min="14" max="15" width="17.08984375" bestFit="1" customWidth="1"/>
    <col min="16" max="19" width="16.453125" bestFit="1" customWidth="1"/>
    <col min="20" max="20" width="22.1796875" bestFit="1" customWidth="1"/>
    <col min="21" max="21" width="22.54296875" bestFit="1" customWidth="1"/>
    <col min="22" max="22" width="8.81640625" bestFit="1" customWidth="1"/>
    <col min="23" max="23" width="246.36328125" bestFit="1" customWidth="1"/>
  </cols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4</v>
      </c>
      <c r="U1" s="1" t="s">
        <v>5</v>
      </c>
      <c r="V1" s="1" t="s">
        <v>32</v>
      </c>
      <c r="W1" s="1" t="s">
        <v>6</v>
      </c>
    </row>
    <row r="2" spans="1:23" x14ac:dyDescent="0.35">
      <c r="A2" s="2" t="s">
        <v>10</v>
      </c>
      <c r="B2" s="2" t="s">
        <v>10</v>
      </c>
      <c r="C2" s="2" t="s">
        <v>10</v>
      </c>
      <c r="D2" s="2" t="s">
        <v>10</v>
      </c>
      <c r="E2" s="2" t="s">
        <v>8</v>
      </c>
      <c r="F2" s="2" t="s">
        <v>8</v>
      </c>
      <c r="G2" s="2" t="s">
        <v>8</v>
      </c>
      <c r="H2" s="2" t="s">
        <v>8</v>
      </c>
      <c r="I2" s="2" t="s">
        <v>8</v>
      </c>
      <c r="J2" s="2" t="s">
        <v>8</v>
      </c>
      <c r="K2" s="2" t="s">
        <v>8</v>
      </c>
      <c r="L2" s="2" t="s">
        <v>8</v>
      </c>
      <c r="M2" s="2" t="s">
        <v>8</v>
      </c>
      <c r="N2" s="2" t="s">
        <v>9</v>
      </c>
      <c r="O2" s="2" t="s">
        <v>26</v>
      </c>
      <c r="P2" s="2" t="s">
        <v>8</v>
      </c>
      <c r="Q2" s="2" t="s">
        <v>8</v>
      </c>
      <c r="R2" s="2" t="s">
        <v>8</v>
      </c>
      <c r="S2" s="2" t="s">
        <v>7</v>
      </c>
      <c r="T2" s="2" t="s">
        <v>9</v>
      </c>
      <c r="U2" s="2" t="s">
        <v>9</v>
      </c>
      <c r="V2" s="3" t="s">
        <v>10</v>
      </c>
      <c r="W2" s="2" t="s">
        <v>10</v>
      </c>
    </row>
    <row r="3" spans="1:23" s="6" customFormat="1" x14ac:dyDescent="0.35">
      <c r="A3" s="4" t="s">
        <v>28</v>
      </c>
      <c r="B3" s="4" t="s">
        <v>29</v>
      </c>
      <c r="C3" s="4"/>
      <c r="D3" s="4" t="s">
        <v>27</v>
      </c>
      <c r="E3" s="5">
        <v>-2.0075500000000002</v>
      </c>
      <c r="F3" s="5">
        <v>0.16975999999999999</v>
      </c>
      <c r="G3" s="5">
        <v>-3.1333620000000002E-3</v>
      </c>
      <c r="H3" s="5">
        <v>1.9766799999999999E-5</v>
      </c>
      <c r="I3" s="5">
        <v>321.12799999999999</v>
      </c>
      <c r="J3" s="5">
        <v>-19.321999999999999</v>
      </c>
      <c r="K3" s="5">
        <v>0.37437999999999999</v>
      </c>
      <c r="L3" s="5">
        <v>-2.0636999999999999E-3</v>
      </c>
      <c r="M3" s="5">
        <v>6.2114700000000003</v>
      </c>
      <c r="N3" s="5">
        <v>-2886.373</v>
      </c>
      <c r="O3" s="5">
        <v>-337269.46</v>
      </c>
      <c r="P3" s="5">
        <v>32</v>
      </c>
      <c r="Q3" s="5">
        <v>1.8</v>
      </c>
      <c r="R3" s="5">
        <v>459.72</v>
      </c>
      <c r="S3" s="5">
        <v>1.45E-4</v>
      </c>
      <c r="T3" s="4">
        <f>273.15+4</f>
        <v>277.14999999999998</v>
      </c>
      <c r="U3" s="4">
        <f>273.15+177</f>
        <v>450.15</v>
      </c>
      <c r="V3" s="4"/>
      <c r="W3" s="4" t="s">
        <v>30</v>
      </c>
    </row>
    <row r="4" spans="1:23" s="6" customFormat="1" x14ac:dyDescent="0.35">
      <c r="A4" s="4" t="s">
        <v>28</v>
      </c>
      <c r="B4" s="4" t="s">
        <v>33</v>
      </c>
      <c r="C4" s="4"/>
      <c r="D4" s="4" t="s">
        <v>27</v>
      </c>
      <c r="E4" s="5">
        <v>6.1642337229999997</v>
      </c>
      <c r="F4" s="5">
        <v>-0.27466650259999997</v>
      </c>
      <c r="G4" s="5">
        <v>4.9160237339999999E-3</v>
      </c>
      <c r="H4" s="5">
        <v>-2.8590982589999998E-5</v>
      </c>
      <c r="I4" s="5">
        <v>-53.803431629999999</v>
      </c>
      <c r="J4" s="5">
        <v>5.004848451</v>
      </c>
      <c r="K4" s="5">
        <v>-0.1228273028</v>
      </c>
      <c r="L4" s="5">
        <v>1.096142341E-3</v>
      </c>
      <c r="M4" s="5">
        <v>6.4271548960000002</v>
      </c>
      <c r="N4" s="5">
        <v>-1208.919437</v>
      </c>
      <c r="O4" s="5">
        <v>-166159.96299999999</v>
      </c>
      <c r="P4" s="5">
        <v>0</v>
      </c>
      <c r="Q4" s="5">
        <v>1</v>
      </c>
      <c r="R4" s="5">
        <v>273.14999999999998</v>
      </c>
      <c r="S4" s="5">
        <v>1E-3</v>
      </c>
      <c r="T4" s="4">
        <f>9+273.15</f>
        <v>282.14999999999998</v>
      </c>
      <c r="U4" s="4">
        <f>170+273.15</f>
        <v>443.15</v>
      </c>
      <c r="V4" s="4"/>
      <c r="W4" s="4" t="s">
        <v>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Dühring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Mirko Engelpracht</cp:lastModifiedBy>
  <dcterms:created xsi:type="dcterms:W3CDTF">2020-03-08T12:48:58Z</dcterms:created>
  <dcterms:modified xsi:type="dcterms:W3CDTF">2021-07-12T19:03:26Z</dcterms:modified>
</cp:coreProperties>
</file>