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701" documentId="8_{5C6B0FED-E830-41ED-9B72-9196984C427E}" xr6:coauthVersionLast="47" xr6:coauthVersionMax="47" xr10:uidLastSave="{7D6F55AA-3D4E-42E5-A093-89CEF319E29F}"/>
  <bookViews>
    <workbookView xWindow="-110" yWindow="-110" windowWidth="38620" windowHeight="21220" xr2:uid="{00000000-000D-0000-FFFF-FFFF00000000}"/>
  </bookViews>
  <sheets>
    <sheet name="VaporPressure_E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U48" i="1" s="1"/>
  <c r="V49" i="1"/>
  <c r="U49" i="1" s="1"/>
  <c r="V50" i="1"/>
  <c r="U50" i="1" s="1"/>
  <c r="V51" i="1"/>
  <c r="V52" i="1"/>
  <c r="V53" i="1"/>
  <c r="V3" i="1"/>
</calcChain>
</file>

<file path=xl/sharedStrings.xml><?xml version="1.0" encoding="utf-8"?>
<sst xmlns="http://schemas.openxmlformats.org/spreadsheetml/2006/main" count="303" uniqueCount="89">
  <si>
    <t>refrigerant</t>
  </si>
  <si>
    <t>sorbent</t>
  </si>
  <si>
    <t>sorbent-subtype</t>
  </si>
  <si>
    <t>type</t>
  </si>
  <si>
    <t>literature</t>
  </si>
  <si>
    <t>in -</t>
  </si>
  <si>
    <t>in K</t>
  </si>
  <si>
    <t>-</t>
  </si>
  <si>
    <t>in Pa</t>
  </si>
  <si>
    <t>dum_sorb</t>
  </si>
  <si>
    <t>dum_subtype</t>
  </si>
  <si>
    <t>refrig</t>
  </si>
  <si>
    <t>p_crit</t>
  </si>
  <si>
    <t>T_crit</t>
  </si>
  <si>
    <t>fac1</t>
  </si>
  <si>
    <t>exp1</t>
  </si>
  <si>
    <t>fac2</t>
  </si>
  <si>
    <t>exp2</t>
  </si>
  <si>
    <t>fac3</t>
  </si>
  <si>
    <t>exp3</t>
  </si>
  <si>
    <t>fac4</t>
  </si>
  <si>
    <t>exp4</t>
  </si>
  <si>
    <t>fac5</t>
  </si>
  <si>
    <t>exp5</t>
  </si>
  <si>
    <t>fac6</t>
  </si>
  <si>
    <t>exp6</t>
  </si>
  <si>
    <t>fac7</t>
  </si>
  <si>
    <t>exp7</t>
  </si>
  <si>
    <t>1-Butene</t>
  </si>
  <si>
    <t>2-Propanol</t>
  </si>
  <si>
    <t>Acetone</t>
  </si>
  <si>
    <t>Ammonia</t>
  </si>
  <si>
    <t>Argon</t>
  </si>
  <si>
    <t>Benzene</t>
  </si>
  <si>
    <t>Butane</t>
  </si>
  <si>
    <t>CarbonDioxide</t>
  </si>
  <si>
    <t>Cyclohexane</t>
  </si>
  <si>
    <t>Ethanol</t>
  </si>
  <si>
    <t>EthyleneGlycol</t>
  </si>
  <si>
    <t>Hexane</t>
  </si>
  <si>
    <t>Helium</t>
  </si>
  <si>
    <t>Isobutane</t>
  </si>
  <si>
    <t>Krypton</t>
  </si>
  <si>
    <t>Methane</t>
  </si>
  <si>
    <t>Methanol</t>
  </si>
  <si>
    <t>Neon</t>
  </si>
  <si>
    <t>Nitrogen</t>
  </si>
  <si>
    <t>Oxygen</t>
  </si>
  <si>
    <t>Propane</t>
  </si>
  <si>
    <t>R-12</t>
  </si>
  <si>
    <t>R-123</t>
  </si>
  <si>
    <t xml:space="preserve">R-1234ze(E) </t>
  </si>
  <si>
    <t>R-125</t>
  </si>
  <si>
    <t>R-134a</t>
  </si>
  <si>
    <t>R-143a</t>
  </si>
  <si>
    <t>R-22</t>
  </si>
  <si>
    <t xml:space="preserve">R-227ea </t>
  </si>
  <si>
    <t>R-23</t>
  </si>
  <si>
    <t>R-32</t>
  </si>
  <si>
    <t>R-407c</t>
  </si>
  <si>
    <t>R-410a</t>
  </si>
  <si>
    <t>R-507a</t>
  </si>
  <si>
    <t>Toluene</t>
  </si>
  <si>
    <t>Water</t>
  </si>
  <si>
    <t>Verein Deutscher Ingenieure (2010): VDI Heat Atlas. 2. Ed. Heidelberg: Springer. Online: http://dx.doi.org/10.1007/978-3-540-77877-6.</t>
  </si>
  <si>
    <t>Span, Roland; Wagner, Wolfgang (1996): A New Equation of State for Carbon Dioxide Covering the Fluid Region from the Triple‐Point Temperature to 1100 K at Pressures up to 800 MPa. In: Journal of Physical and Chemical Reference Data 25 (6), S. 1509–1596. DOI: 10.1063/1.555991.</t>
  </si>
  <si>
    <t>Miyamoto, H.; Watanabe, K. (2002): A Thermodynamic Property Model for Fluid-Phase Isobutane. In: International Journal of Thermophysics 23 (2), S. 477–499. DOI: 10.1023/A:1015161519954.</t>
  </si>
  <si>
    <t>Setzmann, U.; Wagner, W. (1991): A New Equation of State and Tables of Thermodynamic Properties for Methane Covering the Range from the Melting Line to 625 K at Pressures up to 100 MPa. In: Journal of Physical and Chemical Reference Data 20 (6), S. 1061–1155. DOI: 10.1063/1.555898.</t>
  </si>
  <si>
    <t>Lemmon, Eric W.; McLinden, Mark O.; Wagner, Wolfgang (2009): Thermodynamic Properties of Propane. III. A Reference Equation of State for Temperatures from the Melting Line to 650 K and Pressures up to 1000 MPa. In: J. Chem. Eng. Data 54 (12), S. 3141–3180. DOI: 10.1021/je900217v.</t>
  </si>
  <si>
    <t>Tillner-Roth, Reiner; Baehr, Hans Dieter (1994): An International Standard Formulation for the Thermodynamic Properties of 1,1,1,2‐Tetrafluoroethane (HFC‐134a) for Temperatures from 170 K to 455 K and Pressures up to 70 MPa. In: Journal of Physical and Chemical Reference Data 23 (5), S. 657–729. DOI: 10.1063/1.555958.</t>
  </si>
  <si>
    <t>Lemmon, E. W. (2003): Pseudo-Pure Fluid Equations of State for the Refrigerant Blends R-410A, R-404A, R-507A, and R-407C. In: International Journal of Thermophysics 24 (4), S. 991–1006. DOI: 10.1023/A:1025048800563.</t>
  </si>
  <si>
    <t>Wagner, W.; Pruß, A. (2002): The IAPWS Formulation 1995 for the Thermodynamic Properties of Ordinary Water Substance for General and Scientific Use. In: Journal of Physical and Chemical Reference Data 31 (2), S. 387–535. DOI: 10.1063/1.1461829.</t>
  </si>
  <si>
    <t>Scalabrin, G.; Stringari, P. (2009): A Fundamental Equation of State for 2-propanol (C3H8O) in the Extended Equation of State Format. In: Journal of Physical and Chemical Reference Data 38 (2), S. 127–170. DOI: 10.1063/1.3112608.</t>
  </si>
  <si>
    <t>Bücker, D.; Wagner, W. (2006): Reference Equations of State for the Thermodynamic Properties of Fluid Phase n-Butane and Isobutane. In: Journal of Physical and Chemical Reference Data 35 (2), S. 929–1019. DOI: 10.1063/1.1901687.</t>
  </si>
  <si>
    <t>Schroeder, J. A.; Penoncello, S. G.; Schroeder, J. S. (2014): A Fundamental Equation of State for Ethanol. In: Journal of Physical and Chemical Reference Data 43 (4), S. 43102. DOI: 10.1063/1.4895394.</t>
  </si>
  <si>
    <t>Kume, D.; Sakoda, N.; Uematsu, M.: An Equation of STate for Thermodynamic Properties for Methanol.</t>
  </si>
  <si>
    <t>Span, Roland; Lemmon, Eric W.; Jacobsen, Richard T.; Wagner, Wolfgang; Yokozeki, Akimichi (2000): A Reference Equation of State for the Thermodynamic Properties of Nitrogen for Temperatures from 63.151 to 1000 K and Pressures to 2200 MPa. In: Journal of Physical and Chemical Reference Data 29 (6), S. 1361–1433. DOI: 10.1063/1.1349047.</t>
  </si>
  <si>
    <t>Younglove, Ben A.; McLinden, Mark O. (1994): An International Standard Equation of State for the Thermodynamic Properties of Refrigerant 123 (2,2‐Dichloro‐1,1,1‐Trifluoroethane). In: Journal of Physical and Chemical Reference Data 23 (5), S. 731–779. DOI: 10.1063/1.555950.</t>
  </si>
  <si>
    <t>Thol, Monika; Lemmon, Eric W. (2016): Equation of State for the Thermodynamic Properties of trans-1,3,3,3-Tetrafluoropropene [R-1234ze(E)]. In: Int J Thermophys 37 (3), S. 3710. DOI: 10.1007/s10765-016-2040-6.</t>
  </si>
  <si>
    <t>Lemmon, Eric W.; Jacobsen, Richard T. (2005): A New Functional Form and New Fitting Techniques for Equations of State with Application to Pentafluoroethane (HFC-125). In: Journal of Physical and Chemical Reference Data 34 (1), S. 69–108. DOI: 10.1063/1.1797813.</t>
  </si>
  <si>
    <t>Lemmon, Eric W.; Jacobsen, Richard T. (2000): An International Standard Formulation for the Thermodynamic Properties of 1,1,1-Trifluoroethane (HFC-143a) for Temperatures From 161 to 450 K and Pressures to 50 MPa. In: Journal of Physical and Chemical Reference Data 29 (4), S. 521–552. DOI: 10.1063/1.1318909.</t>
  </si>
  <si>
    <t>Wagner, W.; Marx, V.; Pruβ, A. (1993): A new equation of state for chlorodifluoromethane (R22) covering the entire fluid region from 116 K to 550 K at pressures up to 200 MPa. In: International Journal of Refrigeration 16 (6), S. 373–389. DOI: 10.1016/0140-7007(93)90055-D.</t>
  </si>
  <si>
    <t>Lemmon, Eric W.; Span, Roland (2015): Thermodynamic Properties of R-227ea, R-365mfc, R-115, and R-13I1. In: J. Chem. Eng. Data 60 (12), S. 3745–3758. DOI: 10.1021/acs.jced.5b00684.</t>
  </si>
  <si>
    <t>Penoncello, Steven G.; Lemmon, Eric W.; Jacobsen, Richard T.; Shan, Zhengjun (2003): A Fundamental Equation for Trifluoromethane (R-23). In: Journal of Physical and Chemical Reference Data 32 (4), S. 1473–1499. DOI: 10.1063/1.1559671.</t>
  </si>
  <si>
    <t>Weber, L. A.; Silva, A. M. (1994): Measurements of the Vapor Pressures of Difluoromethane, 1-Chloro-1,2,2,2-tetrafluoroethane, and Pentafluoroethane. In: J. Chem. Eng. Data 39 (4), S. 808–812. DOI: 10.1021/je00016a038.</t>
  </si>
  <si>
    <t>validity-temperature-min</t>
  </si>
  <si>
    <t>validity-temperature-max</t>
  </si>
  <si>
    <t>Propylene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</si>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</sst>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W3" sqref="W3"/>
    </sheetView>
  </sheetViews>
  <sheetFormatPr baseColWidth="10" defaultRowHeight="14.5" x14ac:dyDescent="0.35"/>
  <cols>
    <col min="1" max="1" width="13.1796875" bestFit="1" customWidth="1"/>
    <col min="2" max="2" width="9.36328125" bestFit="1" customWidth="1"/>
    <col min="3" max="3" width="14.7265625" bestFit="1" customWidth="1"/>
    <col min="4" max="4" width="5.26953125" bestFit="1" customWidth="1"/>
    <col min="5" max="6" width="16.453125" bestFit="1" customWidth="1"/>
    <col min="7" max="7" width="17.08984375" bestFit="1" customWidth="1"/>
    <col min="8" max="8" width="16.453125" bestFit="1" customWidth="1"/>
    <col min="9" max="9" width="17.08984375" bestFit="1" customWidth="1"/>
    <col min="10" max="10" width="16.453125" bestFit="1" customWidth="1"/>
    <col min="11" max="11" width="17.08984375" bestFit="1" customWidth="1"/>
    <col min="12" max="12" width="16.453125" bestFit="1" customWidth="1"/>
    <col min="13" max="13" width="17.08984375" bestFit="1" customWidth="1"/>
    <col min="14" max="14" width="16.453125" bestFit="1" customWidth="1"/>
    <col min="15" max="15" width="17.08984375" bestFit="1" customWidth="1"/>
    <col min="16" max="20" width="16.453125" bestFit="1" customWidth="1"/>
    <col min="21" max="21" width="22.1796875" bestFit="1" customWidth="1"/>
    <col min="22" max="22" width="22.54296875" bestFit="1" customWidth="1"/>
    <col min="23" max="23" width="22.54296875" customWidth="1"/>
    <col min="24" max="24" width="255.632812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85</v>
      </c>
      <c r="V1" s="1" t="s">
        <v>86</v>
      </c>
      <c r="W1" s="1" t="s">
        <v>88</v>
      </c>
      <c r="X1" s="1" t="s">
        <v>4</v>
      </c>
    </row>
    <row r="2" spans="1:24" x14ac:dyDescent="0.35">
      <c r="A2" s="2" t="s">
        <v>7</v>
      </c>
      <c r="B2" s="2" t="s">
        <v>7</v>
      </c>
      <c r="C2" s="2" t="s">
        <v>7</v>
      </c>
      <c r="D2" s="2" t="s">
        <v>7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6</v>
      </c>
      <c r="V2" s="2" t="s">
        <v>6</v>
      </c>
      <c r="W2" s="5" t="s">
        <v>7</v>
      </c>
      <c r="X2" s="2" t="s">
        <v>7</v>
      </c>
    </row>
    <row r="3" spans="1:24" x14ac:dyDescent="0.35">
      <c r="A3" s="3" t="s">
        <v>28</v>
      </c>
      <c r="B3" s="3" t="s">
        <v>9</v>
      </c>
      <c r="C3" s="3" t="s">
        <v>10</v>
      </c>
      <c r="D3" s="3" t="s">
        <v>11</v>
      </c>
      <c r="E3" s="4">
        <v>419.29</v>
      </c>
      <c r="F3" s="4">
        <v>4006000</v>
      </c>
      <c r="G3" s="4">
        <v>-7.07897</v>
      </c>
      <c r="H3" s="4">
        <v>1</v>
      </c>
      <c r="I3" s="4">
        <v>1.87819</v>
      </c>
      <c r="J3" s="4">
        <v>1.5</v>
      </c>
      <c r="K3" s="4">
        <v>-2.0225599999999999</v>
      </c>
      <c r="L3" s="4">
        <v>2.5</v>
      </c>
      <c r="M3" s="4">
        <v>-2.64845</v>
      </c>
      <c r="N3" s="4">
        <v>5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87.8</v>
      </c>
      <c r="V3" s="4">
        <f>E3</f>
        <v>419.29</v>
      </c>
      <c r="W3" s="4"/>
      <c r="X3" s="3" t="s">
        <v>64</v>
      </c>
    </row>
    <row r="4" spans="1:24" x14ac:dyDescent="0.35">
      <c r="A4" s="3" t="s">
        <v>29</v>
      </c>
      <c r="B4" s="3" t="s">
        <v>9</v>
      </c>
      <c r="C4" s="3" t="s">
        <v>10</v>
      </c>
      <c r="D4" s="3" t="s">
        <v>11</v>
      </c>
      <c r="E4" s="4">
        <v>508.3</v>
      </c>
      <c r="F4" s="4">
        <v>4764000</v>
      </c>
      <c r="G4" s="4">
        <v>-18.991299999999999</v>
      </c>
      <c r="H4" s="4">
        <v>1.1000000000000001</v>
      </c>
      <c r="I4" s="4">
        <v>12.8986</v>
      </c>
      <c r="J4" s="4">
        <v>1.27</v>
      </c>
      <c r="K4" s="4">
        <v>-16.7499</v>
      </c>
      <c r="L4" s="4">
        <v>2.89</v>
      </c>
      <c r="M4" s="4">
        <v>20.432600000000001</v>
      </c>
      <c r="N4" s="4">
        <v>4.51</v>
      </c>
      <c r="O4" s="4">
        <v>-15.3832</v>
      </c>
      <c r="P4" s="4">
        <v>7.34</v>
      </c>
      <c r="Q4" s="4">
        <v>0</v>
      </c>
      <c r="R4" s="4">
        <v>0</v>
      </c>
      <c r="S4" s="4">
        <v>0</v>
      </c>
      <c r="T4" s="4">
        <v>0</v>
      </c>
      <c r="U4" s="4">
        <v>184.9</v>
      </c>
      <c r="V4" s="4">
        <f t="shared" ref="V4:V53" si="0">E4</f>
        <v>508.3</v>
      </c>
      <c r="W4" s="4"/>
      <c r="X4" s="3" t="s">
        <v>72</v>
      </c>
    </row>
    <row r="5" spans="1:24" x14ac:dyDescent="0.35">
      <c r="A5" s="3" t="s">
        <v>29</v>
      </c>
      <c r="B5" s="3" t="s">
        <v>9</v>
      </c>
      <c r="C5" s="3" t="s">
        <v>10</v>
      </c>
      <c r="D5" s="3" t="s">
        <v>11</v>
      </c>
      <c r="E5" s="4">
        <v>508.25</v>
      </c>
      <c r="F5" s="4">
        <v>4762000</v>
      </c>
      <c r="G5" s="4">
        <v>-8.4473699999999994</v>
      </c>
      <c r="H5" s="4">
        <v>1</v>
      </c>
      <c r="I5" s="4">
        <v>1.1740200000000001</v>
      </c>
      <c r="J5" s="4">
        <v>1.5</v>
      </c>
      <c r="K5" s="4">
        <v>-6.9787600000000003</v>
      </c>
      <c r="L5" s="4">
        <v>2.5</v>
      </c>
      <c r="M5" s="4">
        <v>0.69247999999999998</v>
      </c>
      <c r="N5" s="4">
        <v>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184.9</v>
      </c>
      <c r="V5" s="4">
        <f t="shared" si="0"/>
        <v>508.25</v>
      </c>
      <c r="W5" s="4"/>
      <c r="X5" s="3" t="s">
        <v>64</v>
      </c>
    </row>
    <row r="6" spans="1:24" x14ac:dyDescent="0.35">
      <c r="A6" s="3" t="s">
        <v>30</v>
      </c>
      <c r="B6" s="3" t="s">
        <v>9</v>
      </c>
      <c r="C6" s="3" t="s">
        <v>10</v>
      </c>
      <c r="D6" s="3" t="s">
        <v>11</v>
      </c>
      <c r="E6" s="4">
        <v>508.1</v>
      </c>
      <c r="F6" s="4">
        <v>4692000</v>
      </c>
      <c r="G6" s="4">
        <v>-7.6703299999999999</v>
      </c>
      <c r="H6" s="4">
        <v>1</v>
      </c>
      <c r="I6" s="4">
        <v>1.96469</v>
      </c>
      <c r="J6" s="4">
        <v>1.5</v>
      </c>
      <c r="K6" s="4">
        <v>-2.4438</v>
      </c>
      <c r="L6" s="4">
        <v>2.5</v>
      </c>
      <c r="M6" s="4">
        <v>-2.9016199999999999</v>
      </c>
      <c r="N6" s="4">
        <v>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178.5</v>
      </c>
      <c r="V6" s="4">
        <f t="shared" si="0"/>
        <v>508.1</v>
      </c>
      <c r="W6" s="4"/>
      <c r="X6" s="3" t="s">
        <v>64</v>
      </c>
    </row>
    <row r="7" spans="1:24" x14ac:dyDescent="0.35">
      <c r="A7" s="3" t="s">
        <v>31</v>
      </c>
      <c r="B7" s="3" t="s">
        <v>9</v>
      </c>
      <c r="C7" s="3" t="s">
        <v>10</v>
      </c>
      <c r="D7" s="3" t="s">
        <v>11</v>
      </c>
      <c r="E7" s="4">
        <v>405.5</v>
      </c>
      <c r="F7" s="4">
        <v>11359000</v>
      </c>
      <c r="G7" s="4">
        <v>-7.30274</v>
      </c>
      <c r="H7" s="4">
        <v>1</v>
      </c>
      <c r="I7" s="4">
        <v>1.64638</v>
      </c>
      <c r="J7" s="4">
        <v>1.5</v>
      </c>
      <c r="K7" s="4">
        <v>-2.01606</v>
      </c>
      <c r="L7" s="4">
        <v>2.5</v>
      </c>
      <c r="M7" s="4">
        <v>-1.9688399999999999</v>
      </c>
      <c r="N7" s="4">
        <v>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195.49</v>
      </c>
      <c r="V7" s="4">
        <f t="shared" si="0"/>
        <v>405.5</v>
      </c>
      <c r="W7" s="4"/>
      <c r="X7" s="3" t="s">
        <v>64</v>
      </c>
    </row>
    <row r="8" spans="1:24" x14ac:dyDescent="0.35">
      <c r="A8" s="3" t="s">
        <v>32</v>
      </c>
      <c r="B8" s="3" t="s">
        <v>9</v>
      </c>
      <c r="C8" s="3" t="s">
        <v>10</v>
      </c>
      <c r="D8" s="3" t="s">
        <v>11</v>
      </c>
      <c r="E8" s="4">
        <v>150.69</v>
      </c>
      <c r="F8" s="4">
        <v>4863000</v>
      </c>
      <c r="G8" s="4">
        <v>-5.9280099999999996</v>
      </c>
      <c r="H8" s="4">
        <v>1</v>
      </c>
      <c r="I8" s="4">
        <v>1.2198199999999999</v>
      </c>
      <c r="J8" s="4">
        <v>1.5</v>
      </c>
      <c r="K8" s="4">
        <v>-0.53966999999999998</v>
      </c>
      <c r="L8" s="4">
        <v>2.5</v>
      </c>
      <c r="M8" s="4">
        <v>-1.52312</v>
      </c>
      <c r="N8" s="4">
        <v>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83.805999999999997</v>
      </c>
      <c r="V8" s="4">
        <f t="shared" si="0"/>
        <v>150.69</v>
      </c>
      <c r="W8" s="4"/>
      <c r="X8" s="3" t="s">
        <v>64</v>
      </c>
    </row>
    <row r="9" spans="1:24" x14ac:dyDescent="0.35">
      <c r="A9" s="3" t="s">
        <v>33</v>
      </c>
      <c r="B9" s="3" t="s">
        <v>9</v>
      </c>
      <c r="C9" s="3" t="s">
        <v>10</v>
      </c>
      <c r="D9" s="3" t="s">
        <v>11</v>
      </c>
      <c r="E9" s="4">
        <v>562.01</v>
      </c>
      <c r="F9" s="4">
        <v>4901000</v>
      </c>
      <c r="G9" s="4">
        <v>-7.1145100000000001</v>
      </c>
      <c r="H9" s="4">
        <v>1</v>
      </c>
      <c r="I9" s="4">
        <v>1.8398099999999999</v>
      </c>
      <c r="J9" s="4">
        <v>1.5</v>
      </c>
      <c r="K9" s="4">
        <v>-2.2515800000000001</v>
      </c>
      <c r="L9" s="4">
        <v>2.5</v>
      </c>
      <c r="M9" s="4">
        <v>-3.1517900000000001</v>
      </c>
      <c r="N9" s="4">
        <v>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278.67</v>
      </c>
      <c r="V9" s="4">
        <f t="shared" si="0"/>
        <v>562.01</v>
      </c>
      <c r="W9" s="4"/>
      <c r="X9" s="3" t="s">
        <v>64</v>
      </c>
    </row>
    <row r="10" spans="1:24" x14ac:dyDescent="0.35">
      <c r="A10" s="3" t="s">
        <v>34</v>
      </c>
      <c r="B10" s="3" t="s">
        <v>9</v>
      </c>
      <c r="C10" s="3" t="s">
        <v>10</v>
      </c>
      <c r="D10" s="3" t="s">
        <v>11</v>
      </c>
      <c r="E10" s="4">
        <v>425.125</v>
      </c>
      <c r="F10" s="4">
        <v>3796000</v>
      </c>
      <c r="G10" s="4">
        <v>-7.1761690299999996</v>
      </c>
      <c r="H10" s="4">
        <v>1</v>
      </c>
      <c r="I10" s="4">
        <v>2.5363533600000001</v>
      </c>
      <c r="J10" s="4">
        <v>1.5</v>
      </c>
      <c r="K10" s="4">
        <v>-2.0753286900000001</v>
      </c>
      <c r="L10" s="4">
        <v>2</v>
      </c>
      <c r="M10" s="4">
        <v>-2.8224113000000002</v>
      </c>
      <c r="N10" s="4">
        <v>4.5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134.9</v>
      </c>
      <c r="V10" s="4">
        <f t="shared" si="0"/>
        <v>425.125</v>
      </c>
      <c r="W10" s="4"/>
      <c r="X10" s="3" t="s">
        <v>73</v>
      </c>
    </row>
    <row r="11" spans="1:24" x14ac:dyDescent="0.35">
      <c r="A11" s="3" t="s">
        <v>34</v>
      </c>
      <c r="B11" s="3" t="s">
        <v>9</v>
      </c>
      <c r="C11" s="3" t="s">
        <v>10</v>
      </c>
      <c r="D11" s="3" t="s">
        <v>11</v>
      </c>
      <c r="E11" s="4">
        <v>425.13</v>
      </c>
      <c r="F11" s="4">
        <v>3796000</v>
      </c>
      <c r="G11" s="4">
        <v>-7.0856199999999996</v>
      </c>
      <c r="H11" s="4">
        <v>1</v>
      </c>
      <c r="I11" s="4">
        <v>1.79335</v>
      </c>
      <c r="J11" s="4">
        <v>1.5</v>
      </c>
      <c r="K11" s="4">
        <v>-2.0000300000000002</v>
      </c>
      <c r="L11" s="4">
        <v>2.5</v>
      </c>
      <c r="M11" s="4">
        <v>-2.31975</v>
      </c>
      <c r="N11" s="4">
        <v>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134.9</v>
      </c>
      <c r="V11" s="4">
        <f t="shared" si="0"/>
        <v>425.13</v>
      </c>
      <c r="W11" s="4"/>
      <c r="X11" s="3" t="s">
        <v>64</v>
      </c>
    </row>
    <row r="12" spans="1:24" x14ac:dyDescent="0.35">
      <c r="A12" s="3" t="s">
        <v>35</v>
      </c>
      <c r="B12" s="3" t="s">
        <v>9</v>
      </c>
      <c r="C12" s="3" t="s">
        <v>10</v>
      </c>
      <c r="D12" s="3" t="s">
        <v>11</v>
      </c>
      <c r="E12" s="4">
        <v>304.12819999999999</v>
      </c>
      <c r="F12" s="4">
        <v>7377300</v>
      </c>
      <c r="G12" s="4">
        <v>-7.0602086999999996</v>
      </c>
      <c r="H12" s="4">
        <v>1</v>
      </c>
      <c r="I12" s="4">
        <v>1.9391217999999999</v>
      </c>
      <c r="J12" s="4">
        <v>1.5</v>
      </c>
      <c r="K12" s="4">
        <v>-1.6463597000000001</v>
      </c>
      <c r="L12" s="4">
        <v>2</v>
      </c>
      <c r="M12" s="4">
        <v>-3.2995633999999998</v>
      </c>
      <c r="N12" s="4">
        <v>4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216.59</v>
      </c>
      <c r="V12" s="4">
        <f t="shared" si="0"/>
        <v>304.12819999999999</v>
      </c>
      <c r="W12" s="4"/>
      <c r="X12" s="3" t="s">
        <v>65</v>
      </c>
    </row>
    <row r="13" spans="1:24" x14ac:dyDescent="0.35">
      <c r="A13" s="3" t="s">
        <v>35</v>
      </c>
      <c r="B13" s="3" t="s">
        <v>9</v>
      </c>
      <c r="C13" s="3" t="s">
        <v>10</v>
      </c>
      <c r="D13" s="3" t="s">
        <v>11</v>
      </c>
      <c r="E13" s="4">
        <v>304.13</v>
      </c>
      <c r="F13" s="4">
        <v>7377000</v>
      </c>
      <c r="G13" s="4">
        <v>-7.0291600000000001</v>
      </c>
      <c r="H13" s="4">
        <v>1</v>
      </c>
      <c r="I13" s="4">
        <v>1.5393699999999999</v>
      </c>
      <c r="J13" s="4">
        <v>1.5</v>
      </c>
      <c r="K13" s="4">
        <v>-2.2833000000000001</v>
      </c>
      <c r="L13" s="4">
        <v>2.5</v>
      </c>
      <c r="M13" s="4">
        <v>-2.3485299999999998</v>
      </c>
      <c r="N13" s="4">
        <v>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216.59</v>
      </c>
      <c r="V13" s="4">
        <f t="shared" si="0"/>
        <v>304.13</v>
      </c>
      <c r="W13" s="4"/>
      <c r="X13" s="3" t="s">
        <v>64</v>
      </c>
    </row>
    <row r="14" spans="1:24" x14ac:dyDescent="0.35">
      <c r="A14" s="3" t="s">
        <v>36</v>
      </c>
      <c r="B14" s="3" t="s">
        <v>9</v>
      </c>
      <c r="C14" s="3" t="s">
        <v>10</v>
      </c>
      <c r="D14" s="3" t="s">
        <v>11</v>
      </c>
      <c r="E14" s="4">
        <v>553.6</v>
      </c>
      <c r="F14" s="4">
        <v>4075000</v>
      </c>
      <c r="G14" s="4">
        <v>-7.0097899999999997</v>
      </c>
      <c r="H14" s="4">
        <v>1</v>
      </c>
      <c r="I14" s="4">
        <v>1.5747500000000001</v>
      </c>
      <c r="J14" s="4">
        <v>1.5</v>
      </c>
      <c r="K14" s="4">
        <v>-1.9681999999999999</v>
      </c>
      <c r="L14" s="4">
        <v>2.5</v>
      </c>
      <c r="M14" s="4">
        <v>-3.2609499999999998</v>
      </c>
      <c r="N14" s="4">
        <v>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279.86</v>
      </c>
      <c r="V14" s="4">
        <f t="shared" si="0"/>
        <v>553.6</v>
      </c>
      <c r="W14" s="4"/>
      <c r="X14" s="3" t="s">
        <v>64</v>
      </c>
    </row>
    <row r="15" spans="1:24" x14ac:dyDescent="0.35">
      <c r="A15" s="3" t="s">
        <v>37</v>
      </c>
      <c r="B15" s="3" t="s">
        <v>9</v>
      </c>
      <c r="C15" s="3" t="s">
        <v>10</v>
      </c>
      <c r="D15" s="3" t="s">
        <v>11</v>
      </c>
      <c r="E15" s="4">
        <v>514.71</v>
      </c>
      <c r="F15" s="4">
        <v>6268000</v>
      </c>
      <c r="G15" s="4">
        <v>-8.9416100000000007</v>
      </c>
      <c r="H15" s="4">
        <v>1</v>
      </c>
      <c r="I15" s="4">
        <v>1.61761</v>
      </c>
      <c r="J15" s="4">
        <v>1.5</v>
      </c>
      <c r="K15" s="4">
        <v>-51.142800000000001</v>
      </c>
      <c r="L15" s="4">
        <v>3.4</v>
      </c>
      <c r="M15" s="4">
        <v>53.136000000000003</v>
      </c>
      <c r="N15" s="4">
        <v>3.7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159</v>
      </c>
      <c r="V15" s="4">
        <f t="shared" si="0"/>
        <v>514.71</v>
      </c>
      <c r="W15" s="4"/>
      <c r="X15" s="3" t="s">
        <v>74</v>
      </c>
    </row>
    <row r="16" spans="1:24" x14ac:dyDescent="0.35">
      <c r="A16" s="3" t="s">
        <v>37</v>
      </c>
      <c r="B16" s="3" t="s">
        <v>9</v>
      </c>
      <c r="C16" s="3" t="s">
        <v>10</v>
      </c>
      <c r="D16" s="3" t="s">
        <v>11</v>
      </c>
      <c r="E16" s="4">
        <v>513.9</v>
      </c>
      <c r="F16" s="4">
        <v>6148000</v>
      </c>
      <c r="G16" s="4">
        <v>-8.3380100000000006</v>
      </c>
      <c r="H16" s="4">
        <v>1</v>
      </c>
      <c r="I16" s="4">
        <v>8.7190000000000004E-2</v>
      </c>
      <c r="J16" s="4">
        <v>1.5</v>
      </c>
      <c r="K16" s="4">
        <v>-3.3057799999999999</v>
      </c>
      <c r="L16" s="4">
        <v>2.5</v>
      </c>
      <c r="M16" s="4">
        <v>-0.25985999999999998</v>
      </c>
      <c r="N16" s="4">
        <v>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159</v>
      </c>
      <c r="V16" s="4">
        <f t="shared" si="0"/>
        <v>513.9</v>
      </c>
      <c r="W16" s="4"/>
      <c r="X16" s="3" t="s">
        <v>64</v>
      </c>
    </row>
    <row r="17" spans="1:24" x14ac:dyDescent="0.35">
      <c r="A17" s="3" t="s">
        <v>38</v>
      </c>
      <c r="B17" s="3" t="s">
        <v>9</v>
      </c>
      <c r="C17" s="3" t="s">
        <v>10</v>
      </c>
      <c r="D17" s="3" t="s">
        <v>11</v>
      </c>
      <c r="E17" s="4">
        <v>719.15</v>
      </c>
      <c r="F17" s="4">
        <v>8200000</v>
      </c>
      <c r="G17" s="4">
        <v>-7.8557499999999996</v>
      </c>
      <c r="H17" s="4">
        <v>1</v>
      </c>
      <c r="I17" s="4">
        <v>1.06762</v>
      </c>
      <c r="J17" s="4">
        <v>1.5</v>
      </c>
      <c r="K17" s="4">
        <v>-5.1427100000000001</v>
      </c>
      <c r="L17" s="4">
        <v>2.5</v>
      </c>
      <c r="M17" s="4">
        <v>-1.6566000000000001</v>
      </c>
      <c r="N17" s="4">
        <v>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260.60000000000002</v>
      </c>
      <c r="V17" s="4">
        <f t="shared" si="0"/>
        <v>719.15</v>
      </c>
      <c r="W17" s="4"/>
      <c r="X17" s="3" t="s">
        <v>64</v>
      </c>
    </row>
    <row r="18" spans="1:24" x14ac:dyDescent="0.35">
      <c r="A18" s="3" t="s">
        <v>39</v>
      </c>
      <c r="B18" s="3" t="s">
        <v>9</v>
      </c>
      <c r="C18" s="3" t="s">
        <v>10</v>
      </c>
      <c r="D18" s="3" t="s">
        <v>11</v>
      </c>
      <c r="E18" s="4">
        <v>507.79</v>
      </c>
      <c r="F18" s="4">
        <v>3042000</v>
      </c>
      <c r="G18" s="4">
        <v>-7.6107500000000003</v>
      </c>
      <c r="H18" s="4">
        <v>1</v>
      </c>
      <c r="I18" s="4">
        <v>2.0052699999999999</v>
      </c>
      <c r="J18" s="4">
        <v>1.5</v>
      </c>
      <c r="K18" s="4">
        <v>-2.7415799999999999</v>
      </c>
      <c r="L18" s="4">
        <v>2.5</v>
      </c>
      <c r="M18" s="4">
        <v>-2.8282400000000001</v>
      </c>
      <c r="N18" s="4">
        <v>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177.83</v>
      </c>
      <c r="V18" s="4">
        <f t="shared" si="0"/>
        <v>507.79</v>
      </c>
      <c r="W18" s="4"/>
      <c r="X18" s="3" t="s">
        <v>64</v>
      </c>
    </row>
    <row r="19" spans="1:24" x14ac:dyDescent="0.35">
      <c r="A19" s="3" t="s">
        <v>40</v>
      </c>
      <c r="B19" s="3" t="s">
        <v>9</v>
      </c>
      <c r="C19" s="3" t="s">
        <v>10</v>
      </c>
      <c r="D19" s="3" t="s">
        <v>11</v>
      </c>
      <c r="E19" s="4">
        <v>5.2</v>
      </c>
      <c r="F19" s="4">
        <v>227000</v>
      </c>
      <c r="G19" s="4">
        <v>-4.0685599999999997</v>
      </c>
      <c r="H19" s="4">
        <v>1</v>
      </c>
      <c r="I19" s="4">
        <v>1.04379</v>
      </c>
      <c r="J19" s="4">
        <v>1.5</v>
      </c>
      <c r="K19" s="4">
        <v>1.1159399999999999</v>
      </c>
      <c r="L19" s="4">
        <v>2.5</v>
      </c>
      <c r="M19" s="4">
        <v>8.8349999999999998E-2</v>
      </c>
      <c r="N19" s="4">
        <v>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2.1768000000000001</v>
      </c>
      <c r="V19" s="4">
        <f t="shared" si="0"/>
        <v>5.2</v>
      </c>
      <c r="W19" s="4"/>
      <c r="X19" s="3" t="s">
        <v>64</v>
      </c>
    </row>
    <row r="20" spans="1:24" x14ac:dyDescent="0.35">
      <c r="A20" s="3" t="s">
        <v>41</v>
      </c>
      <c r="B20" s="3" t="s">
        <v>9</v>
      </c>
      <c r="C20" s="3" t="s">
        <v>10</v>
      </c>
      <c r="D20" s="3" t="s">
        <v>11</v>
      </c>
      <c r="E20" s="4">
        <v>407.81</v>
      </c>
      <c r="F20" s="4">
        <v>3629000</v>
      </c>
      <c r="G20" s="4">
        <v>-6.8509310299999999</v>
      </c>
      <c r="H20" s="4">
        <v>1</v>
      </c>
      <c r="I20" s="4">
        <v>1.3654319800000001</v>
      </c>
      <c r="J20" s="4">
        <v>1.5</v>
      </c>
      <c r="K20" s="4">
        <v>-1.32542691</v>
      </c>
      <c r="L20" s="4">
        <v>2.5</v>
      </c>
      <c r="M20" s="4">
        <v>-2.5619099400000001</v>
      </c>
      <c r="N20" s="4">
        <v>4.5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113.73</v>
      </c>
      <c r="V20" s="4">
        <f t="shared" si="0"/>
        <v>407.81</v>
      </c>
      <c r="W20" s="4"/>
      <c r="X20" s="3" t="s">
        <v>73</v>
      </c>
    </row>
    <row r="21" spans="1:24" x14ac:dyDescent="0.35">
      <c r="A21" s="3" t="s">
        <v>41</v>
      </c>
      <c r="B21" s="3" t="s">
        <v>9</v>
      </c>
      <c r="C21" s="3" t="s">
        <v>10</v>
      </c>
      <c r="D21" s="3" t="s">
        <v>11</v>
      </c>
      <c r="E21" s="4">
        <v>407.81700000000001</v>
      </c>
      <c r="F21" s="4">
        <v>3640000</v>
      </c>
      <c r="G21" s="4">
        <v>-6.995565</v>
      </c>
      <c r="H21" s="4">
        <v>1</v>
      </c>
      <c r="I21" s="4">
        <v>1.754758</v>
      </c>
      <c r="J21" s="4">
        <v>1.5</v>
      </c>
      <c r="K21" s="4">
        <v>-1.833831</v>
      </c>
      <c r="L21" s="4">
        <v>2.5</v>
      </c>
      <c r="M21" s="4">
        <v>-2.19197</v>
      </c>
      <c r="N21" s="4">
        <v>4.5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113.73</v>
      </c>
      <c r="V21" s="4">
        <f t="shared" si="0"/>
        <v>407.81700000000001</v>
      </c>
      <c r="W21" s="4"/>
      <c r="X21" s="3" t="s">
        <v>66</v>
      </c>
    </row>
    <row r="22" spans="1:24" x14ac:dyDescent="0.35">
      <c r="A22" s="3" t="s">
        <v>42</v>
      </c>
      <c r="B22" s="3" t="s">
        <v>9</v>
      </c>
      <c r="C22" s="3" t="s">
        <v>10</v>
      </c>
      <c r="D22" s="3" t="s">
        <v>11</v>
      </c>
      <c r="E22" s="4">
        <v>5.2</v>
      </c>
      <c r="F22" s="4">
        <v>227000</v>
      </c>
      <c r="G22" s="4">
        <v>-5.9839599999999997</v>
      </c>
      <c r="H22" s="4">
        <v>1</v>
      </c>
      <c r="I22" s="4">
        <v>1.34334</v>
      </c>
      <c r="J22" s="4">
        <v>1.5</v>
      </c>
      <c r="K22" s="4">
        <v>-0.66520999999999997</v>
      </c>
      <c r="L22" s="4">
        <v>2.5</v>
      </c>
      <c r="M22" s="4">
        <v>-1.3001199999999999</v>
      </c>
      <c r="N22" s="4">
        <v>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115.78</v>
      </c>
      <c r="V22" s="4">
        <f t="shared" si="0"/>
        <v>5.2</v>
      </c>
      <c r="W22" s="4"/>
      <c r="X22" s="3" t="s">
        <v>64</v>
      </c>
    </row>
    <row r="23" spans="1:24" x14ac:dyDescent="0.35">
      <c r="A23" s="3" t="s">
        <v>43</v>
      </c>
      <c r="B23" s="3" t="s">
        <v>9</v>
      </c>
      <c r="C23" s="3" t="s">
        <v>10</v>
      </c>
      <c r="D23" s="3" t="s">
        <v>11</v>
      </c>
      <c r="E23" s="4">
        <v>190.56399999999999</v>
      </c>
      <c r="F23" s="4">
        <v>4599200</v>
      </c>
      <c r="G23" s="4">
        <v>-6.036219</v>
      </c>
      <c r="H23" s="4">
        <v>1</v>
      </c>
      <c r="I23" s="4">
        <v>1.4093530000000001</v>
      </c>
      <c r="J23" s="4">
        <v>1.5</v>
      </c>
      <c r="K23" s="4">
        <v>-0.49451990000000001</v>
      </c>
      <c r="L23" s="4">
        <v>2</v>
      </c>
      <c r="M23" s="4">
        <v>-1.4430480000000001</v>
      </c>
      <c r="N23" s="4">
        <v>4.5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90.694000000000003</v>
      </c>
      <c r="V23" s="4">
        <f t="shared" si="0"/>
        <v>190.56399999999999</v>
      </c>
      <c r="W23" s="4"/>
      <c r="X23" s="3" t="s">
        <v>67</v>
      </c>
    </row>
    <row r="24" spans="1:24" x14ac:dyDescent="0.35">
      <c r="A24" s="3" t="s">
        <v>43</v>
      </c>
      <c r="B24" s="3" t="s">
        <v>9</v>
      </c>
      <c r="C24" s="3" t="s">
        <v>10</v>
      </c>
      <c r="D24" s="3" t="s">
        <v>11</v>
      </c>
      <c r="E24" s="4">
        <v>190.56</v>
      </c>
      <c r="F24" s="4">
        <v>4599000</v>
      </c>
      <c r="G24" s="4">
        <v>-6.0238800000000001</v>
      </c>
      <c r="H24" s="4">
        <v>1</v>
      </c>
      <c r="I24" s="4">
        <v>1.26813</v>
      </c>
      <c r="J24" s="4">
        <v>1.5</v>
      </c>
      <c r="K24" s="4">
        <v>-0.56947999999999999</v>
      </c>
      <c r="L24" s="4">
        <v>2.5</v>
      </c>
      <c r="M24" s="4">
        <v>-1.3764799999999999</v>
      </c>
      <c r="N24" s="4">
        <v>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90.694000000000003</v>
      </c>
      <c r="V24" s="4">
        <f t="shared" si="0"/>
        <v>190.56</v>
      </c>
      <c r="W24" s="4"/>
      <c r="X24" s="3" t="s">
        <v>64</v>
      </c>
    </row>
    <row r="25" spans="1:24" x14ac:dyDescent="0.35">
      <c r="A25" s="3" t="s">
        <v>44</v>
      </c>
      <c r="B25" s="3" t="s">
        <v>9</v>
      </c>
      <c r="C25" s="3" t="s">
        <v>10</v>
      </c>
      <c r="D25" s="3" t="s">
        <v>11</v>
      </c>
      <c r="E25" s="4">
        <v>512.6</v>
      </c>
      <c r="F25" s="4">
        <v>8103500</v>
      </c>
      <c r="G25" s="4">
        <v>-8.8570247000000002</v>
      </c>
      <c r="H25" s="4">
        <v>1</v>
      </c>
      <c r="I25" s="4">
        <v>2.4072447000000001</v>
      </c>
      <c r="J25" s="4">
        <v>1.5</v>
      </c>
      <c r="K25" s="4">
        <v>-2.6452501000000002</v>
      </c>
      <c r="L25" s="4">
        <v>2</v>
      </c>
      <c r="M25" s="4">
        <v>-1.5044111</v>
      </c>
      <c r="N25" s="4">
        <v>3.5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175.61</v>
      </c>
      <c r="V25" s="4">
        <f t="shared" si="0"/>
        <v>512.6</v>
      </c>
      <c r="W25" s="4"/>
      <c r="X25" s="3" t="s">
        <v>75</v>
      </c>
    </row>
    <row r="26" spans="1:24" x14ac:dyDescent="0.35">
      <c r="A26" s="3" t="s">
        <v>44</v>
      </c>
      <c r="B26" s="3" t="s">
        <v>9</v>
      </c>
      <c r="C26" s="3" t="s">
        <v>10</v>
      </c>
      <c r="D26" s="3" t="s">
        <v>11</v>
      </c>
      <c r="E26" s="4">
        <v>513.38</v>
      </c>
      <c r="F26" s="4">
        <v>8216000</v>
      </c>
      <c r="G26" s="4">
        <v>-8.7296300000000002</v>
      </c>
      <c r="H26" s="4">
        <v>1</v>
      </c>
      <c r="I26" s="4">
        <v>1.4585999999999999</v>
      </c>
      <c r="J26" s="4">
        <v>1.5</v>
      </c>
      <c r="K26" s="4">
        <v>-2.7844899999999999</v>
      </c>
      <c r="L26" s="4">
        <v>2.5</v>
      </c>
      <c r="M26" s="4">
        <v>0.70669000000000004</v>
      </c>
      <c r="N26" s="4">
        <v>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175.61</v>
      </c>
      <c r="V26" s="4">
        <f t="shared" si="0"/>
        <v>513.38</v>
      </c>
      <c r="W26" s="4"/>
      <c r="X26" s="3" t="s">
        <v>64</v>
      </c>
    </row>
    <row r="27" spans="1:24" x14ac:dyDescent="0.35">
      <c r="A27" s="3" t="s">
        <v>45</v>
      </c>
      <c r="B27" s="3" t="s">
        <v>9</v>
      </c>
      <c r="C27" s="3" t="s">
        <v>10</v>
      </c>
      <c r="D27" s="3" t="s">
        <v>11</v>
      </c>
      <c r="E27" s="4">
        <v>44.49</v>
      </c>
      <c r="F27" s="4">
        <v>2679000</v>
      </c>
      <c r="G27" s="4">
        <v>-5.7423799999999998</v>
      </c>
      <c r="H27" s="4">
        <v>1</v>
      </c>
      <c r="I27" s="4">
        <v>1.0886</v>
      </c>
      <c r="J27" s="4">
        <v>1.5</v>
      </c>
      <c r="K27" s="4">
        <v>-5.8959999999999999E-2</v>
      </c>
      <c r="L27" s="4">
        <v>2.5</v>
      </c>
      <c r="M27" s="4">
        <v>-1.19851</v>
      </c>
      <c r="N27" s="4">
        <v>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24.556000000000001</v>
      </c>
      <c r="V27" s="4">
        <f t="shared" si="0"/>
        <v>44.49</v>
      </c>
      <c r="W27" s="4"/>
      <c r="X27" s="3" t="s">
        <v>64</v>
      </c>
    </row>
    <row r="28" spans="1:24" x14ac:dyDescent="0.35">
      <c r="A28" s="3" t="s">
        <v>46</v>
      </c>
      <c r="B28" s="3" t="s">
        <v>9</v>
      </c>
      <c r="C28" s="3" t="s">
        <v>10</v>
      </c>
      <c r="D28" s="3" t="s">
        <v>11</v>
      </c>
      <c r="E28" s="4">
        <v>126.19199999999999</v>
      </c>
      <c r="F28" s="4">
        <v>3395800</v>
      </c>
      <c r="G28" s="4">
        <v>-6.12445284</v>
      </c>
      <c r="H28" s="4">
        <v>1</v>
      </c>
      <c r="I28" s="4">
        <v>1.2632722000000001</v>
      </c>
      <c r="J28" s="4">
        <v>1.5</v>
      </c>
      <c r="K28" s="4">
        <v>-0.76591008199999999</v>
      </c>
      <c r="L28" s="4">
        <v>2.5</v>
      </c>
      <c r="M28" s="4">
        <v>-1.77570564</v>
      </c>
      <c r="N28" s="4">
        <v>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63.151000000000003</v>
      </c>
      <c r="V28" s="4">
        <f t="shared" si="0"/>
        <v>126.19199999999999</v>
      </c>
      <c r="W28" s="4"/>
      <c r="X28" s="3" t="s">
        <v>76</v>
      </c>
    </row>
    <row r="29" spans="1:24" x14ac:dyDescent="0.35">
      <c r="A29" s="3" t="s">
        <v>46</v>
      </c>
      <c r="B29" s="3" t="s">
        <v>9</v>
      </c>
      <c r="C29" s="3" t="s">
        <v>10</v>
      </c>
      <c r="D29" s="3" t="s">
        <v>11</v>
      </c>
      <c r="E29" s="4">
        <v>126.19</v>
      </c>
      <c r="F29" s="4">
        <v>3396000</v>
      </c>
      <c r="G29" s="4">
        <v>-6.1249799999999999</v>
      </c>
      <c r="H29" s="4">
        <v>1</v>
      </c>
      <c r="I29" s="4">
        <v>1.2649900000000001</v>
      </c>
      <c r="J29" s="4">
        <v>1.5</v>
      </c>
      <c r="K29" s="4">
        <v>-0.76765000000000005</v>
      </c>
      <c r="L29" s="4">
        <v>2.5</v>
      </c>
      <c r="M29" s="4">
        <v>-1.78173</v>
      </c>
      <c r="N29" s="4">
        <v>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63.151000000000003</v>
      </c>
      <c r="V29" s="4">
        <f t="shared" si="0"/>
        <v>126.19</v>
      </c>
      <c r="W29" s="4"/>
      <c r="X29" s="3" t="s">
        <v>64</v>
      </c>
    </row>
    <row r="30" spans="1:24" x14ac:dyDescent="0.35">
      <c r="A30" s="3" t="s">
        <v>47</v>
      </c>
      <c r="B30" s="3" t="s">
        <v>9</v>
      </c>
      <c r="C30" s="3" t="s">
        <v>10</v>
      </c>
      <c r="D30" s="3" t="s">
        <v>11</v>
      </c>
      <c r="E30" s="4">
        <v>154.6</v>
      </c>
      <c r="F30" s="4">
        <v>5046000</v>
      </c>
      <c r="G30" s="4">
        <v>-6.0514799999999997</v>
      </c>
      <c r="H30" s="4">
        <v>1</v>
      </c>
      <c r="I30" s="4">
        <v>1.23506</v>
      </c>
      <c r="J30" s="4">
        <v>1.5</v>
      </c>
      <c r="K30" s="4">
        <v>-0.62883</v>
      </c>
      <c r="L30" s="4">
        <v>2.5</v>
      </c>
      <c r="M30" s="4">
        <v>-1.6128800000000001</v>
      </c>
      <c r="N30" s="4">
        <v>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54.360999999999997</v>
      </c>
      <c r="V30" s="4">
        <f t="shared" si="0"/>
        <v>154.6</v>
      </c>
      <c r="W30" s="4"/>
      <c r="X30" s="3" t="s">
        <v>64</v>
      </c>
    </row>
    <row r="31" spans="1:24" x14ac:dyDescent="0.35">
      <c r="A31" s="3" t="s">
        <v>48</v>
      </c>
      <c r="B31" s="3" t="s">
        <v>9</v>
      </c>
      <c r="C31" s="3" t="s">
        <v>10</v>
      </c>
      <c r="D31" s="3" t="s">
        <v>11</v>
      </c>
      <c r="E31" s="4">
        <v>369.89</v>
      </c>
      <c r="F31" s="4">
        <v>4251200</v>
      </c>
      <c r="G31" s="4">
        <v>-6.7721999999999998</v>
      </c>
      <c r="H31" s="4">
        <v>1</v>
      </c>
      <c r="I31" s="4">
        <v>1.6938</v>
      </c>
      <c r="J31" s="4">
        <v>1.5</v>
      </c>
      <c r="K31" s="4">
        <v>-1.3341000000000001</v>
      </c>
      <c r="L31" s="4">
        <v>2.2000000000000002</v>
      </c>
      <c r="M31" s="4">
        <v>-3.1876000000000002</v>
      </c>
      <c r="N31" s="4">
        <v>4.8</v>
      </c>
      <c r="O31" s="4">
        <v>0.94937000000000005</v>
      </c>
      <c r="P31" s="4">
        <v>6.2</v>
      </c>
      <c r="Q31" s="4">
        <v>0</v>
      </c>
      <c r="R31" s="4">
        <v>0</v>
      </c>
      <c r="S31" s="4">
        <v>0</v>
      </c>
      <c r="T31" s="4">
        <v>0</v>
      </c>
      <c r="U31" s="4">
        <v>85.525000000000006</v>
      </c>
      <c r="V31" s="4">
        <f t="shared" si="0"/>
        <v>369.89</v>
      </c>
      <c r="W31" s="4"/>
      <c r="X31" s="3" t="s">
        <v>68</v>
      </c>
    </row>
    <row r="32" spans="1:24" x14ac:dyDescent="0.35">
      <c r="A32" s="3" t="s">
        <v>48</v>
      </c>
      <c r="B32" s="3" t="s">
        <v>9</v>
      </c>
      <c r="C32" s="3" t="s">
        <v>10</v>
      </c>
      <c r="D32" s="3" t="s">
        <v>11</v>
      </c>
      <c r="E32" s="4">
        <v>369.82</v>
      </c>
      <c r="F32" s="4">
        <v>4248000</v>
      </c>
      <c r="G32" s="4">
        <v>-6.7148000000000003</v>
      </c>
      <c r="H32" s="4">
        <v>1</v>
      </c>
      <c r="I32" s="4">
        <v>1.38388</v>
      </c>
      <c r="J32" s="4">
        <v>1.5</v>
      </c>
      <c r="K32" s="4">
        <v>-1.30965</v>
      </c>
      <c r="L32" s="4">
        <v>2.5</v>
      </c>
      <c r="M32" s="4">
        <v>-2.5682700000000001</v>
      </c>
      <c r="N32" s="4">
        <v>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85.525000000000006</v>
      </c>
      <c r="V32" s="4">
        <f t="shared" si="0"/>
        <v>369.82</v>
      </c>
      <c r="W32" s="4"/>
      <c r="X32" s="3" t="s">
        <v>64</v>
      </c>
    </row>
    <row r="33" spans="1:24" x14ac:dyDescent="0.35">
      <c r="A33" s="3" t="s">
        <v>87</v>
      </c>
      <c r="B33" s="3" t="s">
        <v>9</v>
      </c>
      <c r="C33" s="3" t="s">
        <v>10</v>
      </c>
      <c r="D33" s="3" t="s">
        <v>11</v>
      </c>
      <c r="E33" s="4">
        <v>364.21</v>
      </c>
      <c r="F33" s="4">
        <v>4555000</v>
      </c>
      <c r="G33" s="4">
        <v>-6.59971</v>
      </c>
      <c r="H33" s="4">
        <v>1</v>
      </c>
      <c r="I33" s="4">
        <v>1.1064700000000001</v>
      </c>
      <c r="J33" s="4">
        <v>1.5</v>
      </c>
      <c r="K33" s="4">
        <v>-0.84999000000000002</v>
      </c>
      <c r="L33" s="4">
        <v>2.5</v>
      </c>
      <c r="M33" s="4">
        <v>-3.3713899999999999</v>
      </c>
      <c r="N33" s="4">
        <v>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87.953000000000003</v>
      </c>
      <c r="V33" s="4">
        <f t="shared" si="0"/>
        <v>364.21</v>
      </c>
      <c r="W33" s="4"/>
      <c r="X33" s="3" t="s">
        <v>64</v>
      </c>
    </row>
    <row r="34" spans="1:24" x14ac:dyDescent="0.35">
      <c r="A34" s="3" t="s">
        <v>49</v>
      </c>
      <c r="B34" s="3" t="s">
        <v>9</v>
      </c>
      <c r="C34" s="3" t="s">
        <v>10</v>
      </c>
      <c r="D34" s="3" t="s">
        <v>11</v>
      </c>
      <c r="E34" s="4">
        <v>385.12</v>
      </c>
      <c r="F34" s="4">
        <v>4136000</v>
      </c>
      <c r="G34" s="4">
        <v>-6.9208499999999997</v>
      </c>
      <c r="H34" s="4">
        <v>1</v>
      </c>
      <c r="I34" s="4">
        <v>1.62615</v>
      </c>
      <c r="J34" s="4">
        <v>1.5</v>
      </c>
      <c r="K34" s="4">
        <v>-1.73939</v>
      </c>
      <c r="L34" s="4">
        <v>2.5</v>
      </c>
      <c r="M34" s="4">
        <v>-2.5828199999999999</v>
      </c>
      <c r="N34" s="4">
        <v>5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116.1</v>
      </c>
      <c r="V34" s="4">
        <f t="shared" si="0"/>
        <v>385.12</v>
      </c>
      <c r="W34" s="4"/>
      <c r="X34" s="3" t="s">
        <v>64</v>
      </c>
    </row>
    <row r="35" spans="1:24" x14ac:dyDescent="0.35">
      <c r="A35" s="3" t="s">
        <v>50</v>
      </c>
      <c r="B35" s="3" t="s">
        <v>9</v>
      </c>
      <c r="C35" s="3" t="s">
        <v>10</v>
      </c>
      <c r="D35" s="3" t="s">
        <v>11</v>
      </c>
      <c r="E35" s="4">
        <v>456.83100000000002</v>
      </c>
      <c r="F35" s="4">
        <v>3661800</v>
      </c>
      <c r="G35" s="4">
        <v>-7.4475526800000003</v>
      </c>
      <c r="H35" s="4">
        <v>1</v>
      </c>
      <c r="I35" s="4">
        <v>2.2220582800000002</v>
      </c>
      <c r="J35" s="4">
        <v>1.5</v>
      </c>
      <c r="K35" s="4">
        <v>-1.90007722</v>
      </c>
      <c r="L35" s="4">
        <v>2</v>
      </c>
      <c r="M35" s="4">
        <v>-3.1947182700000001</v>
      </c>
      <c r="N35" s="4">
        <v>4</v>
      </c>
      <c r="O35" s="4">
        <v>-1.2998231600000001</v>
      </c>
      <c r="P35" s="4">
        <v>6.5</v>
      </c>
      <c r="Q35" s="4">
        <v>0</v>
      </c>
      <c r="R35" s="4">
        <v>0</v>
      </c>
      <c r="S35" s="4">
        <v>0</v>
      </c>
      <c r="T35" s="4">
        <v>0</v>
      </c>
      <c r="U35" s="4">
        <v>166</v>
      </c>
      <c r="V35" s="4">
        <f t="shared" si="0"/>
        <v>456.83100000000002</v>
      </c>
      <c r="W35" s="4"/>
      <c r="X35" s="3" t="s">
        <v>77</v>
      </c>
    </row>
    <row r="36" spans="1:24" x14ac:dyDescent="0.35">
      <c r="A36" s="3" t="s">
        <v>51</v>
      </c>
      <c r="B36" s="3" t="s">
        <v>9</v>
      </c>
      <c r="C36" s="3" t="s">
        <v>10</v>
      </c>
      <c r="D36" s="3" t="s">
        <v>11</v>
      </c>
      <c r="E36" s="4">
        <v>382.51299999999998</v>
      </c>
      <c r="F36" s="4">
        <v>3634900</v>
      </c>
      <c r="G36" s="4">
        <v>-7.5888</v>
      </c>
      <c r="H36" s="4">
        <v>1</v>
      </c>
      <c r="I36" s="4">
        <v>1.9696</v>
      </c>
      <c r="J36" s="4">
        <v>1.5</v>
      </c>
      <c r="K36" s="4">
        <v>-2.0827</v>
      </c>
      <c r="L36" s="4">
        <v>2.2000000000000002</v>
      </c>
      <c r="M36" s="4">
        <v>-4.1238000000000001</v>
      </c>
      <c r="N36" s="4">
        <v>4.5999999999999996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169</v>
      </c>
      <c r="V36" s="4">
        <f t="shared" si="0"/>
        <v>382.51299999999998</v>
      </c>
      <c r="W36" s="4"/>
      <c r="X36" s="3" t="s">
        <v>78</v>
      </c>
    </row>
    <row r="37" spans="1:24" x14ac:dyDescent="0.35">
      <c r="A37" s="3" t="s">
        <v>52</v>
      </c>
      <c r="B37" s="3" t="s">
        <v>9</v>
      </c>
      <c r="C37" s="3" t="s">
        <v>10</v>
      </c>
      <c r="D37" s="3" t="s">
        <v>11</v>
      </c>
      <c r="E37" s="4">
        <v>339.173</v>
      </c>
      <c r="F37" s="4">
        <v>3617700</v>
      </c>
      <c r="G37" s="4">
        <v>-7.5294999999999996</v>
      </c>
      <c r="H37" s="4">
        <v>1</v>
      </c>
      <c r="I37" s="4">
        <v>1.9026000000000001</v>
      </c>
      <c r="J37" s="4">
        <v>1.5</v>
      </c>
      <c r="K37" s="4">
        <v>-2.2966000000000002</v>
      </c>
      <c r="L37" s="4">
        <v>2.2999999999999998</v>
      </c>
      <c r="M37" s="4">
        <v>-3.448</v>
      </c>
      <c r="N37" s="4">
        <v>4.5999999999999996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172.52</v>
      </c>
      <c r="V37" s="4">
        <f t="shared" si="0"/>
        <v>339.173</v>
      </c>
      <c r="W37" s="4"/>
      <c r="X37" s="3" t="s">
        <v>79</v>
      </c>
    </row>
    <row r="38" spans="1:24" x14ac:dyDescent="0.35">
      <c r="A38" s="3" t="s">
        <v>53</v>
      </c>
      <c r="B38" s="3" t="s">
        <v>9</v>
      </c>
      <c r="C38" s="3" t="s">
        <v>10</v>
      </c>
      <c r="D38" s="3" t="s">
        <v>11</v>
      </c>
      <c r="E38" s="4">
        <v>374.18</v>
      </c>
      <c r="F38" s="4">
        <v>4056290</v>
      </c>
      <c r="G38" s="4">
        <v>-7.6865560000000004</v>
      </c>
      <c r="H38" s="4">
        <v>1</v>
      </c>
      <c r="I38" s="4">
        <v>2.3117909999999999</v>
      </c>
      <c r="J38" s="4">
        <v>1.5</v>
      </c>
      <c r="K38" s="4">
        <v>-2.0395539999999999</v>
      </c>
      <c r="L38" s="4">
        <v>2</v>
      </c>
      <c r="M38" s="4">
        <v>-3.583758</v>
      </c>
      <c r="N38" s="4">
        <v>4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169.85</v>
      </c>
      <c r="V38" s="4">
        <f t="shared" si="0"/>
        <v>374.18</v>
      </c>
      <c r="W38" s="4"/>
      <c r="X38" s="3" t="s">
        <v>69</v>
      </c>
    </row>
    <row r="39" spans="1:24" x14ac:dyDescent="0.35">
      <c r="A39" s="3" t="s">
        <v>54</v>
      </c>
      <c r="B39" s="3" t="s">
        <v>9</v>
      </c>
      <c r="C39" s="3" t="s">
        <v>10</v>
      </c>
      <c r="D39" s="3" t="s">
        <v>11</v>
      </c>
      <c r="E39" s="4">
        <v>345.85700000000003</v>
      </c>
      <c r="F39" s="4">
        <v>3761000</v>
      </c>
      <c r="G39" s="4">
        <v>-7.3525999999999998</v>
      </c>
      <c r="H39" s="4">
        <v>1</v>
      </c>
      <c r="I39" s="4">
        <v>1.9161999999999999</v>
      </c>
      <c r="J39" s="4">
        <v>1.5</v>
      </c>
      <c r="K39" s="4">
        <v>-1.2202999999999999</v>
      </c>
      <c r="L39" s="4">
        <v>2</v>
      </c>
      <c r="M39" s="4">
        <v>-2.0531999999999999</v>
      </c>
      <c r="N39" s="4">
        <v>3.5</v>
      </c>
      <c r="O39" s="4">
        <v>-1.7354000000000001</v>
      </c>
      <c r="P39" s="4">
        <v>5.5</v>
      </c>
      <c r="Q39" s="4">
        <v>0</v>
      </c>
      <c r="R39" s="4">
        <v>0</v>
      </c>
      <c r="S39" s="4">
        <v>0</v>
      </c>
      <c r="T39" s="4">
        <v>0</v>
      </c>
      <c r="U39" s="4">
        <v>161.34</v>
      </c>
      <c r="V39" s="4">
        <f t="shared" si="0"/>
        <v>345.85700000000003</v>
      </c>
      <c r="W39" s="4"/>
      <c r="X39" s="3" t="s">
        <v>80</v>
      </c>
    </row>
    <row r="40" spans="1:24" x14ac:dyDescent="0.35">
      <c r="A40" s="3" t="s">
        <v>54</v>
      </c>
      <c r="B40" s="3" t="s">
        <v>9</v>
      </c>
      <c r="C40" s="3" t="s">
        <v>10</v>
      </c>
      <c r="D40" s="3" t="s">
        <v>11</v>
      </c>
      <c r="E40" s="4">
        <v>345.86</v>
      </c>
      <c r="F40" s="4">
        <v>3762000</v>
      </c>
      <c r="G40" s="4">
        <v>-7.3599500000000004</v>
      </c>
      <c r="H40" s="4">
        <v>1</v>
      </c>
      <c r="I40" s="4">
        <v>1.7120299999999999</v>
      </c>
      <c r="J40" s="4">
        <v>1.5</v>
      </c>
      <c r="K40" s="4">
        <v>-2.0187900000000001</v>
      </c>
      <c r="L40" s="4">
        <v>2.5</v>
      </c>
      <c r="M40" s="4">
        <v>-2.9841299999999999</v>
      </c>
      <c r="N40" s="4">
        <v>5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161.34</v>
      </c>
      <c r="V40" s="4">
        <f t="shared" si="0"/>
        <v>345.86</v>
      </c>
      <c r="W40" s="4"/>
      <c r="X40" s="3" t="s">
        <v>64</v>
      </c>
    </row>
    <row r="41" spans="1:24" x14ac:dyDescent="0.35">
      <c r="A41" s="3" t="s">
        <v>55</v>
      </c>
      <c r="B41" s="3" t="s">
        <v>9</v>
      </c>
      <c r="C41" s="3" t="s">
        <v>10</v>
      </c>
      <c r="D41" s="3" t="s">
        <v>11</v>
      </c>
      <c r="E41" s="4">
        <v>369.28</v>
      </c>
      <c r="F41" s="4">
        <v>4988500</v>
      </c>
      <c r="G41" s="4">
        <v>-7.1499936899999996</v>
      </c>
      <c r="H41" s="4">
        <v>1</v>
      </c>
      <c r="I41" s="4">
        <v>2.2215375399999999</v>
      </c>
      <c r="J41" s="4">
        <v>1.5</v>
      </c>
      <c r="K41" s="4">
        <v>-1.9239020099999999</v>
      </c>
      <c r="L41" s="4">
        <v>2</v>
      </c>
      <c r="M41" s="4">
        <v>-3.2597318199999998</v>
      </c>
      <c r="N41" s="4">
        <v>4.5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115.73</v>
      </c>
      <c r="V41" s="4">
        <f t="shared" si="0"/>
        <v>369.28</v>
      </c>
      <c r="W41" s="4"/>
      <c r="X41" s="3" t="s">
        <v>81</v>
      </c>
    </row>
    <row r="42" spans="1:24" x14ac:dyDescent="0.35">
      <c r="A42" s="3" t="s">
        <v>55</v>
      </c>
      <c r="B42" s="3" t="s">
        <v>9</v>
      </c>
      <c r="C42" s="3" t="s">
        <v>10</v>
      </c>
      <c r="D42" s="3" t="s">
        <v>11</v>
      </c>
      <c r="E42" s="4">
        <v>369.28</v>
      </c>
      <c r="F42" s="4">
        <v>4988000</v>
      </c>
      <c r="G42" s="4">
        <v>-7.0921000000000003</v>
      </c>
      <c r="H42" s="4">
        <v>1</v>
      </c>
      <c r="I42" s="4">
        <v>1.6190500000000001</v>
      </c>
      <c r="J42" s="4">
        <v>1.5</v>
      </c>
      <c r="K42" s="4">
        <v>-2.0122100000000001</v>
      </c>
      <c r="L42" s="4">
        <v>2.5</v>
      </c>
      <c r="M42" s="4">
        <v>-2.73123</v>
      </c>
      <c r="N42" s="4">
        <v>5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115.73</v>
      </c>
      <c r="V42" s="4">
        <f t="shared" si="0"/>
        <v>369.28</v>
      </c>
      <c r="W42" s="4"/>
      <c r="X42" s="3" t="s">
        <v>64</v>
      </c>
    </row>
    <row r="43" spans="1:24" x14ac:dyDescent="0.35">
      <c r="A43" s="3" t="s">
        <v>56</v>
      </c>
      <c r="B43" s="3" t="s">
        <v>9</v>
      </c>
      <c r="C43" s="3" t="s">
        <v>10</v>
      </c>
      <c r="D43" s="3" t="s">
        <v>11</v>
      </c>
      <c r="E43" s="4">
        <v>374.9</v>
      </c>
      <c r="F43" s="4">
        <v>2925000</v>
      </c>
      <c r="G43" s="4">
        <v>-7.7961</v>
      </c>
      <c r="H43" s="4">
        <v>1</v>
      </c>
      <c r="I43" s="4">
        <v>2.1366000000000001</v>
      </c>
      <c r="J43" s="4">
        <v>1.5</v>
      </c>
      <c r="K43" s="4">
        <v>-2.6023000000000001</v>
      </c>
      <c r="L43" s="4">
        <v>2.2000000000000002</v>
      </c>
      <c r="M43" s="4">
        <v>-5.7443999999999997</v>
      </c>
      <c r="N43" s="4">
        <v>4.8</v>
      </c>
      <c r="O43" s="4">
        <v>2.3982000000000001</v>
      </c>
      <c r="P43" s="4">
        <v>6.2</v>
      </c>
      <c r="Q43" s="4">
        <v>0</v>
      </c>
      <c r="R43" s="4">
        <v>0</v>
      </c>
      <c r="S43" s="4">
        <v>0</v>
      </c>
      <c r="T43" s="4">
        <v>0</v>
      </c>
      <c r="U43" s="4">
        <v>146.35</v>
      </c>
      <c r="V43" s="4">
        <f t="shared" si="0"/>
        <v>374.9</v>
      </c>
      <c r="W43" s="4"/>
      <c r="X43" s="3" t="s">
        <v>82</v>
      </c>
    </row>
    <row r="44" spans="1:24" x14ac:dyDescent="0.35">
      <c r="A44" s="3" t="s">
        <v>57</v>
      </c>
      <c r="B44" s="3" t="s">
        <v>9</v>
      </c>
      <c r="C44" s="3" t="s">
        <v>10</v>
      </c>
      <c r="D44" s="3" t="s">
        <v>11</v>
      </c>
      <c r="E44" s="4">
        <v>299.29300000000001</v>
      </c>
      <c r="F44" s="4">
        <v>4832000</v>
      </c>
      <c r="G44" s="4">
        <v>-7.2630999999999997</v>
      </c>
      <c r="H44" s="4">
        <v>1</v>
      </c>
      <c r="I44" s="4">
        <v>1.3140000000000001</v>
      </c>
      <c r="J44" s="4">
        <v>1.5</v>
      </c>
      <c r="K44" s="4">
        <v>-0.78507000000000005</v>
      </c>
      <c r="L44" s="4">
        <v>2.4</v>
      </c>
      <c r="M44" s="4">
        <v>-3.1991000000000001</v>
      </c>
      <c r="N44" s="4">
        <v>3.9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118.02</v>
      </c>
      <c r="V44" s="4">
        <f t="shared" si="0"/>
        <v>299.29300000000001</v>
      </c>
      <c r="W44" s="4"/>
      <c r="X44" s="3" t="s">
        <v>83</v>
      </c>
    </row>
    <row r="45" spans="1:24" x14ac:dyDescent="0.35">
      <c r="A45" s="3" t="s">
        <v>57</v>
      </c>
      <c r="B45" s="3" t="s">
        <v>9</v>
      </c>
      <c r="C45" s="3" t="s">
        <v>10</v>
      </c>
      <c r="D45" s="3" t="s">
        <v>11</v>
      </c>
      <c r="E45" s="4">
        <v>299.75</v>
      </c>
      <c r="F45" s="4">
        <v>4869000</v>
      </c>
      <c r="G45" s="4">
        <v>-7.3821599999999998</v>
      </c>
      <c r="H45" s="4">
        <v>1</v>
      </c>
      <c r="I45" s="4">
        <v>1.96234</v>
      </c>
      <c r="J45" s="4">
        <v>1.5</v>
      </c>
      <c r="K45" s="4">
        <v>-2.6839200000000001</v>
      </c>
      <c r="L45" s="4">
        <v>2.5</v>
      </c>
      <c r="M45" s="4">
        <v>-1.4317800000000001</v>
      </c>
      <c r="N45" s="4">
        <v>5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118.02</v>
      </c>
      <c r="V45" s="4">
        <f t="shared" si="0"/>
        <v>299.75</v>
      </c>
      <c r="W45" s="4"/>
      <c r="X45" s="3" t="s">
        <v>64</v>
      </c>
    </row>
    <row r="46" spans="1:24" x14ac:dyDescent="0.35">
      <c r="A46" s="3" t="s">
        <v>58</v>
      </c>
      <c r="B46" s="3" t="s">
        <v>9</v>
      </c>
      <c r="C46" s="3" t="s">
        <v>10</v>
      </c>
      <c r="D46" s="3" t="s">
        <v>11</v>
      </c>
      <c r="E46" s="4">
        <v>351.36</v>
      </c>
      <c r="F46" s="4">
        <v>5793100</v>
      </c>
      <c r="G46" s="4">
        <v>-7.4614900000000004</v>
      </c>
      <c r="H46" s="4">
        <v>1</v>
      </c>
      <c r="I46" s="4">
        <v>1.7368699999999999</v>
      </c>
      <c r="J46" s="4">
        <v>1.5</v>
      </c>
      <c r="K46" s="4">
        <v>-1.9865600000000001</v>
      </c>
      <c r="L46" s="4">
        <v>2.5</v>
      </c>
      <c r="M46" s="4">
        <v>-2.6170900000000001</v>
      </c>
      <c r="N46" s="4">
        <v>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136.34</v>
      </c>
      <c r="V46" s="4">
        <f t="shared" si="0"/>
        <v>351.36</v>
      </c>
      <c r="W46" s="4"/>
      <c r="X46" s="3" t="s">
        <v>84</v>
      </c>
    </row>
    <row r="47" spans="1:24" x14ac:dyDescent="0.35">
      <c r="A47" s="3" t="s">
        <v>58</v>
      </c>
      <c r="B47" s="3" t="s">
        <v>9</v>
      </c>
      <c r="C47" s="3" t="s">
        <v>10</v>
      </c>
      <c r="D47" s="3" t="s">
        <v>11</v>
      </c>
      <c r="E47" s="4">
        <v>351.26</v>
      </c>
      <c r="F47" s="4">
        <v>5783000</v>
      </c>
      <c r="G47" s="4">
        <v>-7.4702700000000002</v>
      </c>
      <c r="H47" s="4">
        <v>1</v>
      </c>
      <c r="I47" s="4">
        <v>1.7559499999999999</v>
      </c>
      <c r="J47" s="4">
        <v>1.5</v>
      </c>
      <c r="K47" s="4">
        <v>-2.0142899999999999</v>
      </c>
      <c r="L47" s="4">
        <v>2.5</v>
      </c>
      <c r="M47" s="4">
        <v>-2.62147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136.34</v>
      </c>
      <c r="V47" s="4">
        <f t="shared" si="0"/>
        <v>351.26</v>
      </c>
      <c r="W47" s="4"/>
      <c r="X47" s="3" t="s">
        <v>64</v>
      </c>
    </row>
    <row r="48" spans="1:24" x14ac:dyDescent="0.35">
      <c r="A48" s="3" t="s">
        <v>59</v>
      </c>
      <c r="B48" s="3" t="s">
        <v>9</v>
      </c>
      <c r="C48" s="3" t="s">
        <v>10</v>
      </c>
      <c r="D48" s="3" t="s">
        <v>11</v>
      </c>
      <c r="E48" s="4">
        <v>359.34500000000003</v>
      </c>
      <c r="F48" s="4">
        <v>4631700</v>
      </c>
      <c r="G48" s="4">
        <v>0.48721999999999999</v>
      </c>
      <c r="H48" s="4">
        <v>0.54</v>
      </c>
      <c r="I48" s="4">
        <v>-6.6959</v>
      </c>
      <c r="J48" s="4">
        <v>0.92500000000000004</v>
      </c>
      <c r="K48" s="4">
        <v>-1.4165000000000001</v>
      </c>
      <c r="L48" s="4">
        <v>2.7</v>
      </c>
      <c r="M48" s="4">
        <v>-2.5108999999999999</v>
      </c>
      <c r="N48" s="4">
        <v>4.7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f>0.6*V48</f>
        <v>215.607</v>
      </c>
      <c r="V48" s="4">
        <f t="shared" si="0"/>
        <v>359.34500000000003</v>
      </c>
      <c r="W48" s="4"/>
      <c r="X48" s="3" t="s">
        <v>70</v>
      </c>
    </row>
    <row r="49" spans="1:24" x14ac:dyDescent="0.35">
      <c r="A49" s="3" t="s">
        <v>60</v>
      </c>
      <c r="B49" s="3" t="s">
        <v>9</v>
      </c>
      <c r="C49" s="3" t="s">
        <v>10</v>
      </c>
      <c r="D49" s="3" t="s">
        <v>11</v>
      </c>
      <c r="E49" s="4">
        <v>344.49400000000003</v>
      </c>
      <c r="F49" s="4">
        <v>4901200</v>
      </c>
      <c r="G49" s="4">
        <v>-7.2817999999999996</v>
      </c>
      <c r="H49" s="4">
        <v>1</v>
      </c>
      <c r="I49" s="4">
        <v>2.5093000000000001</v>
      </c>
      <c r="J49" s="4">
        <v>1.8</v>
      </c>
      <c r="K49" s="4">
        <v>-3.2694999999999999</v>
      </c>
      <c r="L49" s="4">
        <v>2.4</v>
      </c>
      <c r="M49" s="4">
        <v>-2.8022</v>
      </c>
      <c r="N49" s="4">
        <v>4.9000000000000004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f>0.6*V49</f>
        <v>206.69640000000001</v>
      </c>
      <c r="V49" s="4">
        <f t="shared" si="0"/>
        <v>344.49400000000003</v>
      </c>
      <c r="W49" s="4"/>
      <c r="X49" s="3" t="s">
        <v>70</v>
      </c>
    </row>
    <row r="50" spans="1:24" x14ac:dyDescent="0.35">
      <c r="A50" s="3" t="s">
        <v>61</v>
      </c>
      <c r="B50" s="3" t="s">
        <v>9</v>
      </c>
      <c r="C50" s="3" t="s">
        <v>10</v>
      </c>
      <c r="D50" s="3" t="s">
        <v>11</v>
      </c>
      <c r="E50" s="4">
        <v>343.76499999999999</v>
      </c>
      <c r="F50" s="4">
        <v>3704900</v>
      </c>
      <c r="G50" s="4">
        <v>-7.4852999999999996</v>
      </c>
      <c r="H50" s="4">
        <v>1</v>
      </c>
      <c r="I50" s="4">
        <v>2.0114999999999998</v>
      </c>
      <c r="J50" s="4">
        <v>1.5</v>
      </c>
      <c r="K50" s="4">
        <v>-2.0141</v>
      </c>
      <c r="L50" s="4">
        <v>2.2000000000000002</v>
      </c>
      <c r="M50" s="4">
        <v>-3.7763</v>
      </c>
      <c r="N50" s="4">
        <v>4.5999999999999996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f>0.6*V50</f>
        <v>206.25899999999999</v>
      </c>
      <c r="V50" s="4">
        <f t="shared" si="0"/>
        <v>343.76499999999999</v>
      </c>
      <c r="W50" s="4"/>
      <c r="X50" s="3" t="s">
        <v>70</v>
      </c>
    </row>
    <row r="51" spans="1:24" x14ac:dyDescent="0.35">
      <c r="A51" s="3" t="s">
        <v>62</v>
      </c>
      <c r="B51" s="3" t="s">
        <v>9</v>
      </c>
      <c r="C51" s="3" t="s">
        <v>10</v>
      </c>
      <c r="D51" s="3" t="s">
        <v>11</v>
      </c>
      <c r="E51" s="4">
        <v>591.75</v>
      </c>
      <c r="F51" s="4">
        <v>4126000</v>
      </c>
      <c r="G51" s="4">
        <v>-7.5005100000000002</v>
      </c>
      <c r="H51" s="4">
        <v>1</v>
      </c>
      <c r="I51" s="4">
        <v>2.0893899999999999</v>
      </c>
      <c r="J51" s="4">
        <v>1.5</v>
      </c>
      <c r="K51" s="4">
        <v>-2.5636800000000002</v>
      </c>
      <c r="L51" s="4">
        <v>2.5</v>
      </c>
      <c r="M51" s="4">
        <v>-2.8504200000000002</v>
      </c>
      <c r="N51" s="4">
        <v>5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178</v>
      </c>
      <c r="V51" s="4">
        <f t="shared" si="0"/>
        <v>591.75</v>
      </c>
      <c r="W51" s="4"/>
      <c r="X51" s="3" t="s">
        <v>64</v>
      </c>
    </row>
    <row r="52" spans="1:24" x14ac:dyDescent="0.35">
      <c r="A52" s="3" t="s">
        <v>63</v>
      </c>
      <c r="B52" s="3" t="s">
        <v>9</v>
      </c>
      <c r="C52" s="3" t="s">
        <v>10</v>
      </c>
      <c r="D52" s="3" t="s">
        <v>11</v>
      </c>
      <c r="E52" s="4">
        <v>647.096</v>
      </c>
      <c r="F52" s="4">
        <v>22064000</v>
      </c>
      <c r="G52" s="4">
        <v>-7.8595178299999997</v>
      </c>
      <c r="H52" s="4">
        <v>1</v>
      </c>
      <c r="I52" s="4">
        <v>1.84408259</v>
      </c>
      <c r="J52" s="4">
        <v>1.5</v>
      </c>
      <c r="K52" s="4">
        <v>-11.7866497</v>
      </c>
      <c r="L52" s="4">
        <v>3</v>
      </c>
      <c r="M52" s="4">
        <v>22.680741099999999</v>
      </c>
      <c r="N52" s="4">
        <v>3.5</v>
      </c>
      <c r="O52" s="4">
        <v>-15.9618719</v>
      </c>
      <c r="P52" s="4">
        <v>4</v>
      </c>
      <c r="Q52" s="4">
        <v>1.80122502</v>
      </c>
      <c r="R52" s="4">
        <v>7.5</v>
      </c>
      <c r="S52" s="4">
        <v>0</v>
      </c>
      <c r="T52" s="4">
        <v>0</v>
      </c>
      <c r="U52" s="4">
        <v>273.16000000000003</v>
      </c>
      <c r="V52" s="4">
        <f t="shared" si="0"/>
        <v>647.096</v>
      </c>
      <c r="W52" s="4"/>
      <c r="X52" s="3" t="s">
        <v>71</v>
      </c>
    </row>
    <row r="53" spans="1:24" x14ac:dyDescent="0.35">
      <c r="A53" s="3" t="s">
        <v>63</v>
      </c>
      <c r="B53" s="3" t="s">
        <v>9</v>
      </c>
      <c r="C53" s="3" t="s">
        <v>10</v>
      </c>
      <c r="D53" s="3" t="s">
        <v>11</v>
      </c>
      <c r="E53" s="4">
        <v>647.1</v>
      </c>
      <c r="F53" s="4">
        <v>22064000</v>
      </c>
      <c r="G53" s="4">
        <v>-7.8697499999999998</v>
      </c>
      <c r="H53" s="4">
        <v>1</v>
      </c>
      <c r="I53" s="4">
        <v>1.90561</v>
      </c>
      <c r="J53" s="4">
        <v>1.5</v>
      </c>
      <c r="K53" s="4">
        <v>-2.30891</v>
      </c>
      <c r="L53" s="4">
        <v>2.5</v>
      </c>
      <c r="M53" s="4">
        <v>-2.0647199999999999</v>
      </c>
      <c r="N53" s="4">
        <v>5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273.16000000000003</v>
      </c>
      <c r="V53" s="4">
        <f t="shared" si="0"/>
        <v>647.1</v>
      </c>
      <c r="W53" s="4"/>
      <c r="X53" s="3" t="s"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VaporPressure_EoS1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2021-07-11T07:13:53Z</dcterms:modified>
</cp:coreProperties>
</file>