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 Juntao\Desktop\transposase-deep-ocean\Figure Generating\"/>
    </mc:Choice>
  </mc:AlternateContent>
  <xr:revisionPtr revIDLastSave="0" documentId="13_ncr:1_{95C0BE8A-125C-4BBD-A018-B87FEDA8EC0A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taxon_transposases_summary" sheetId="1" r:id="rId1"/>
    <sheet name="backup2" sheetId="3" r:id="rId2"/>
    <sheet name="Sheet1" sheetId="4" r:id="rId3"/>
    <sheet name="backup" sheetId="2" r:id="rId4"/>
    <sheet name="Sheet2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5" l="1"/>
  <c r="D4" i="5" s="1"/>
  <c r="E3" i="5"/>
  <c r="D3" i="5" s="1"/>
  <c r="E2" i="5"/>
  <c r="D2" i="5" s="1"/>
  <c r="J20" i="3"/>
  <c r="I20" i="3"/>
  <c r="H20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2" i="3"/>
  <c r="I21" i="1"/>
</calcChain>
</file>

<file path=xl/sharedStrings.xml><?xml version="1.0" encoding="utf-8"?>
<sst xmlns="http://schemas.openxmlformats.org/spreadsheetml/2006/main" count="133" uniqueCount="56">
  <si>
    <t>DCM</t>
  </si>
  <si>
    <t>MES</t>
  </si>
  <si>
    <t>Betaproteobacteria</t>
  </si>
  <si>
    <t>Actinobacteria</t>
  </si>
  <si>
    <t>Gammaproteobacteria</t>
  </si>
  <si>
    <t>Sphingobacteria</t>
  </si>
  <si>
    <t>Alphaproteobacteria</t>
  </si>
  <si>
    <t>OM190</t>
  </si>
  <si>
    <t>Deltaproteobacteria</t>
  </si>
  <si>
    <t>Planctomycetia</t>
  </si>
  <si>
    <t>Opitutae</t>
  </si>
  <si>
    <t>Phycisphaerae</t>
  </si>
  <si>
    <t>Gemmatimonadetes</t>
  </si>
  <si>
    <t>Flavobacteria</t>
  </si>
  <si>
    <t>Verrucomicrobiae</t>
  </si>
  <si>
    <t>novelClass_E</t>
  </si>
  <si>
    <t>Acidimicrobidae</t>
  </si>
  <si>
    <t>SAR202-2</t>
  </si>
  <si>
    <t># bins in SRF</t>
  </si>
  <si>
    <t>Others(#&lt; 9)/Unknown</t>
  </si>
  <si>
    <t xml:space="preserve">Class (# MAGs ≥ 10) </t>
  </si>
  <si>
    <t>mean % transposase in this Class's bin genome</t>
  </si>
  <si>
    <t>mean % biofilm</t>
  </si>
  <si>
    <t>mean trans-posase count</t>
  </si>
  <si>
    <t>average % of transposase per MAG</t>
  </si>
  <si>
    <t>average % of biofilm per MAG</t>
  </si>
  <si>
    <t>average # of transposase per MAG</t>
  </si>
  <si>
    <t>Class</t>
  </si>
  <si>
    <t># MAGs in SRF</t>
  </si>
  <si>
    <r>
      <t>Unknown/others (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9 MAGs)</t>
    </r>
  </si>
  <si>
    <t>Taxa (Class)</t>
  </si>
  <si>
    <t>Avearge % of ORFs per MAG classified as:</t>
  </si>
  <si>
    <t>Transposases</t>
  </si>
  <si>
    <t>Biofilm</t>
  </si>
  <si>
    <t>SRF</t>
  </si>
  <si>
    <t xml:space="preserve">Number of MAGs in: </t>
  </si>
  <si>
    <t>Unknown/others (≤ 9 MAGs)</t>
  </si>
  <si>
    <t>Average ORF count per MAG</t>
  </si>
  <si>
    <t>Deep Malaspina</t>
  </si>
  <si>
    <t>Transposase Abundance</t>
  </si>
  <si>
    <t>-</t>
  </si>
  <si>
    <t>+</t>
  </si>
  <si>
    <t>Bacteroidia</t>
  </si>
  <si>
    <t>Dehalococcoidia</t>
  </si>
  <si>
    <t>Others Or Unknown</t>
  </si>
  <si>
    <t>Verrucomicrobia</t>
  </si>
  <si>
    <t>Taxonomic Class with ≥ 10 MAGs</t>
  </si>
  <si>
    <t>* Marinisomatia</t>
  </si>
  <si>
    <t>sum</t>
  </si>
  <si>
    <t>average (inlcude all other taxonomical classes)</t>
  </si>
  <si>
    <t>high-transposase (Alpha-, Beta-, Gammaproteobacteria, and Actinobacteria)</t>
  </si>
  <si>
    <r>
      <t xml:space="preserve">MAG category (group by </t>
    </r>
    <r>
      <rPr>
        <i/>
        <sz val="11"/>
        <color theme="1"/>
        <rFont val="Calibri"/>
        <family val="2"/>
        <scheme val="minor"/>
      </rPr>
      <t>Class</t>
    </r>
    <r>
      <rPr>
        <sz val="11"/>
        <color theme="1"/>
        <rFont val="Calibri"/>
        <family val="2"/>
        <scheme val="minor"/>
      </rPr>
      <t>)</t>
    </r>
  </si>
  <si>
    <t>low-transposase (Flavobacteria, Acidimicrobidae, Gemmatimonadetes, Marinisomatia, and SAR202-2)</t>
  </si>
  <si>
    <t>SRF &amp; DCM (shallow waters)</t>
  </si>
  <si>
    <t>MES &amp; BAT (deep waters)</t>
  </si>
  <si>
    <t>% of MAGs in deep waters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</si>
</sst>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8"/>
      <color rgb="FF000000"/>
      <name val="Lucida Console"/>
      <family val="3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18" xfId="0" applyBorder="1" applyAlignment="1">
      <alignment horizontal="center"/>
    </xf>
    <xf numFmtId="0" fontId="19" fillId="0" borderId="0" xfId="0" applyFont="1" applyAlignment="1">
      <alignment vertical="center"/>
    </xf>
    <xf numFmtId="0" fontId="19" fillId="33" borderId="0" xfId="0" applyFont="1" applyFill="1" applyAlignment="1">
      <alignment vertical="center"/>
    </xf>
    <xf numFmtId="174" fontId="0" fillId="0" borderId="0" xfId="0" applyNumberForma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1"/>
  <sheetViews>
    <sheetView zoomScale="107" zoomScaleNormal="107" workbookViewId="0">
      <selection activeCell="I22" sqref="I22"/>
    </sheetView>
  </sheetViews>
  <sheetFormatPr defaultRowHeight="14.4" x14ac:dyDescent="0.3"/>
  <cols>
    <col min="2" max="2" width="25.44140625" style="2" bestFit="1" customWidth="1"/>
    <col min="3" max="3" width="20.109375" style="2" customWidth="1"/>
    <col min="4" max="4" width="19.5546875" style="2" customWidth="1"/>
    <col min="5" max="5" width="15" style="2" customWidth="1"/>
    <col min="6" max="6" width="7.6640625" style="2" customWidth="1"/>
    <col min="7" max="7" width="7" style="2" customWidth="1"/>
    <col min="8" max="8" width="7.6640625" style="2" customWidth="1"/>
  </cols>
  <sheetData>
    <row r="1" spans="2:8" ht="15" thickBot="1" x14ac:dyDescent="0.35"/>
    <row r="2" spans="2:8" ht="14.4" customHeight="1" x14ac:dyDescent="0.3">
      <c r="C2" s="13" t="s">
        <v>31</v>
      </c>
      <c r="D2" s="14"/>
      <c r="E2" s="15" t="s">
        <v>37</v>
      </c>
      <c r="F2" s="13" t="s">
        <v>35</v>
      </c>
      <c r="G2" s="17"/>
      <c r="H2" s="14"/>
    </row>
    <row r="3" spans="2:8" ht="14.4" customHeight="1" x14ac:dyDescent="0.3">
      <c r="B3" s="1" t="s">
        <v>30</v>
      </c>
      <c r="C3" s="9" t="s">
        <v>32</v>
      </c>
      <c r="D3" s="12" t="s">
        <v>33</v>
      </c>
      <c r="E3" s="16"/>
      <c r="F3" s="9" t="s">
        <v>34</v>
      </c>
      <c r="G3" s="10" t="s">
        <v>0</v>
      </c>
      <c r="H3" s="11" t="s">
        <v>1</v>
      </c>
    </row>
    <row r="4" spans="2:8" x14ac:dyDescent="0.3">
      <c r="B4" s="2" t="s">
        <v>2</v>
      </c>
      <c r="C4" s="3">
        <v>0.309</v>
      </c>
      <c r="D4" s="5">
        <v>0.33800000000000002</v>
      </c>
      <c r="E4" s="5">
        <v>4500.2</v>
      </c>
      <c r="F4" s="3">
        <v>3</v>
      </c>
      <c r="G4" s="4">
        <v>0</v>
      </c>
      <c r="H4" s="5">
        <v>7</v>
      </c>
    </row>
    <row r="5" spans="2:8" x14ac:dyDescent="0.3">
      <c r="B5" s="2" t="s">
        <v>4</v>
      </c>
      <c r="C5" s="3">
        <v>0.21199999999999999</v>
      </c>
      <c r="D5" s="5">
        <v>0.21299999999999999</v>
      </c>
      <c r="E5" s="5">
        <v>3250.8</v>
      </c>
      <c r="F5" s="3">
        <v>87</v>
      </c>
      <c r="G5" s="4">
        <v>72</v>
      </c>
      <c r="H5" s="5">
        <v>57</v>
      </c>
    </row>
    <row r="6" spans="2:8" x14ac:dyDescent="0.3">
      <c r="B6" s="2" t="s">
        <v>3</v>
      </c>
      <c r="C6" s="3">
        <v>0.184</v>
      </c>
      <c r="D6" s="5">
        <v>0.13500000000000001</v>
      </c>
      <c r="E6" s="5">
        <v>2801.8</v>
      </c>
      <c r="F6" s="3">
        <v>7</v>
      </c>
      <c r="G6" s="4">
        <v>7</v>
      </c>
      <c r="H6" s="5">
        <v>5</v>
      </c>
    </row>
    <row r="7" spans="2:8" x14ac:dyDescent="0.3">
      <c r="B7" s="2" t="s">
        <v>5</v>
      </c>
      <c r="C7" s="3">
        <v>0.17699999999999999</v>
      </c>
      <c r="D7" s="5">
        <v>0.193</v>
      </c>
      <c r="E7" s="5">
        <v>3234.2</v>
      </c>
      <c r="F7" s="3">
        <v>6</v>
      </c>
      <c r="G7" s="4">
        <v>4</v>
      </c>
      <c r="H7" s="5">
        <v>4</v>
      </c>
    </row>
    <row r="8" spans="2:8" x14ac:dyDescent="0.3">
      <c r="B8" s="2" t="s">
        <v>6</v>
      </c>
      <c r="C8" s="3">
        <v>0.14799999999999999</v>
      </c>
      <c r="D8" s="5">
        <v>0.153</v>
      </c>
      <c r="E8" s="5">
        <v>3223.9</v>
      </c>
      <c r="F8" s="3">
        <v>94</v>
      </c>
      <c r="G8" s="4">
        <v>85</v>
      </c>
      <c r="H8" s="5">
        <v>64</v>
      </c>
    </row>
    <row r="9" spans="2:8" x14ac:dyDescent="0.3">
      <c r="B9" s="2" t="s">
        <v>8</v>
      </c>
      <c r="C9" s="3">
        <v>9.1999999999999998E-2</v>
      </c>
      <c r="D9" s="5">
        <v>5.5E-2</v>
      </c>
      <c r="E9" s="5">
        <v>4232.1000000000004</v>
      </c>
      <c r="F9" s="3">
        <v>10</v>
      </c>
      <c r="G9" s="4">
        <v>6</v>
      </c>
      <c r="H9" s="5">
        <v>9</v>
      </c>
    </row>
    <row r="10" spans="2:8" x14ac:dyDescent="0.3">
      <c r="B10" s="2" t="s">
        <v>9</v>
      </c>
      <c r="C10" s="3">
        <v>6.8000000000000005E-2</v>
      </c>
      <c r="D10" s="5">
        <v>5.0999999999999997E-2</v>
      </c>
      <c r="E10" s="5">
        <v>4627.3</v>
      </c>
      <c r="F10" s="3">
        <v>6</v>
      </c>
      <c r="G10" s="4">
        <v>13</v>
      </c>
      <c r="H10" s="5">
        <v>4</v>
      </c>
    </row>
    <row r="11" spans="2:8" x14ac:dyDescent="0.3">
      <c r="B11" s="2" t="s">
        <v>10</v>
      </c>
      <c r="C11" s="3">
        <v>5.8000000000000003E-2</v>
      </c>
      <c r="D11" s="5">
        <v>2.3E-2</v>
      </c>
      <c r="E11" s="5">
        <v>2741</v>
      </c>
      <c r="F11" s="3">
        <v>10</v>
      </c>
      <c r="G11" s="4">
        <v>4</v>
      </c>
      <c r="H11" s="5">
        <v>0</v>
      </c>
    </row>
    <row r="12" spans="2:8" x14ac:dyDescent="0.3">
      <c r="B12" s="2" t="s">
        <v>11</v>
      </c>
      <c r="C12" s="3">
        <v>5.6000000000000001E-2</v>
      </c>
      <c r="D12" s="5">
        <v>2.8000000000000001E-2</v>
      </c>
      <c r="E12" s="5">
        <v>3290.2</v>
      </c>
      <c r="F12" s="3">
        <v>5</v>
      </c>
      <c r="G12" s="4">
        <v>8</v>
      </c>
      <c r="H12" s="5">
        <v>1</v>
      </c>
    </row>
    <row r="13" spans="2:8" x14ac:dyDescent="0.3">
      <c r="B13" s="2" t="s">
        <v>13</v>
      </c>
      <c r="C13" s="3">
        <v>0.04</v>
      </c>
      <c r="D13" s="5">
        <v>9.7000000000000003E-2</v>
      </c>
      <c r="E13" s="5">
        <v>2393.3000000000002</v>
      </c>
      <c r="F13" s="3">
        <v>65</v>
      </c>
      <c r="G13" s="4">
        <v>36</v>
      </c>
      <c r="H13" s="5">
        <v>21</v>
      </c>
    </row>
    <row r="14" spans="2:8" x14ac:dyDescent="0.3">
      <c r="B14" s="2" t="s">
        <v>12</v>
      </c>
      <c r="C14" s="3">
        <v>3.5000000000000003E-2</v>
      </c>
      <c r="D14" s="5">
        <v>0.09</v>
      </c>
      <c r="E14" s="5">
        <v>3814.9</v>
      </c>
      <c r="F14" s="3">
        <v>0</v>
      </c>
      <c r="G14" s="4">
        <v>10</v>
      </c>
      <c r="H14" s="5">
        <v>5</v>
      </c>
    </row>
    <row r="15" spans="2:8" x14ac:dyDescent="0.3">
      <c r="B15" s="2" t="s">
        <v>36</v>
      </c>
      <c r="C15" s="3">
        <v>3.3000000000000002E-2</v>
      </c>
      <c r="D15" s="5">
        <v>6.4000000000000001E-2</v>
      </c>
      <c r="E15" s="5">
        <v>2109.3000000000002</v>
      </c>
      <c r="F15" s="3">
        <v>79</v>
      </c>
      <c r="G15" s="4">
        <v>74</v>
      </c>
      <c r="H15" s="5">
        <v>53</v>
      </c>
    </row>
    <row r="16" spans="2:8" x14ac:dyDescent="0.3">
      <c r="B16" s="2" t="s">
        <v>15</v>
      </c>
      <c r="C16" s="3">
        <v>2.4E-2</v>
      </c>
      <c r="D16" s="5">
        <v>7.0000000000000007E-2</v>
      </c>
      <c r="E16" s="5">
        <v>2192</v>
      </c>
      <c r="F16" s="3">
        <v>4</v>
      </c>
      <c r="G16" s="4">
        <v>7</v>
      </c>
      <c r="H16" s="5">
        <v>8</v>
      </c>
    </row>
    <row r="17" spans="2:9" x14ac:dyDescent="0.3">
      <c r="B17" s="2" t="s">
        <v>17</v>
      </c>
      <c r="C17" s="3">
        <v>1.2E-2</v>
      </c>
      <c r="D17" s="5">
        <v>2.3E-2</v>
      </c>
      <c r="E17" s="5">
        <v>1793.7</v>
      </c>
      <c r="F17" s="3">
        <v>1</v>
      </c>
      <c r="G17" s="4">
        <v>13</v>
      </c>
      <c r="H17" s="5">
        <v>2</v>
      </c>
    </row>
    <row r="18" spans="2:9" x14ac:dyDescent="0.3">
      <c r="B18" s="2" t="s">
        <v>14</v>
      </c>
      <c r="C18" s="3">
        <v>0.01</v>
      </c>
      <c r="D18" s="5">
        <v>4.8000000000000001E-2</v>
      </c>
      <c r="E18" s="5">
        <v>3170.2</v>
      </c>
      <c r="F18" s="3">
        <v>14</v>
      </c>
      <c r="G18" s="4">
        <v>15</v>
      </c>
      <c r="H18" s="5">
        <v>2</v>
      </c>
    </row>
    <row r="19" spans="2:9" ht="15" thickBot="1" x14ac:dyDescent="0.35">
      <c r="B19" s="2" t="s">
        <v>16</v>
      </c>
      <c r="C19" s="6">
        <v>3.0000000000000001E-3</v>
      </c>
      <c r="D19" s="8">
        <v>1.0999999999999999E-2</v>
      </c>
      <c r="E19" s="8">
        <v>2333.1999999999998</v>
      </c>
      <c r="F19" s="6">
        <v>10</v>
      </c>
      <c r="G19" s="7">
        <v>27</v>
      </c>
      <c r="H19" s="8">
        <v>4</v>
      </c>
    </row>
    <row r="21" spans="2:9" x14ac:dyDescent="0.3">
      <c r="I21">
        <f>SUM(F4:H19)</f>
        <v>1028</v>
      </c>
    </row>
  </sheetData>
  <mergeCells count="3">
    <mergeCell ref="C2:D2"/>
    <mergeCell ref="E2:E3"/>
    <mergeCell ref="F2:H2"/>
  </mergeCells>
  <conditionalFormatting sqref="K4:M4">
    <cfRule type="colorScale" priority="76">
      <colorScale>
        <cfvo type="min"/>
        <cfvo type="max"/>
        <color rgb="FFFCFCFF"/>
        <color rgb="FF63BE7B"/>
      </colorScale>
    </cfRule>
  </conditionalFormatting>
  <conditionalFormatting sqref="K5:M5">
    <cfRule type="colorScale" priority="75">
      <colorScale>
        <cfvo type="min"/>
        <cfvo type="max"/>
        <color rgb="FFFCFCFF"/>
        <color rgb="FF63BE7B"/>
      </colorScale>
    </cfRule>
  </conditionalFormatting>
  <conditionalFormatting sqref="K6:M6">
    <cfRule type="colorScale" priority="74">
      <colorScale>
        <cfvo type="min"/>
        <cfvo type="max"/>
        <color rgb="FFFCFCFF"/>
        <color rgb="FF63BE7B"/>
      </colorScale>
    </cfRule>
  </conditionalFormatting>
  <conditionalFormatting sqref="L7:M7">
    <cfRule type="colorScale" priority="73">
      <colorScale>
        <cfvo type="min"/>
        <cfvo type="max"/>
        <color rgb="FFFCFCFF"/>
        <color rgb="FF63BE7B"/>
      </colorScale>
    </cfRule>
  </conditionalFormatting>
  <conditionalFormatting sqref="L8:M8">
    <cfRule type="colorScale" priority="72">
      <colorScale>
        <cfvo type="min"/>
        <cfvo type="max"/>
        <color rgb="FFFCFCFF"/>
        <color rgb="FF63BE7B"/>
      </colorScale>
    </cfRule>
  </conditionalFormatting>
  <conditionalFormatting sqref="L9:M9">
    <cfRule type="colorScale" priority="71">
      <colorScale>
        <cfvo type="min"/>
        <cfvo type="max"/>
        <color rgb="FFFCFCFF"/>
        <color rgb="FF63BE7B"/>
      </colorScale>
    </cfRule>
  </conditionalFormatting>
  <conditionalFormatting sqref="L10:M10">
    <cfRule type="colorScale" priority="70">
      <colorScale>
        <cfvo type="min"/>
        <cfvo type="max"/>
        <color rgb="FFFCFCFF"/>
        <color rgb="FF63BE7B"/>
      </colorScale>
    </cfRule>
  </conditionalFormatting>
  <conditionalFormatting sqref="L11:M11">
    <cfRule type="colorScale" priority="69">
      <colorScale>
        <cfvo type="min"/>
        <cfvo type="max"/>
        <color rgb="FFFCFCFF"/>
        <color rgb="FF63BE7B"/>
      </colorScale>
    </cfRule>
  </conditionalFormatting>
  <conditionalFormatting sqref="L12:M12">
    <cfRule type="colorScale" priority="68">
      <colorScale>
        <cfvo type="min"/>
        <cfvo type="max"/>
        <color rgb="FFFCFCFF"/>
        <color rgb="FF63BE7B"/>
      </colorScale>
    </cfRule>
  </conditionalFormatting>
  <conditionalFormatting sqref="L13:M13">
    <cfRule type="colorScale" priority="67">
      <colorScale>
        <cfvo type="min"/>
        <cfvo type="max"/>
        <color rgb="FFFCFCFF"/>
        <color rgb="FF63BE7B"/>
      </colorScale>
    </cfRule>
  </conditionalFormatting>
  <conditionalFormatting sqref="L14:M14">
    <cfRule type="colorScale" priority="66">
      <colorScale>
        <cfvo type="min"/>
        <cfvo type="max"/>
        <color rgb="FFFCFCFF"/>
        <color rgb="FF63BE7B"/>
      </colorScale>
    </cfRule>
  </conditionalFormatting>
  <conditionalFormatting sqref="L15:M15">
    <cfRule type="colorScale" priority="65">
      <colorScale>
        <cfvo type="min"/>
        <cfvo type="max"/>
        <color rgb="FFFCFCFF"/>
        <color rgb="FF63BE7B"/>
      </colorScale>
    </cfRule>
  </conditionalFormatting>
  <conditionalFormatting sqref="L16:M16">
    <cfRule type="colorScale" priority="64">
      <colorScale>
        <cfvo type="min"/>
        <cfvo type="max"/>
        <color rgb="FFFCFCFF"/>
        <color rgb="FF63BE7B"/>
      </colorScale>
    </cfRule>
  </conditionalFormatting>
  <conditionalFormatting sqref="L17:M17">
    <cfRule type="colorScale" priority="63">
      <colorScale>
        <cfvo type="min"/>
        <cfvo type="max"/>
        <color rgb="FFFCFCFF"/>
        <color rgb="FF63BE7B"/>
      </colorScale>
    </cfRule>
  </conditionalFormatting>
  <conditionalFormatting sqref="L18:M18">
    <cfRule type="colorScale" priority="62">
      <colorScale>
        <cfvo type="min"/>
        <cfvo type="max"/>
        <color rgb="FFFCFCFF"/>
        <color rgb="FF63BE7B"/>
      </colorScale>
    </cfRule>
  </conditionalFormatting>
  <conditionalFormatting sqref="L19:M19">
    <cfRule type="colorScale" priority="61">
      <colorScale>
        <cfvo type="min"/>
        <cfvo type="max"/>
        <color rgb="FFFCFCFF"/>
        <color rgb="FF63BE7B"/>
      </colorScale>
    </cfRule>
  </conditionalFormatting>
  <conditionalFormatting sqref="F4:H4">
    <cfRule type="colorScale" priority="35">
      <colorScale>
        <cfvo type="min"/>
        <cfvo type="max"/>
        <color theme="0"/>
        <color theme="0" tint="-0.249977111117893"/>
      </colorScale>
    </cfRule>
    <cfRule type="colorScale" priority="58">
      <colorScale>
        <cfvo type="min"/>
        <cfvo type="max"/>
        <color rgb="FFFCFCFF"/>
        <color rgb="FF63BE7B"/>
      </colorScale>
    </cfRule>
  </conditionalFormatting>
  <conditionalFormatting sqref="F5:H5">
    <cfRule type="colorScale" priority="34">
      <colorScale>
        <cfvo type="min"/>
        <cfvo type="max"/>
        <color theme="0"/>
        <color theme="0" tint="-0.249977111117893"/>
      </colorScale>
    </cfRule>
    <cfRule type="colorScale" priority="57">
      <colorScale>
        <cfvo type="min"/>
        <cfvo type="max"/>
        <color rgb="FFFCFCFF"/>
        <color rgb="FF63BE7B"/>
      </colorScale>
    </cfRule>
  </conditionalFormatting>
  <conditionalFormatting sqref="F6:H6">
    <cfRule type="colorScale" priority="33">
      <colorScale>
        <cfvo type="min"/>
        <cfvo type="max"/>
        <color theme="0"/>
        <color theme="0" tint="-0.249977111117893"/>
      </colorScale>
    </cfRule>
    <cfRule type="colorScale" priority="56">
      <colorScale>
        <cfvo type="min"/>
        <cfvo type="max"/>
        <color rgb="FFFCFCFF"/>
        <color rgb="FF63BE7B"/>
      </colorScale>
    </cfRule>
  </conditionalFormatting>
  <conditionalFormatting sqref="C1:C1048576">
    <cfRule type="colorScale" priority="36">
      <colorScale>
        <cfvo type="min"/>
        <cfvo type="max"/>
        <color theme="0"/>
        <color rgb="FF0070C0"/>
      </colorScale>
    </cfRule>
    <cfRule type="colorScale" priority="38">
      <colorScale>
        <cfvo type="min"/>
        <cfvo type="max"/>
        <color theme="0"/>
        <color theme="4"/>
      </colorScale>
    </cfRule>
  </conditionalFormatting>
  <conditionalFormatting sqref="D3:D1048576">
    <cfRule type="colorScale" priority="2">
      <colorScale>
        <cfvo type="min"/>
        <cfvo type="max"/>
        <color theme="0"/>
        <color rgb="FF00B050"/>
      </colorScale>
    </cfRule>
    <cfRule type="colorScale" priority="37">
      <colorScale>
        <cfvo type="min"/>
        <cfvo type="max"/>
        <color theme="0"/>
        <color rgb="FFFFC000"/>
      </colorScale>
    </cfRule>
  </conditionalFormatting>
  <conditionalFormatting sqref="F7:H7">
    <cfRule type="colorScale" priority="29">
      <colorScale>
        <cfvo type="min"/>
        <cfvo type="max"/>
        <color theme="0"/>
        <color theme="0" tint="-0.249977111117893"/>
      </colorScale>
    </cfRule>
    <cfRule type="colorScale" priority="32">
      <colorScale>
        <cfvo type="min"/>
        <cfvo type="max"/>
        <color rgb="FFFCFCFF"/>
        <color rgb="FF63BE7B"/>
      </colorScale>
    </cfRule>
  </conditionalFormatting>
  <conditionalFormatting sqref="F8:H8">
    <cfRule type="colorScale" priority="28">
      <colorScale>
        <cfvo type="min"/>
        <cfvo type="max"/>
        <color theme="0"/>
        <color theme="0" tint="-0.249977111117893"/>
      </colorScale>
    </cfRule>
    <cfRule type="colorScale" priority="31">
      <colorScale>
        <cfvo type="min"/>
        <cfvo type="max"/>
        <color rgb="FFFCFCFF"/>
        <color rgb="FF63BE7B"/>
      </colorScale>
    </cfRule>
  </conditionalFormatting>
  <conditionalFormatting sqref="F9:H9">
    <cfRule type="colorScale" priority="27">
      <colorScale>
        <cfvo type="min"/>
        <cfvo type="max"/>
        <color theme="0"/>
        <color theme="0" tint="-0.249977111117893"/>
      </colorScale>
    </cfRule>
    <cfRule type="colorScale" priority="30">
      <colorScale>
        <cfvo type="min"/>
        <cfvo type="max"/>
        <color rgb="FFFCFCFF"/>
        <color rgb="FF63BE7B"/>
      </colorScale>
    </cfRule>
  </conditionalFormatting>
  <conditionalFormatting sqref="F10:H10">
    <cfRule type="colorScale" priority="23">
      <colorScale>
        <cfvo type="min"/>
        <cfvo type="max"/>
        <color theme="0"/>
        <color theme="0" tint="-0.249977111117893"/>
      </colorScale>
    </cfRule>
    <cfRule type="colorScale" priority="26">
      <colorScale>
        <cfvo type="min"/>
        <cfvo type="max"/>
        <color rgb="FFFCFCFF"/>
        <color rgb="FF63BE7B"/>
      </colorScale>
    </cfRule>
  </conditionalFormatting>
  <conditionalFormatting sqref="F11:H11">
    <cfRule type="colorScale" priority="22">
      <colorScale>
        <cfvo type="min"/>
        <cfvo type="max"/>
        <color theme="0"/>
        <color theme="0" tint="-0.249977111117893"/>
      </colorScale>
    </cfRule>
    <cfRule type="colorScale" priority="25">
      <colorScale>
        <cfvo type="min"/>
        <cfvo type="max"/>
        <color rgb="FFFCFCFF"/>
        <color rgb="FF63BE7B"/>
      </colorScale>
    </cfRule>
  </conditionalFormatting>
  <conditionalFormatting sqref="F12:H12">
    <cfRule type="colorScale" priority="21">
      <colorScale>
        <cfvo type="min"/>
        <cfvo type="max"/>
        <color theme="0"/>
        <color theme="0" tint="-0.249977111117893"/>
      </colorScale>
    </cfRule>
    <cfRule type="colorScale" priority="24">
      <colorScale>
        <cfvo type="min"/>
        <cfvo type="max"/>
        <color rgb="FFFCFCFF"/>
        <color rgb="FF63BE7B"/>
      </colorScale>
    </cfRule>
  </conditionalFormatting>
  <conditionalFormatting sqref="F13:H13">
    <cfRule type="colorScale" priority="17">
      <colorScale>
        <cfvo type="min"/>
        <cfvo type="max"/>
        <color theme="0"/>
        <color theme="0" tint="-0.249977111117893"/>
      </colorScale>
    </cfRule>
    <cfRule type="colorScale" priority="20">
      <colorScale>
        <cfvo type="min"/>
        <cfvo type="max"/>
        <color rgb="FFFCFCFF"/>
        <color rgb="FF63BE7B"/>
      </colorScale>
    </cfRule>
  </conditionalFormatting>
  <conditionalFormatting sqref="F14:H14">
    <cfRule type="colorScale" priority="16">
      <colorScale>
        <cfvo type="min"/>
        <cfvo type="max"/>
        <color theme="0"/>
        <color theme="0" tint="-0.249977111117893"/>
      </colorScale>
    </cfRule>
    <cfRule type="colorScale" priority="19">
      <colorScale>
        <cfvo type="min"/>
        <cfvo type="max"/>
        <color rgb="FFFCFCFF"/>
        <color rgb="FF63BE7B"/>
      </colorScale>
    </cfRule>
  </conditionalFormatting>
  <conditionalFormatting sqref="F15:H15">
    <cfRule type="colorScale" priority="15">
      <colorScale>
        <cfvo type="min"/>
        <cfvo type="max"/>
        <color theme="0"/>
        <color theme="0" tint="-0.249977111117893"/>
      </colorScale>
    </cfRule>
    <cfRule type="colorScale" priority="18">
      <colorScale>
        <cfvo type="min"/>
        <cfvo type="max"/>
        <color rgb="FFFCFCFF"/>
        <color rgb="FF63BE7B"/>
      </colorScale>
    </cfRule>
  </conditionalFormatting>
  <conditionalFormatting sqref="F16:H16">
    <cfRule type="colorScale" priority="11">
      <colorScale>
        <cfvo type="min"/>
        <cfvo type="max"/>
        <color theme="0"/>
        <color theme="0" tint="-0.249977111117893"/>
      </colorScale>
    </cfRule>
    <cfRule type="colorScale" priority="14">
      <colorScale>
        <cfvo type="min"/>
        <cfvo type="max"/>
        <color rgb="FFFCFCFF"/>
        <color rgb="FF63BE7B"/>
      </colorScale>
    </cfRule>
  </conditionalFormatting>
  <conditionalFormatting sqref="F17:H17">
    <cfRule type="colorScale" priority="10">
      <colorScale>
        <cfvo type="min"/>
        <cfvo type="max"/>
        <color theme="0"/>
        <color theme="0" tint="-0.249977111117893"/>
      </colorScale>
    </cfRule>
    <cfRule type="colorScale" priority="13">
      <colorScale>
        <cfvo type="min"/>
        <cfvo type="max"/>
        <color rgb="FFFCFCFF"/>
        <color rgb="FF63BE7B"/>
      </colorScale>
    </cfRule>
  </conditionalFormatting>
  <conditionalFormatting sqref="F18:H18">
    <cfRule type="colorScale" priority="9">
      <colorScale>
        <cfvo type="min"/>
        <cfvo type="max"/>
        <color theme="0"/>
        <color theme="0" tint="-0.249977111117893"/>
      </colorScale>
    </cfRule>
    <cfRule type="colorScale" priority="12">
      <colorScale>
        <cfvo type="min"/>
        <cfvo type="max"/>
        <color rgb="FFFCFCFF"/>
        <color rgb="FF63BE7B"/>
      </colorScale>
    </cfRule>
  </conditionalFormatting>
  <conditionalFormatting sqref="F19:H19">
    <cfRule type="colorScale" priority="5">
      <colorScale>
        <cfvo type="min"/>
        <cfvo type="max"/>
        <color theme="0"/>
        <color theme="0" tint="-0.249977111117893"/>
      </colorScale>
    </cfRule>
    <cfRule type="colorScale" priority="8">
      <colorScale>
        <cfvo type="min"/>
        <cfvo type="max"/>
        <color rgb="FFFCFCFF"/>
        <color rgb="FF63BE7B"/>
      </colorScale>
    </cfRule>
  </conditionalFormatting>
  <conditionalFormatting sqref="C4:C19">
    <cfRule type="colorScale" priority="82">
      <colorScale>
        <cfvo type="min"/>
        <cfvo type="max"/>
        <color rgb="FFFCFCFF"/>
        <color rgb="FFF8696B"/>
      </colorScale>
    </cfRule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:D19">
    <cfRule type="colorScale" priority="84">
      <colorScale>
        <cfvo type="min"/>
        <cfvo type="max"/>
        <color rgb="FFFCFCFF"/>
        <color rgb="FFF8696B"/>
      </colorScale>
    </cfRule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E19">
    <cfRule type="colorScale" priority="1">
      <colorScale>
        <cfvo type="min"/>
        <cfvo type="max"/>
        <color theme="0"/>
        <color theme="5" tint="0.39997558519241921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9120B-A822-4FFA-BB81-B1CD71DE91E8}">
  <dimension ref="A1:K20"/>
  <sheetViews>
    <sheetView topLeftCell="D1" zoomScale="110" zoomScaleNormal="110" workbookViewId="0">
      <selection activeCell="K21" sqref="K21"/>
    </sheetView>
  </sheetViews>
  <sheetFormatPr defaultRowHeight="14.4" x14ac:dyDescent="0.3"/>
  <cols>
    <col min="1" max="1" width="25.44140625" style="2" bestFit="1" customWidth="1"/>
    <col min="2" max="2" width="12.88671875" style="2" customWidth="1"/>
    <col min="3" max="3" width="13.21875" style="2" customWidth="1"/>
    <col min="4" max="4" width="12.44140625" style="2" customWidth="1"/>
    <col min="5" max="5" width="7.44140625" style="2" bestFit="1" customWidth="1"/>
    <col min="6" max="6" width="5.88671875" style="2" customWidth="1"/>
    <col min="7" max="7" width="6.109375" style="2" customWidth="1"/>
    <col min="11" max="11" width="25.21875" bestFit="1" customWidth="1"/>
  </cols>
  <sheetData>
    <row r="1" spans="1:11" ht="48" customHeight="1" x14ac:dyDescent="0.3">
      <c r="A1" s="1" t="s">
        <v>27</v>
      </c>
      <c r="B1" s="1" t="s">
        <v>24</v>
      </c>
      <c r="C1" s="1" t="s">
        <v>25</v>
      </c>
      <c r="D1" s="1" t="s">
        <v>26</v>
      </c>
      <c r="E1" s="1" t="s">
        <v>28</v>
      </c>
      <c r="F1" s="1" t="s">
        <v>0</v>
      </c>
      <c r="G1" s="1" t="s">
        <v>1</v>
      </c>
      <c r="K1" s="1" t="s">
        <v>27</v>
      </c>
    </row>
    <row r="2" spans="1:11" x14ac:dyDescent="0.3">
      <c r="A2" s="2" t="s">
        <v>2</v>
      </c>
      <c r="B2" s="2">
        <v>0.309</v>
      </c>
      <c r="C2" s="2">
        <v>0.33800000000000002</v>
      </c>
      <c r="D2" s="2">
        <v>13.73</v>
      </c>
      <c r="E2" s="2">
        <v>3</v>
      </c>
      <c r="F2" s="2">
        <v>0</v>
      </c>
      <c r="G2" s="2">
        <v>7</v>
      </c>
      <c r="I2">
        <f>SUM(E2:G2)</f>
        <v>10</v>
      </c>
      <c r="J2">
        <f>G2/I2</f>
        <v>0.7</v>
      </c>
      <c r="K2" s="2" t="s">
        <v>2</v>
      </c>
    </row>
    <row r="3" spans="1:11" x14ac:dyDescent="0.3">
      <c r="A3" s="2" t="s">
        <v>3</v>
      </c>
      <c r="B3" s="2">
        <v>0.21199999999999999</v>
      </c>
      <c r="C3" s="2">
        <v>0.15</v>
      </c>
      <c r="D3" s="2">
        <v>7.46</v>
      </c>
      <c r="E3" s="2">
        <v>7</v>
      </c>
      <c r="F3" s="2">
        <v>8</v>
      </c>
      <c r="G3" s="2">
        <v>8</v>
      </c>
      <c r="I3">
        <f t="shared" ref="I3:I18" si="0">SUM(E3:G3)</f>
        <v>23</v>
      </c>
      <c r="J3">
        <f t="shared" ref="J3:J18" si="1">G3/I3</f>
        <v>0.34782608695652173</v>
      </c>
      <c r="K3" s="2" t="s">
        <v>3</v>
      </c>
    </row>
    <row r="4" spans="1:11" x14ac:dyDescent="0.3">
      <c r="A4" s="2" t="s">
        <v>4</v>
      </c>
      <c r="B4" s="2">
        <v>0.21199999999999999</v>
      </c>
      <c r="C4" s="2">
        <v>0.21299999999999999</v>
      </c>
      <c r="D4" s="2">
        <v>6.94</v>
      </c>
      <c r="E4" s="2">
        <v>100</v>
      </c>
      <c r="F4" s="2">
        <v>82</v>
      </c>
      <c r="G4" s="2">
        <v>78</v>
      </c>
      <c r="I4">
        <f t="shared" si="0"/>
        <v>260</v>
      </c>
      <c r="J4">
        <f t="shared" si="1"/>
        <v>0.3</v>
      </c>
      <c r="K4" s="2" t="s">
        <v>4</v>
      </c>
    </row>
    <row r="5" spans="1:11" x14ac:dyDescent="0.3">
      <c r="A5" s="2" t="s">
        <v>5</v>
      </c>
      <c r="B5" s="2">
        <v>0.17699999999999999</v>
      </c>
      <c r="C5" s="2">
        <v>0.193</v>
      </c>
      <c r="D5" s="2">
        <v>6.57</v>
      </c>
      <c r="E5" s="2">
        <v>6</v>
      </c>
      <c r="F5" s="2">
        <v>4</v>
      </c>
      <c r="G5" s="2">
        <v>4</v>
      </c>
      <c r="I5">
        <f t="shared" si="0"/>
        <v>14</v>
      </c>
      <c r="J5">
        <f t="shared" si="1"/>
        <v>0.2857142857142857</v>
      </c>
      <c r="K5" s="2" t="s">
        <v>5</v>
      </c>
    </row>
    <row r="6" spans="1:11" x14ac:dyDescent="0.3">
      <c r="A6" s="2" t="s">
        <v>6</v>
      </c>
      <c r="B6" s="2">
        <v>0.14000000000000001</v>
      </c>
      <c r="C6" s="2">
        <v>0.152</v>
      </c>
      <c r="D6" s="2">
        <v>5.48</v>
      </c>
      <c r="E6" s="2">
        <v>109</v>
      </c>
      <c r="F6" s="2">
        <v>99</v>
      </c>
      <c r="G6" s="2">
        <v>72</v>
      </c>
      <c r="I6">
        <f t="shared" si="0"/>
        <v>280</v>
      </c>
      <c r="J6">
        <f t="shared" si="1"/>
        <v>0.25714285714285712</v>
      </c>
      <c r="K6" s="2" t="s">
        <v>6</v>
      </c>
    </row>
    <row r="7" spans="1:11" x14ac:dyDescent="0.3">
      <c r="A7" s="2" t="s">
        <v>7</v>
      </c>
      <c r="B7" s="2">
        <v>0.109</v>
      </c>
      <c r="C7" s="2">
        <v>3.7999999999999999E-2</v>
      </c>
      <c r="D7" s="2">
        <v>4</v>
      </c>
      <c r="E7" s="2">
        <v>2</v>
      </c>
      <c r="F7" s="2">
        <v>1</v>
      </c>
      <c r="G7" s="2">
        <v>8</v>
      </c>
      <c r="I7">
        <f t="shared" si="0"/>
        <v>11</v>
      </c>
      <c r="J7">
        <f t="shared" si="1"/>
        <v>0.72727272727272729</v>
      </c>
      <c r="K7" s="2" t="s">
        <v>7</v>
      </c>
    </row>
    <row r="8" spans="1:11" x14ac:dyDescent="0.3">
      <c r="A8" s="2" t="s">
        <v>8</v>
      </c>
      <c r="B8" s="2">
        <v>0.10199999999999999</v>
      </c>
      <c r="C8" s="2">
        <v>5.7000000000000002E-2</v>
      </c>
      <c r="D8" s="2">
        <v>4.1100000000000003</v>
      </c>
      <c r="E8" s="2">
        <v>11</v>
      </c>
      <c r="F8" s="2">
        <v>8</v>
      </c>
      <c r="G8" s="2">
        <v>15</v>
      </c>
      <c r="I8">
        <f t="shared" si="0"/>
        <v>34</v>
      </c>
      <c r="J8">
        <f t="shared" si="1"/>
        <v>0.44117647058823528</v>
      </c>
      <c r="K8" s="2" t="s">
        <v>8</v>
      </c>
    </row>
    <row r="9" spans="1:11" x14ac:dyDescent="0.3">
      <c r="A9" s="2" t="s">
        <v>9</v>
      </c>
      <c r="B9" s="2">
        <v>8.3000000000000004E-2</v>
      </c>
      <c r="C9" s="2">
        <v>5.1999999999999998E-2</v>
      </c>
      <c r="D9" s="2">
        <v>4.6900000000000004</v>
      </c>
      <c r="E9" s="2">
        <v>7</v>
      </c>
      <c r="F9" s="2">
        <v>14</v>
      </c>
      <c r="G9" s="2">
        <v>7</v>
      </c>
      <c r="I9">
        <f t="shared" si="0"/>
        <v>28</v>
      </c>
      <c r="J9">
        <f t="shared" si="1"/>
        <v>0.25</v>
      </c>
      <c r="K9" s="2" t="s">
        <v>9</v>
      </c>
    </row>
    <row r="10" spans="1:11" x14ac:dyDescent="0.3">
      <c r="A10" s="2" t="s">
        <v>10</v>
      </c>
      <c r="B10" s="2">
        <v>5.0999999999999997E-2</v>
      </c>
      <c r="C10" s="2">
        <v>2.5999999999999999E-2</v>
      </c>
      <c r="D10" s="2">
        <v>2</v>
      </c>
      <c r="E10" s="2">
        <v>11</v>
      </c>
      <c r="F10" s="2">
        <v>4</v>
      </c>
      <c r="G10" s="2">
        <v>0</v>
      </c>
      <c r="I10">
        <f t="shared" si="0"/>
        <v>15</v>
      </c>
      <c r="J10">
        <f t="shared" si="1"/>
        <v>0</v>
      </c>
      <c r="K10" s="2" t="s">
        <v>10</v>
      </c>
    </row>
    <row r="11" spans="1:11" x14ac:dyDescent="0.3">
      <c r="A11" s="2" t="s">
        <v>11</v>
      </c>
      <c r="B11" s="2">
        <v>4.9000000000000002E-2</v>
      </c>
      <c r="C11" s="2">
        <v>2.3E-2</v>
      </c>
      <c r="D11" s="2">
        <v>1.95</v>
      </c>
      <c r="E11" s="2">
        <v>8</v>
      </c>
      <c r="F11" s="2">
        <v>10</v>
      </c>
      <c r="G11" s="2">
        <v>2</v>
      </c>
      <c r="I11">
        <f t="shared" si="0"/>
        <v>20</v>
      </c>
      <c r="J11">
        <f t="shared" si="1"/>
        <v>0.1</v>
      </c>
      <c r="K11" s="2" t="s">
        <v>11</v>
      </c>
    </row>
    <row r="12" spans="1:11" x14ac:dyDescent="0.3">
      <c r="A12" s="2" t="s">
        <v>12</v>
      </c>
      <c r="B12" s="2">
        <v>4.2999999999999997E-2</v>
      </c>
      <c r="C12" s="2">
        <v>8.8999999999999996E-2</v>
      </c>
      <c r="D12" s="2">
        <v>1.95</v>
      </c>
      <c r="E12" s="2">
        <v>0</v>
      </c>
      <c r="F12" s="2">
        <v>10</v>
      </c>
      <c r="G12" s="2">
        <v>6</v>
      </c>
      <c r="I12">
        <f t="shared" si="0"/>
        <v>16</v>
      </c>
      <c r="J12">
        <f t="shared" si="1"/>
        <v>0.375</v>
      </c>
      <c r="K12" s="2" t="s">
        <v>12</v>
      </c>
    </row>
    <row r="13" spans="1:11" x14ac:dyDescent="0.3">
      <c r="A13" s="2" t="s">
        <v>13</v>
      </c>
      <c r="B13" s="2">
        <v>3.6999999999999998E-2</v>
      </c>
      <c r="C13" s="2">
        <v>0.10100000000000001</v>
      </c>
      <c r="D13" s="2">
        <v>1.29</v>
      </c>
      <c r="E13" s="2">
        <v>80</v>
      </c>
      <c r="F13" s="2">
        <v>41</v>
      </c>
      <c r="G13" s="2">
        <v>29</v>
      </c>
      <c r="I13">
        <f t="shared" si="0"/>
        <v>150</v>
      </c>
      <c r="J13">
        <f t="shared" si="1"/>
        <v>0.19333333333333333</v>
      </c>
      <c r="K13" s="2" t="s">
        <v>13</v>
      </c>
    </row>
    <row r="14" spans="1:11" x14ac:dyDescent="0.3">
      <c r="A14" s="2" t="s">
        <v>29</v>
      </c>
      <c r="B14" s="2">
        <v>3.4000000000000002E-2</v>
      </c>
      <c r="C14" s="2">
        <v>6.7000000000000004E-2</v>
      </c>
      <c r="D14" s="2">
        <v>1.05</v>
      </c>
      <c r="E14" s="2">
        <v>103</v>
      </c>
      <c r="F14" s="2">
        <v>85</v>
      </c>
      <c r="G14" s="2">
        <v>63</v>
      </c>
      <c r="I14">
        <f t="shared" si="0"/>
        <v>251</v>
      </c>
      <c r="J14">
        <f t="shared" si="1"/>
        <v>0.25099601593625498</v>
      </c>
      <c r="K14" s="2" t="s">
        <v>29</v>
      </c>
    </row>
    <row r="15" spans="1:11" x14ac:dyDescent="0.3">
      <c r="A15" s="2" t="s">
        <v>14</v>
      </c>
      <c r="B15" s="2">
        <v>2.5000000000000001E-2</v>
      </c>
      <c r="C15" s="2">
        <v>5.1999999999999998E-2</v>
      </c>
      <c r="D15" s="2">
        <v>1.1100000000000001</v>
      </c>
      <c r="E15" s="2">
        <v>17</v>
      </c>
      <c r="F15" s="2">
        <v>15</v>
      </c>
      <c r="G15" s="2">
        <v>3</v>
      </c>
      <c r="I15">
        <f t="shared" si="0"/>
        <v>35</v>
      </c>
      <c r="J15">
        <f t="shared" si="1"/>
        <v>8.5714285714285715E-2</v>
      </c>
      <c r="K15" s="2" t="s">
        <v>14</v>
      </c>
    </row>
    <row r="16" spans="1:11" x14ac:dyDescent="0.3">
      <c r="A16" s="2" t="s">
        <v>15</v>
      </c>
      <c r="B16" s="2">
        <v>0.02</v>
      </c>
      <c r="C16" s="2">
        <v>7.0999999999999994E-2</v>
      </c>
      <c r="D16" s="2">
        <v>0.61</v>
      </c>
      <c r="E16" s="2">
        <v>6</v>
      </c>
      <c r="F16" s="2">
        <v>8</v>
      </c>
      <c r="G16" s="2">
        <v>11</v>
      </c>
      <c r="I16">
        <f t="shared" si="0"/>
        <v>25</v>
      </c>
      <c r="J16">
        <f t="shared" si="1"/>
        <v>0.44</v>
      </c>
      <c r="K16" s="2" t="s">
        <v>15</v>
      </c>
    </row>
    <row r="17" spans="1:11" x14ac:dyDescent="0.3">
      <c r="A17" s="2" t="s">
        <v>16</v>
      </c>
      <c r="B17" s="2">
        <v>0.01</v>
      </c>
      <c r="C17" s="2">
        <v>1.4E-2</v>
      </c>
      <c r="D17" s="2">
        <v>0.34</v>
      </c>
      <c r="E17" s="2">
        <v>13</v>
      </c>
      <c r="F17" s="2">
        <v>27</v>
      </c>
      <c r="G17" s="2">
        <v>9</v>
      </c>
      <c r="I17">
        <f t="shared" si="0"/>
        <v>49</v>
      </c>
      <c r="J17">
        <f t="shared" si="1"/>
        <v>0.18367346938775511</v>
      </c>
      <c r="K17" s="2" t="s">
        <v>16</v>
      </c>
    </row>
    <row r="18" spans="1:11" x14ac:dyDescent="0.3">
      <c r="A18" s="2" t="s">
        <v>17</v>
      </c>
      <c r="B18" s="2">
        <v>8.9999999999999993E-3</v>
      </c>
      <c r="C18" s="2">
        <v>0.02</v>
      </c>
      <c r="D18" s="2">
        <v>0.2</v>
      </c>
      <c r="E18" s="2">
        <v>3</v>
      </c>
      <c r="F18" s="2">
        <v>14</v>
      </c>
      <c r="G18" s="2">
        <v>3</v>
      </c>
      <c r="I18">
        <f t="shared" si="0"/>
        <v>20</v>
      </c>
      <c r="J18">
        <f t="shared" si="1"/>
        <v>0.15</v>
      </c>
      <c r="K18" s="2" t="s">
        <v>17</v>
      </c>
    </row>
    <row r="20" spans="1:11" x14ac:dyDescent="0.3">
      <c r="H20">
        <f>SUM(E2:E18)</f>
        <v>486</v>
      </c>
      <c r="I20">
        <f>SUM(F2:F18)</f>
        <v>430</v>
      </c>
      <c r="J20">
        <f>SUM(G2:G18)</f>
        <v>325</v>
      </c>
    </row>
  </sheetData>
  <conditionalFormatting sqref="B2:B18">
    <cfRule type="colorScale" priority="37">
      <colorScale>
        <cfvo type="min"/>
        <cfvo type="max"/>
        <color rgb="FFFCFCFF"/>
        <color rgb="FFF8696B"/>
      </colorScale>
    </cfRule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18 L2">
    <cfRule type="colorScale" priority="58">
      <colorScale>
        <cfvo type="min"/>
        <cfvo type="max"/>
        <color rgb="FFFCFCFF"/>
        <color rgb="FF63BE7B"/>
      </colorScale>
    </cfRule>
  </conditionalFormatting>
  <conditionalFormatting sqref="L3">
    <cfRule type="colorScale" priority="57">
      <colorScale>
        <cfvo type="min"/>
        <cfvo type="max"/>
        <color rgb="FFFCFCFF"/>
        <color rgb="FF63BE7B"/>
      </colorScale>
    </cfRule>
  </conditionalFormatting>
  <conditionalFormatting sqref="L4">
    <cfRule type="colorScale" priority="56">
      <colorScale>
        <cfvo type="min"/>
        <cfvo type="max"/>
        <color rgb="FFFCFCFF"/>
        <color rgb="FF63BE7B"/>
      </colorScale>
    </cfRule>
  </conditionalFormatting>
  <conditionalFormatting sqref="L5">
    <cfRule type="colorScale" priority="55">
      <colorScale>
        <cfvo type="min"/>
        <cfvo type="max"/>
        <color rgb="FFFCFCFF"/>
        <color rgb="FF63BE7B"/>
      </colorScale>
    </cfRule>
  </conditionalFormatting>
  <conditionalFormatting sqref="L6">
    <cfRule type="colorScale" priority="54">
      <colorScale>
        <cfvo type="min"/>
        <cfvo type="max"/>
        <color rgb="FFFCFCFF"/>
        <color rgb="FF63BE7B"/>
      </colorScale>
    </cfRule>
  </conditionalFormatting>
  <conditionalFormatting sqref="L7">
    <cfRule type="colorScale" priority="53">
      <colorScale>
        <cfvo type="min"/>
        <cfvo type="max"/>
        <color rgb="FFFCFCFF"/>
        <color rgb="FF63BE7B"/>
      </colorScale>
    </cfRule>
  </conditionalFormatting>
  <conditionalFormatting sqref="L8">
    <cfRule type="colorScale" priority="52">
      <colorScale>
        <cfvo type="min"/>
        <cfvo type="max"/>
        <color rgb="FFFCFCFF"/>
        <color rgb="FF63BE7B"/>
      </colorScale>
    </cfRule>
  </conditionalFormatting>
  <conditionalFormatting sqref="L9">
    <cfRule type="colorScale" priority="51">
      <colorScale>
        <cfvo type="min"/>
        <cfvo type="max"/>
        <color rgb="FFFCFCFF"/>
        <color rgb="FF63BE7B"/>
      </colorScale>
    </cfRule>
  </conditionalFormatting>
  <conditionalFormatting sqref="L10">
    <cfRule type="colorScale" priority="50">
      <colorScale>
        <cfvo type="min"/>
        <cfvo type="max"/>
        <color rgb="FFFCFCFF"/>
        <color rgb="FF63BE7B"/>
      </colorScale>
    </cfRule>
  </conditionalFormatting>
  <conditionalFormatting sqref="L11">
    <cfRule type="colorScale" priority="49">
      <colorScale>
        <cfvo type="min"/>
        <cfvo type="max"/>
        <color rgb="FFFCFCFF"/>
        <color rgb="FF63BE7B"/>
      </colorScale>
    </cfRule>
  </conditionalFormatting>
  <conditionalFormatting sqref="L12">
    <cfRule type="colorScale" priority="48">
      <colorScale>
        <cfvo type="min"/>
        <cfvo type="max"/>
        <color rgb="FFFCFCFF"/>
        <color rgb="FF63BE7B"/>
      </colorScale>
    </cfRule>
  </conditionalFormatting>
  <conditionalFormatting sqref="L13">
    <cfRule type="colorScale" priority="47">
      <colorScale>
        <cfvo type="min"/>
        <cfvo type="max"/>
        <color rgb="FFFCFCFF"/>
        <color rgb="FF63BE7B"/>
      </colorScale>
    </cfRule>
  </conditionalFormatting>
  <conditionalFormatting sqref="L14">
    <cfRule type="colorScale" priority="46">
      <colorScale>
        <cfvo type="min"/>
        <cfvo type="max"/>
        <color rgb="FFFCFCFF"/>
        <color rgb="FF63BE7B"/>
      </colorScale>
    </cfRule>
  </conditionalFormatting>
  <conditionalFormatting sqref="L15">
    <cfRule type="colorScale" priority="45">
      <colorScale>
        <cfvo type="min"/>
        <cfvo type="max"/>
        <color rgb="FFFCFCFF"/>
        <color rgb="FF63BE7B"/>
      </colorScale>
    </cfRule>
  </conditionalFormatting>
  <conditionalFormatting sqref="L16">
    <cfRule type="colorScale" priority="44">
      <colorScale>
        <cfvo type="min"/>
        <cfvo type="max"/>
        <color rgb="FFFCFCFF"/>
        <color rgb="FF63BE7B"/>
      </colorScale>
    </cfRule>
  </conditionalFormatting>
  <conditionalFormatting sqref="L17">
    <cfRule type="colorScale" priority="43">
      <colorScale>
        <cfvo type="min"/>
        <cfvo type="max"/>
        <color rgb="FFFCFCFF"/>
        <color rgb="FF63BE7B"/>
      </colorScale>
    </cfRule>
  </conditionalFormatting>
  <conditionalFormatting sqref="L18">
    <cfRule type="colorScale" priority="42">
      <colorScale>
        <cfvo type="min"/>
        <cfvo type="max"/>
        <color rgb="FFFCFCFF"/>
        <color rgb="FF63BE7B"/>
      </colorScale>
    </cfRule>
  </conditionalFormatting>
  <conditionalFormatting sqref="E2:G2">
    <cfRule type="colorScale" priority="32">
      <colorScale>
        <cfvo type="min"/>
        <cfvo type="max"/>
        <color theme="0"/>
        <color theme="0" tint="-0.249977111117893"/>
      </colorScale>
    </cfRule>
    <cfRule type="colorScale" priority="41">
      <colorScale>
        <cfvo type="min"/>
        <cfvo type="max"/>
        <color rgb="FFFCFCFF"/>
        <color rgb="FF63BE7B"/>
      </colorScale>
    </cfRule>
  </conditionalFormatting>
  <conditionalFormatting sqref="E3:G3">
    <cfRule type="colorScale" priority="31">
      <colorScale>
        <cfvo type="min"/>
        <cfvo type="max"/>
        <color theme="0"/>
        <color theme="0" tint="-0.249977111117893"/>
      </colorScale>
    </cfRule>
    <cfRule type="colorScale" priority="40">
      <colorScale>
        <cfvo type="min"/>
        <cfvo type="max"/>
        <color rgb="FFFCFCFF"/>
        <color rgb="FF63BE7B"/>
      </colorScale>
    </cfRule>
  </conditionalFormatting>
  <conditionalFormatting sqref="E4:G4">
    <cfRule type="colorScale" priority="30">
      <colorScale>
        <cfvo type="min"/>
        <cfvo type="max"/>
        <color theme="0"/>
        <color theme="0" tint="-0.249977111117893"/>
      </colorScale>
    </cfRule>
    <cfRule type="colorScale" priority="39">
      <colorScale>
        <cfvo type="min"/>
        <cfvo type="max"/>
        <color rgb="FFFCFCFF"/>
        <color rgb="FF63BE7B"/>
      </colorScale>
    </cfRule>
  </conditionalFormatting>
  <conditionalFormatting sqref="C2:C18">
    <cfRule type="colorScale" priority="36">
      <colorScale>
        <cfvo type="min"/>
        <cfvo type="max"/>
        <color rgb="FFFCFCFF"/>
        <color rgb="FFF8696B"/>
      </colorScale>
    </cfRule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33">
      <colorScale>
        <cfvo type="min"/>
        <cfvo type="max"/>
        <color theme="0"/>
        <color rgb="FF0070C0"/>
      </colorScale>
    </cfRule>
    <cfRule type="colorScale" priority="35">
      <colorScale>
        <cfvo type="min"/>
        <cfvo type="max"/>
        <color theme="0"/>
        <color theme="4"/>
      </colorScale>
    </cfRule>
  </conditionalFormatting>
  <conditionalFormatting sqref="C1:C1048576">
    <cfRule type="colorScale" priority="1">
      <colorScale>
        <cfvo type="min"/>
        <cfvo type="max"/>
        <color theme="0"/>
        <color rgb="FF00B050"/>
      </colorScale>
    </cfRule>
    <cfRule type="colorScale" priority="34">
      <colorScale>
        <cfvo type="min"/>
        <cfvo type="max"/>
        <color theme="0"/>
        <color rgb="FFFFC000"/>
      </colorScale>
    </cfRule>
  </conditionalFormatting>
  <conditionalFormatting sqref="E5:G5">
    <cfRule type="colorScale" priority="26">
      <colorScale>
        <cfvo type="min"/>
        <cfvo type="max"/>
        <color theme="0"/>
        <color theme="0" tint="-0.249977111117893"/>
      </colorScale>
    </cfRule>
    <cfRule type="colorScale" priority="29">
      <colorScale>
        <cfvo type="min"/>
        <cfvo type="max"/>
        <color rgb="FFFCFCFF"/>
        <color rgb="FF63BE7B"/>
      </colorScale>
    </cfRule>
  </conditionalFormatting>
  <conditionalFormatting sqref="E6:G6">
    <cfRule type="colorScale" priority="25">
      <colorScale>
        <cfvo type="min"/>
        <cfvo type="max"/>
        <color theme="0"/>
        <color theme="0" tint="-0.249977111117893"/>
      </colorScale>
    </cfRule>
    <cfRule type="colorScale" priority="28">
      <colorScale>
        <cfvo type="min"/>
        <cfvo type="max"/>
        <color rgb="FFFCFCFF"/>
        <color rgb="FF63BE7B"/>
      </colorScale>
    </cfRule>
  </conditionalFormatting>
  <conditionalFormatting sqref="E7:G7">
    <cfRule type="colorScale" priority="24">
      <colorScale>
        <cfvo type="min"/>
        <cfvo type="max"/>
        <color theme="0"/>
        <color theme="0" tint="-0.249977111117893"/>
      </colorScale>
    </cfRule>
    <cfRule type="colorScale" priority="27">
      <colorScale>
        <cfvo type="min"/>
        <cfvo type="max"/>
        <color rgb="FFFCFCFF"/>
        <color rgb="FF63BE7B"/>
      </colorScale>
    </cfRule>
  </conditionalFormatting>
  <conditionalFormatting sqref="E8:G8">
    <cfRule type="colorScale" priority="20">
      <colorScale>
        <cfvo type="min"/>
        <cfvo type="max"/>
        <color theme="0"/>
        <color theme="0" tint="-0.249977111117893"/>
      </colorScale>
    </cfRule>
    <cfRule type="colorScale" priority="23">
      <colorScale>
        <cfvo type="min"/>
        <cfvo type="max"/>
        <color rgb="FFFCFCFF"/>
        <color rgb="FF63BE7B"/>
      </colorScale>
    </cfRule>
  </conditionalFormatting>
  <conditionalFormatting sqref="E9:G9">
    <cfRule type="colorScale" priority="19">
      <colorScale>
        <cfvo type="min"/>
        <cfvo type="max"/>
        <color theme="0"/>
        <color theme="0" tint="-0.249977111117893"/>
      </colorScale>
    </cfRule>
    <cfRule type="colorScale" priority="22">
      <colorScale>
        <cfvo type="min"/>
        <cfvo type="max"/>
        <color rgb="FFFCFCFF"/>
        <color rgb="FF63BE7B"/>
      </colorScale>
    </cfRule>
  </conditionalFormatting>
  <conditionalFormatting sqref="E10:G10">
    <cfRule type="colorScale" priority="18">
      <colorScale>
        <cfvo type="min"/>
        <cfvo type="max"/>
        <color theme="0"/>
        <color theme="0" tint="-0.249977111117893"/>
      </colorScale>
    </cfRule>
    <cfRule type="colorScale" priority="21">
      <colorScale>
        <cfvo type="min"/>
        <cfvo type="max"/>
        <color rgb="FFFCFCFF"/>
        <color rgb="FF63BE7B"/>
      </colorScale>
    </cfRule>
  </conditionalFormatting>
  <conditionalFormatting sqref="E11:G11">
    <cfRule type="colorScale" priority="14">
      <colorScale>
        <cfvo type="min"/>
        <cfvo type="max"/>
        <color theme="0"/>
        <color theme="0" tint="-0.249977111117893"/>
      </colorScale>
    </cfRule>
    <cfRule type="colorScale" priority="17">
      <colorScale>
        <cfvo type="min"/>
        <cfvo type="max"/>
        <color rgb="FFFCFCFF"/>
        <color rgb="FF63BE7B"/>
      </colorScale>
    </cfRule>
  </conditionalFormatting>
  <conditionalFormatting sqref="E12:G12">
    <cfRule type="colorScale" priority="13">
      <colorScale>
        <cfvo type="min"/>
        <cfvo type="max"/>
        <color theme="0"/>
        <color theme="0" tint="-0.249977111117893"/>
      </colorScale>
    </cfRule>
    <cfRule type="colorScale" priority="16">
      <colorScale>
        <cfvo type="min"/>
        <cfvo type="max"/>
        <color rgb="FFFCFCFF"/>
        <color rgb="FF63BE7B"/>
      </colorScale>
    </cfRule>
  </conditionalFormatting>
  <conditionalFormatting sqref="E13:G13">
    <cfRule type="colorScale" priority="12">
      <colorScale>
        <cfvo type="min"/>
        <cfvo type="max"/>
        <color theme="0"/>
        <color theme="0" tint="-0.249977111117893"/>
      </colorScale>
    </cfRule>
    <cfRule type="colorScale" priority="15">
      <colorScale>
        <cfvo type="min"/>
        <cfvo type="max"/>
        <color rgb="FFFCFCFF"/>
        <color rgb="FF63BE7B"/>
      </colorScale>
    </cfRule>
  </conditionalFormatting>
  <conditionalFormatting sqref="E14:G14">
    <cfRule type="colorScale" priority="8">
      <colorScale>
        <cfvo type="min"/>
        <cfvo type="max"/>
        <color theme="0"/>
        <color theme="0" tint="-0.249977111117893"/>
      </colorScale>
    </cfRule>
    <cfRule type="colorScale" priority="11">
      <colorScale>
        <cfvo type="min"/>
        <cfvo type="max"/>
        <color rgb="FFFCFCFF"/>
        <color rgb="FF63BE7B"/>
      </colorScale>
    </cfRule>
  </conditionalFormatting>
  <conditionalFormatting sqref="E15:G15">
    <cfRule type="colorScale" priority="7">
      <colorScale>
        <cfvo type="min"/>
        <cfvo type="max"/>
        <color theme="0"/>
        <color theme="0" tint="-0.249977111117893"/>
      </colorScale>
    </cfRule>
    <cfRule type="colorScale" priority="10">
      <colorScale>
        <cfvo type="min"/>
        <cfvo type="max"/>
        <color rgb="FFFCFCFF"/>
        <color rgb="FF63BE7B"/>
      </colorScale>
    </cfRule>
  </conditionalFormatting>
  <conditionalFormatting sqref="E16:G16">
    <cfRule type="colorScale" priority="6">
      <colorScale>
        <cfvo type="min"/>
        <cfvo type="max"/>
        <color theme="0"/>
        <color theme="0" tint="-0.249977111117893"/>
      </colorScale>
    </cfRule>
    <cfRule type="colorScale" priority="9">
      <colorScale>
        <cfvo type="min"/>
        <cfvo type="max"/>
        <color rgb="FFFCFCFF"/>
        <color rgb="FF63BE7B"/>
      </colorScale>
    </cfRule>
  </conditionalFormatting>
  <conditionalFormatting sqref="E17:G17">
    <cfRule type="colorScale" priority="3">
      <colorScale>
        <cfvo type="min"/>
        <cfvo type="max"/>
        <color theme="0"/>
        <color theme="0" tint="-0.249977111117893"/>
      </colorScale>
    </cfRule>
    <cfRule type="colorScale" priority="5">
      <colorScale>
        <cfvo type="min"/>
        <cfvo type="max"/>
        <color rgb="FFFCFCFF"/>
        <color rgb="FF63BE7B"/>
      </colorScale>
    </cfRule>
  </conditionalFormatting>
  <conditionalFormatting sqref="E18:G18">
    <cfRule type="colorScale" priority="2">
      <colorScale>
        <cfvo type="min"/>
        <cfvo type="max"/>
        <color theme="0"/>
        <color theme="0" tint="-0.249977111117893"/>
      </colorScale>
    </cfRule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5A7BF-6E9C-4459-86A7-165CAE116E6F}">
  <dimension ref="A1:F20"/>
  <sheetViews>
    <sheetView workbookViewId="0">
      <selection activeCell="A6" sqref="A6"/>
    </sheetView>
  </sheetViews>
  <sheetFormatPr defaultRowHeight="14.4" x14ac:dyDescent="0.3"/>
  <cols>
    <col min="1" max="1" width="19.77734375" bestFit="1" customWidth="1"/>
  </cols>
  <sheetData>
    <row r="1" spans="1:6" x14ac:dyDescent="0.3">
      <c r="A1" t="s">
        <v>46</v>
      </c>
      <c r="B1" t="s">
        <v>34</v>
      </c>
      <c r="C1" t="s">
        <v>0</v>
      </c>
      <c r="D1" t="s">
        <v>1</v>
      </c>
      <c r="E1" t="s">
        <v>38</v>
      </c>
      <c r="F1" t="s">
        <v>39</v>
      </c>
    </row>
    <row r="2" spans="1:6" x14ac:dyDescent="0.3">
      <c r="A2" t="s">
        <v>16</v>
      </c>
      <c r="B2">
        <v>11</v>
      </c>
      <c r="C2">
        <v>22</v>
      </c>
      <c r="D2">
        <v>14</v>
      </c>
      <c r="E2">
        <v>3</v>
      </c>
      <c r="F2" t="s">
        <v>40</v>
      </c>
    </row>
    <row r="3" spans="1:6" x14ac:dyDescent="0.3">
      <c r="A3" t="s">
        <v>13</v>
      </c>
      <c r="B3">
        <v>75</v>
      </c>
      <c r="C3">
        <v>28</v>
      </c>
      <c r="D3">
        <v>43</v>
      </c>
      <c r="E3">
        <v>0</v>
      </c>
      <c r="F3" t="s">
        <v>40</v>
      </c>
    </row>
    <row r="4" spans="1:6" x14ac:dyDescent="0.3">
      <c r="A4" t="s">
        <v>12</v>
      </c>
      <c r="B4">
        <v>0</v>
      </c>
      <c r="C4">
        <v>9</v>
      </c>
      <c r="D4">
        <v>10</v>
      </c>
      <c r="E4">
        <v>5</v>
      </c>
      <c r="F4" t="s">
        <v>40</v>
      </c>
    </row>
    <row r="5" spans="1:6" x14ac:dyDescent="0.3">
      <c r="A5" t="s">
        <v>47</v>
      </c>
      <c r="B5">
        <v>0</v>
      </c>
      <c r="C5">
        <v>0</v>
      </c>
      <c r="D5">
        <v>0</v>
      </c>
      <c r="E5">
        <v>18</v>
      </c>
      <c r="F5" t="s">
        <v>40</v>
      </c>
    </row>
    <row r="6" spans="1:6" x14ac:dyDescent="0.3">
      <c r="A6" t="s">
        <v>17</v>
      </c>
      <c r="B6">
        <v>2</v>
      </c>
      <c r="C6">
        <v>15</v>
      </c>
      <c r="D6">
        <v>8</v>
      </c>
      <c r="E6">
        <v>0</v>
      </c>
      <c r="F6" t="s">
        <v>40</v>
      </c>
    </row>
    <row r="7" spans="1:6" x14ac:dyDescent="0.3">
      <c r="A7" t="s">
        <v>3</v>
      </c>
      <c r="B7">
        <v>6</v>
      </c>
      <c r="C7">
        <v>6</v>
      </c>
      <c r="D7">
        <v>11</v>
      </c>
      <c r="E7">
        <v>9</v>
      </c>
      <c r="F7" t="s">
        <v>41</v>
      </c>
    </row>
    <row r="8" spans="1:6" x14ac:dyDescent="0.3">
      <c r="A8" t="s">
        <v>6</v>
      </c>
      <c r="B8">
        <v>72</v>
      </c>
      <c r="C8">
        <v>60</v>
      </c>
      <c r="D8">
        <v>122</v>
      </c>
      <c r="E8">
        <v>67</v>
      </c>
      <c r="F8" t="s">
        <v>41</v>
      </c>
    </row>
    <row r="9" spans="1:6" x14ac:dyDescent="0.3">
      <c r="A9" t="s">
        <v>2</v>
      </c>
      <c r="B9">
        <v>1</v>
      </c>
      <c r="C9">
        <v>0</v>
      </c>
      <c r="D9">
        <v>10</v>
      </c>
      <c r="E9">
        <v>0</v>
      </c>
      <c r="F9" t="s">
        <v>41</v>
      </c>
    </row>
    <row r="10" spans="1:6" x14ac:dyDescent="0.3">
      <c r="A10" t="s">
        <v>4</v>
      </c>
      <c r="B10">
        <v>50</v>
      </c>
      <c r="C10">
        <v>46</v>
      </c>
      <c r="D10">
        <v>140</v>
      </c>
      <c r="E10">
        <v>82</v>
      </c>
      <c r="F10" t="s">
        <v>41</v>
      </c>
    </row>
    <row r="11" spans="1:6" x14ac:dyDescent="0.3">
      <c r="A11" t="s">
        <v>42</v>
      </c>
      <c r="B11">
        <v>1</v>
      </c>
      <c r="C11">
        <v>0</v>
      </c>
      <c r="D11">
        <v>0</v>
      </c>
      <c r="E11">
        <v>29</v>
      </c>
    </row>
    <row r="12" spans="1:6" x14ac:dyDescent="0.3">
      <c r="A12" t="s">
        <v>43</v>
      </c>
      <c r="B12">
        <v>0</v>
      </c>
      <c r="C12">
        <v>3</v>
      </c>
      <c r="D12">
        <v>5</v>
      </c>
      <c r="E12">
        <v>19</v>
      </c>
    </row>
    <row r="13" spans="1:6" x14ac:dyDescent="0.3">
      <c r="A13" t="s">
        <v>8</v>
      </c>
      <c r="B13">
        <v>12</v>
      </c>
      <c r="C13">
        <v>2</v>
      </c>
      <c r="D13">
        <v>15</v>
      </c>
      <c r="E13">
        <v>0</v>
      </c>
    </row>
    <row r="14" spans="1:6" x14ac:dyDescent="0.3">
      <c r="A14" t="s">
        <v>7</v>
      </c>
      <c r="B14">
        <v>2</v>
      </c>
      <c r="C14">
        <v>0</v>
      </c>
      <c r="D14">
        <v>9</v>
      </c>
      <c r="E14">
        <v>0</v>
      </c>
    </row>
    <row r="15" spans="1:6" x14ac:dyDescent="0.3">
      <c r="A15" t="s">
        <v>10</v>
      </c>
      <c r="B15">
        <v>9</v>
      </c>
      <c r="C15">
        <v>5</v>
      </c>
      <c r="D15">
        <v>0</v>
      </c>
      <c r="E15">
        <v>0</v>
      </c>
    </row>
    <row r="16" spans="1:6" x14ac:dyDescent="0.3">
      <c r="A16" t="s">
        <v>44</v>
      </c>
      <c r="B16">
        <v>72</v>
      </c>
      <c r="C16">
        <v>94</v>
      </c>
      <c r="D16">
        <v>66</v>
      </c>
      <c r="E16">
        <v>76</v>
      </c>
    </row>
    <row r="17" spans="1:5" x14ac:dyDescent="0.3">
      <c r="A17" t="s">
        <v>11</v>
      </c>
      <c r="B17">
        <v>4</v>
      </c>
      <c r="C17">
        <v>9</v>
      </c>
      <c r="D17">
        <v>3</v>
      </c>
      <c r="E17">
        <v>3</v>
      </c>
    </row>
    <row r="18" spans="1:5" x14ac:dyDescent="0.3">
      <c r="A18" t="s">
        <v>9</v>
      </c>
      <c r="B18">
        <v>5</v>
      </c>
      <c r="C18">
        <v>13</v>
      </c>
      <c r="D18">
        <v>10</v>
      </c>
      <c r="E18">
        <v>0</v>
      </c>
    </row>
    <row r="19" spans="1:5" x14ac:dyDescent="0.3">
      <c r="A19" t="s">
        <v>5</v>
      </c>
      <c r="B19">
        <v>2</v>
      </c>
      <c r="C19">
        <v>5</v>
      </c>
      <c r="D19">
        <v>6</v>
      </c>
      <c r="E19">
        <v>0</v>
      </c>
    </row>
    <row r="20" spans="1:5" x14ac:dyDescent="0.3">
      <c r="A20" t="s">
        <v>45</v>
      </c>
      <c r="B20">
        <v>12</v>
      </c>
      <c r="C20">
        <v>17</v>
      </c>
      <c r="D20">
        <v>3</v>
      </c>
      <c r="E20">
        <v>6</v>
      </c>
    </row>
  </sheetData>
  <sortState xmlns:xlrd2="http://schemas.microsoft.com/office/spreadsheetml/2017/richdata2" ref="A2:F21">
    <sortCondition ref="F2:F2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AD09-1301-40D3-8FE2-8ECEA5777650}">
  <dimension ref="A1:G18"/>
  <sheetViews>
    <sheetView workbookViewId="0">
      <selection activeCell="I12" sqref="I12"/>
    </sheetView>
  </sheetViews>
  <sheetFormatPr defaultRowHeight="14.4" x14ac:dyDescent="0.3"/>
  <cols>
    <col min="1" max="1" width="20.5546875" customWidth="1"/>
    <col min="2" max="2" width="20.88671875" customWidth="1"/>
    <col min="3" max="3" width="14.109375" bestFit="1" customWidth="1"/>
    <col min="4" max="4" width="12.109375" bestFit="1" customWidth="1"/>
    <col min="5" max="5" width="6.21875" customWidth="1"/>
    <col min="6" max="6" width="5.88671875" customWidth="1"/>
    <col min="7" max="7" width="6.109375" customWidth="1"/>
  </cols>
  <sheetData>
    <row r="1" spans="1:7" ht="28.8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18</v>
      </c>
      <c r="F1" s="1" t="s">
        <v>0</v>
      </c>
      <c r="G1" s="1" t="s">
        <v>1</v>
      </c>
    </row>
    <row r="2" spans="1:7" x14ac:dyDescent="0.3">
      <c r="A2" s="2" t="s">
        <v>2</v>
      </c>
      <c r="B2" s="2">
        <v>0.309</v>
      </c>
      <c r="C2" s="2">
        <v>0.33800000000000002</v>
      </c>
      <c r="D2" s="2">
        <v>13.73</v>
      </c>
      <c r="E2" s="2">
        <v>3</v>
      </c>
      <c r="F2" s="2">
        <v>0</v>
      </c>
      <c r="G2" s="2">
        <v>7</v>
      </c>
    </row>
    <row r="3" spans="1:7" x14ac:dyDescent="0.3">
      <c r="A3" s="2" t="s">
        <v>3</v>
      </c>
      <c r="B3" s="2">
        <v>0.21199999999999999</v>
      </c>
      <c r="C3" s="2">
        <v>0.15</v>
      </c>
      <c r="D3" s="2">
        <v>7.46</v>
      </c>
      <c r="E3" s="2">
        <v>7</v>
      </c>
      <c r="F3" s="2">
        <v>8</v>
      </c>
      <c r="G3" s="2">
        <v>8</v>
      </c>
    </row>
    <row r="4" spans="1:7" x14ac:dyDescent="0.3">
      <c r="A4" s="2" t="s">
        <v>4</v>
      </c>
      <c r="B4" s="2">
        <v>0.21199999999999999</v>
      </c>
      <c r="C4" s="2">
        <v>0.21299999999999999</v>
      </c>
      <c r="D4" s="2">
        <v>6.94</v>
      </c>
      <c r="E4" s="2">
        <v>100</v>
      </c>
      <c r="F4" s="2">
        <v>82</v>
      </c>
      <c r="G4" s="2">
        <v>78</v>
      </c>
    </row>
    <row r="5" spans="1:7" x14ac:dyDescent="0.3">
      <c r="A5" s="2" t="s">
        <v>5</v>
      </c>
      <c r="B5" s="2">
        <v>0.17699999999999999</v>
      </c>
      <c r="C5" s="2">
        <v>0.193</v>
      </c>
      <c r="D5" s="2">
        <v>6.57</v>
      </c>
      <c r="E5" s="2">
        <v>6</v>
      </c>
      <c r="F5" s="2">
        <v>4</v>
      </c>
      <c r="G5" s="2">
        <v>4</v>
      </c>
    </row>
    <row r="6" spans="1:7" x14ac:dyDescent="0.3">
      <c r="A6" s="2" t="s">
        <v>6</v>
      </c>
      <c r="B6" s="2">
        <v>0.14000000000000001</v>
      </c>
      <c r="C6" s="2">
        <v>0.152</v>
      </c>
      <c r="D6" s="2">
        <v>5.48</v>
      </c>
      <c r="E6" s="2">
        <v>109</v>
      </c>
      <c r="F6" s="2">
        <v>99</v>
      </c>
      <c r="G6" s="2">
        <v>72</v>
      </c>
    </row>
    <row r="7" spans="1:7" x14ac:dyDescent="0.3">
      <c r="A7" s="2" t="s">
        <v>7</v>
      </c>
      <c r="B7" s="2">
        <v>0.109</v>
      </c>
      <c r="C7" s="2">
        <v>3.7999999999999999E-2</v>
      </c>
      <c r="D7" s="2">
        <v>4</v>
      </c>
      <c r="E7" s="2">
        <v>2</v>
      </c>
      <c r="F7" s="2">
        <v>1</v>
      </c>
      <c r="G7" s="2">
        <v>8</v>
      </c>
    </row>
    <row r="8" spans="1:7" x14ac:dyDescent="0.3">
      <c r="A8" s="2" t="s">
        <v>8</v>
      </c>
      <c r="B8" s="2">
        <v>0.10199999999999999</v>
      </c>
      <c r="C8" s="2">
        <v>5.7000000000000002E-2</v>
      </c>
      <c r="D8" s="2">
        <v>4.1100000000000003</v>
      </c>
      <c r="E8" s="2">
        <v>11</v>
      </c>
      <c r="F8" s="2">
        <v>8</v>
      </c>
      <c r="G8" s="2">
        <v>15</v>
      </c>
    </row>
    <row r="9" spans="1:7" x14ac:dyDescent="0.3">
      <c r="A9" s="2" t="s">
        <v>9</v>
      </c>
      <c r="B9" s="2">
        <v>8.3000000000000004E-2</v>
      </c>
      <c r="C9" s="2">
        <v>5.1999999999999998E-2</v>
      </c>
      <c r="D9" s="2">
        <v>4.6900000000000004</v>
      </c>
      <c r="E9" s="2">
        <v>7</v>
      </c>
      <c r="F9" s="2">
        <v>14</v>
      </c>
      <c r="G9" s="2">
        <v>7</v>
      </c>
    </row>
    <row r="10" spans="1:7" x14ac:dyDescent="0.3">
      <c r="A10" s="2" t="s">
        <v>10</v>
      </c>
      <c r="B10" s="2">
        <v>5.0999999999999997E-2</v>
      </c>
      <c r="C10" s="2">
        <v>2.5999999999999999E-2</v>
      </c>
      <c r="D10" s="2">
        <v>2</v>
      </c>
      <c r="E10" s="2">
        <v>11</v>
      </c>
      <c r="F10" s="2">
        <v>4</v>
      </c>
      <c r="G10" s="2">
        <v>0</v>
      </c>
    </row>
    <row r="11" spans="1:7" x14ac:dyDescent="0.3">
      <c r="A11" s="2" t="s">
        <v>11</v>
      </c>
      <c r="B11" s="2">
        <v>4.9000000000000002E-2</v>
      </c>
      <c r="C11" s="2">
        <v>2.3E-2</v>
      </c>
      <c r="D11" s="2">
        <v>1.95</v>
      </c>
      <c r="E11" s="2">
        <v>8</v>
      </c>
      <c r="F11" s="2">
        <v>10</v>
      </c>
      <c r="G11" s="2">
        <v>2</v>
      </c>
    </row>
    <row r="12" spans="1:7" x14ac:dyDescent="0.3">
      <c r="A12" s="2" t="s">
        <v>12</v>
      </c>
      <c r="B12" s="2">
        <v>4.2999999999999997E-2</v>
      </c>
      <c r="C12" s="2">
        <v>8.8999999999999996E-2</v>
      </c>
      <c r="D12" s="2">
        <v>1.95</v>
      </c>
      <c r="E12" s="2">
        <v>0</v>
      </c>
      <c r="F12" s="2">
        <v>10</v>
      </c>
      <c r="G12" s="2">
        <v>6</v>
      </c>
    </row>
    <row r="13" spans="1:7" x14ac:dyDescent="0.3">
      <c r="A13" s="2" t="s">
        <v>13</v>
      </c>
      <c r="B13" s="2">
        <v>3.6999999999999998E-2</v>
      </c>
      <c r="C13" s="2">
        <v>0.10100000000000001</v>
      </c>
      <c r="D13" s="2">
        <v>1.29</v>
      </c>
      <c r="E13" s="2">
        <v>80</v>
      </c>
      <c r="F13" s="2">
        <v>41</v>
      </c>
      <c r="G13" s="2">
        <v>29</v>
      </c>
    </row>
    <row r="14" spans="1:7" x14ac:dyDescent="0.3">
      <c r="A14" s="2" t="s">
        <v>19</v>
      </c>
      <c r="B14" s="2">
        <v>3.4000000000000002E-2</v>
      </c>
      <c r="C14" s="2">
        <v>6.7000000000000004E-2</v>
      </c>
      <c r="D14" s="2">
        <v>1.05</v>
      </c>
      <c r="E14" s="2">
        <v>103</v>
      </c>
      <c r="F14" s="2">
        <v>85</v>
      </c>
      <c r="G14" s="2">
        <v>63</v>
      </c>
    </row>
    <row r="15" spans="1:7" x14ac:dyDescent="0.3">
      <c r="A15" s="2" t="s">
        <v>14</v>
      </c>
      <c r="B15" s="2">
        <v>2.5000000000000001E-2</v>
      </c>
      <c r="C15" s="2">
        <v>5.1999999999999998E-2</v>
      </c>
      <c r="D15" s="2">
        <v>1.1100000000000001</v>
      </c>
      <c r="E15" s="2">
        <v>17</v>
      </c>
      <c r="F15" s="2">
        <v>15</v>
      </c>
      <c r="G15" s="2">
        <v>3</v>
      </c>
    </row>
    <row r="16" spans="1:7" x14ac:dyDescent="0.3">
      <c r="A16" s="2" t="s">
        <v>15</v>
      </c>
      <c r="B16" s="2">
        <v>0.02</v>
      </c>
      <c r="C16" s="2">
        <v>7.0999999999999994E-2</v>
      </c>
      <c r="D16" s="2">
        <v>0.61</v>
      </c>
      <c r="E16" s="2">
        <v>6</v>
      </c>
      <c r="F16" s="2">
        <v>8</v>
      </c>
      <c r="G16" s="2">
        <v>11</v>
      </c>
    </row>
    <row r="17" spans="1:7" x14ac:dyDescent="0.3">
      <c r="A17" s="2" t="s">
        <v>16</v>
      </c>
      <c r="B17" s="2">
        <v>0.01</v>
      </c>
      <c r="C17" s="2">
        <v>1.4E-2</v>
      </c>
      <c r="D17" s="2">
        <v>0.34</v>
      </c>
      <c r="E17" s="2">
        <v>13</v>
      </c>
      <c r="F17" s="2">
        <v>27</v>
      </c>
      <c r="G17" s="2">
        <v>9</v>
      </c>
    </row>
    <row r="18" spans="1:7" x14ac:dyDescent="0.3">
      <c r="A18" s="2" t="s">
        <v>17</v>
      </c>
      <c r="B18" s="2">
        <v>8.9999999999999993E-3</v>
      </c>
      <c r="C18" s="2">
        <v>0.02</v>
      </c>
      <c r="D18" s="2">
        <v>0.2</v>
      </c>
      <c r="E18" s="2">
        <v>3</v>
      </c>
      <c r="F18" s="2">
        <v>14</v>
      </c>
      <c r="G18" s="2">
        <v>3</v>
      </c>
    </row>
  </sheetData>
  <conditionalFormatting sqref="B2:B18">
    <cfRule type="colorScale" priority="37">
      <colorScale>
        <cfvo type="min"/>
        <cfvo type="max"/>
        <color rgb="FFFCFCFF"/>
        <color rgb="FFF8696B"/>
      </colorScale>
    </cfRule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G2">
    <cfRule type="colorScale" priority="32">
      <colorScale>
        <cfvo type="min"/>
        <cfvo type="max"/>
        <color theme="0"/>
        <color theme="0" tint="-0.249977111117893"/>
      </colorScale>
    </cfRule>
    <cfRule type="colorScale" priority="41">
      <colorScale>
        <cfvo type="min"/>
        <cfvo type="max"/>
        <color rgb="FFFCFCFF"/>
        <color rgb="FF63BE7B"/>
      </colorScale>
    </cfRule>
  </conditionalFormatting>
  <conditionalFormatting sqref="E3:G3">
    <cfRule type="colorScale" priority="31">
      <colorScale>
        <cfvo type="min"/>
        <cfvo type="max"/>
        <color theme="0"/>
        <color theme="0" tint="-0.249977111117893"/>
      </colorScale>
    </cfRule>
    <cfRule type="colorScale" priority="40">
      <colorScale>
        <cfvo type="min"/>
        <cfvo type="max"/>
        <color rgb="FFFCFCFF"/>
        <color rgb="FF63BE7B"/>
      </colorScale>
    </cfRule>
  </conditionalFormatting>
  <conditionalFormatting sqref="E4:G4">
    <cfRule type="colorScale" priority="30">
      <colorScale>
        <cfvo type="min"/>
        <cfvo type="max"/>
        <color theme="0"/>
        <color theme="0" tint="-0.249977111117893"/>
      </colorScale>
    </cfRule>
    <cfRule type="colorScale" priority="39">
      <colorScale>
        <cfvo type="min"/>
        <cfvo type="max"/>
        <color rgb="FFFCFCFF"/>
        <color rgb="FF63BE7B"/>
      </colorScale>
    </cfRule>
  </conditionalFormatting>
  <conditionalFormatting sqref="C2:C18">
    <cfRule type="colorScale" priority="36">
      <colorScale>
        <cfvo type="min"/>
        <cfvo type="max"/>
        <color rgb="FFFCFCFF"/>
        <color rgb="FFF8696B"/>
      </colorScale>
    </cfRule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8">
    <cfRule type="colorScale" priority="33">
      <colorScale>
        <cfvo type="min"/>
        <cfvo type="max"/>
        <color theme="0"/>
        <color rgb="FF0070C0"/>
      </colorScale>
    </cfRule>
    <cfRule type="colorScale" priority="35">
      <colorScale>
        <cfvo type="min"/>
        <cfvo type="max"/>
        <color theme="0"/>
        <color theme="4"/>
      </colorScale>
    </cfRule>
  </conditionalFormatting>
  <conditionalFormatting sqref="C1:C18">
    <cfRule type="colorScale" priority="1">
      <colorScale>
        <cfvo type="min"/>
        <cfvo type="max"/>
        <color theme="0"/>
        <color rgb="FF00B050"/>
      </colorScale>
    </cfRule>
    <cfRule type="colorScale" priority="34">
      <colorScale>
        <cfvo type="min"/>
        <cfvo type="max"/>
        <color theme="0"/>
        <color rgb="FFFFC000"/>
      </colorScale>
    </cfRule>
  </conditionalFormatting>
  <conditionalFormatting sqref="E5:G5">
    <cfRule type="colorScale" priority="26">
      <colorScale>
        <cfvo type="min"/>
        <cfvo type="max"/>
        <color theme="0"/>
        <color theme="0" tint="-0.249977111117893"/>
      </colorScale>
    </cfRule>
    <cfRule type="colorScale" priority="29">
      <colorScale>
        <cfvo type="min"/>
        <cfvo type="max"/>
        <color rgb="FFFCFCFF"/>
        <color rgb="FF63BE7B"/>
      </colorScale>
    </cfRule>
  </conditionalFormatting>
  <conditionalFormatting sqref="E6:G6">
    <cfRule type="colorScale" priority="25">
      <colorScale>
        <cfvo type="min"/>
        <cfvo type="max"/>
        <color theme="0"/>
        <color theme="0" tint="-0.249977111117893"/>
      </colorScale>
    </cfRule>
    <cfRule type="colorScale" priority="28">
      <colorScale>
        <cfvo type="min"/>
        <cfvo type="max"/>
        <color rgb="FFFCFCFF"/>
        <color rgb="FF63BE7B"/>
      </colorScale>
    </cfRule>
  </conditionalFormatting>
  <conditionalFormatting sqref="E7:G7">
    <cfRule type="colorScale" priority="24">
      <colorScale>
        <cfvo type="min"/>
        <cfvo type="max"/>
        <color theme="0"/>
        <color theme="0" tint="-0.249977111117893"/>
      </colorScale>
    </cfRule>
    <cfRule type="colorScale" priority="27">
      <colorScale>
        <cfvo type="min"/>
        <cfvo type="max"/>
        <color rgb="FFFCFCFF"/>
        <color rgb="FF63BE7B"/>
      </colorScale>
    </cfRule>
  </conditionalFormatting>
  <conditionalFormatting sqref="E8:G8">
    <cfRule type="colorScale" priority="20">
      <colorScale>
        <cfvo type="min"/>
        <cfvo type="max"/>
        <color theme="0"/>
        <color theme="0" tint="-0.249977111117893"/>
      </colorScale>
    </cfRule>
    <cfRule type="colorScale" priority="23">
      <colorScale>
        <cfvo type="min"/>
        <cfvo type="max"/>
        <color rgb="FFFCFCFF"/>
        <color rgb="FF63BE7B"/>
      </colorScale>
    </cfRule>
  </conditionalFormatting>
  <conditionalFormatting sqref="E9:G9">
    <cfRule type="colorScale" priority="19">
      <colorScale>
        <cfvo type="min"/>
        <cfvo type="max"/>
        <color theme="0"/>
        <color theme="0" tint="-0.249977111117893"/>
      </colorScale>
    </cfRule>
    <cfRule type="colorScale" priority="22">
      <colorScale>
        <cfvo type="min"/>
        <cfvo type="max"/>
        <color rgb="FFFCFCFF"/>
        <color rgb="FF63BE7B"/>
      </colorScale>
    </cfRule>
  </conditionalFormatting>
  <conditionalFormatting sqref="E10:G10">
    <cfRule type="colorScale" priority="18">
      <colorScale>
        <cfvo type="min"/>
        <cfvo type="max"/>
        <color theme="0"/>
        <color theme="0" tint="-0.249977111117893"/>
      </colorScale>
    </cfRule>
    <cfRule type="colorScale" priority="21">
      <colorScale>
        <cfvo type="min"/>
        <cfvo type="max"/>
        <color rgb="FFFCFCFF"/>
        <color rgb="FF63BE7B"/>
      </colorScale>
    </cfRule>
  </conditionalFormatting>
  <conditionalFormatting sqref="E11:G11">
    <cfRule type="colorScale" priority="14">
      <colorScale>
        <cfvo type="min"/>
        <cfvo type="max"/>
        <color theme="0"/>
        <color theme="0" tint="-0.249977111117893"/>
      </colorScale>
    </cfRule>
    <cfRule type="colorScale" priority="17">
      <colorScale>
        <cfvo type="min"/>
        <cfvo type="max"/>
        <color rgb="FFFCFCFF"/>
        <color rgb="FF63BE7B"/>
      </colorScale>
    </cfRule>
  </conditionalFormatting>
  <conditionalFormatting sqref="E12:G12">
    <cfRule type="colorScale" priority="13">
      <colorScale>
        <cfvo type="min"/>
        <cfvo type="max"/>
        <color theme="0"/>
        <color theme="0" tint="-0.249977111117893"/>
      </colorScale>
    </cfRule>
    <cfRule type="colorScale" priority="16">
      <colorScale>
        <cfvo type="min"/>
        <cfvo type="max"/>
        <color rgb="FFFCFCFF"/>
        <color rgb="FF63BE7B"/>
      </colorScale>
    </cfRule>
  </conditionalFormatting>
  <conditionalFormatting sqref="E13:G13">
    <cfRule type="colorScale" priority="12">
      <colorScale>
        <cfvo type="min"/>
        <cfvo type="max"/>
        <color theme="0"/>
        <color theme="0" tint="-0.249977111117893"/>
      </colorScale>
    </cfRule>
    <cfRule type="colorScale" priority="15">
      <colorScale>
        <cfvo type="min"/>
        <cfvo type="max"/>
        <color rgb="FFFCFCFF"/>
        <color rgb="FF63BE7B"/>
      </colorScale>
    </cfRule>
  </conditionalFormatting>
  <conditionalFormatting sqref="E14:G14">
    <cfRule type="colorScale" priority="8">
      <colorScale>
        <cfvo type="min"/>
        <cfvo type="max"/>
        <color theme="0"/>
        <color theme="0" tint="-0.249977111117893"/>
      </colorScale>
    </cfRule>
    <cfRule type="colorScale" priority="11">
      <colorScale>
        <cfvo type="min"/>
        <cfvo type="max"/>
        <color rgb="FFFCFCFF"/>
        <color rgb="FF63BE7B"/>
      </colorScale>
    </cfRule>
  </conditionalFormatting>
  <conditionalFormatting sqref="E15:G15">
    <cfRule type="colorScale" priority="7">
      <colorScale>
        <cfvo type="min"/>
        <cfvo type="max"/>
        <color theme="0"/>
        <color theme="0" tint="-0.249977111117893"/>
      </colorScale>
    </cfRule>
    <cfRule type="colorScale" priority="10">
      <colorScale>
        <cfvo type="min"/>
        <cfvo type="max"/>
        <color rgb="FFFCFCFF"/>
        <color rgb="FF63BE7B"/>
      </colorScale>
    </cfRule>
  </conditionalFormatting>
  <conditionalFormatting sqref="E16:G16">
    <cfRule type="colorScale" priority="6">
      <colorScale>
        <cfvo type="min"/>
        <cfvo type="max"/>
        <color theme="0"/>
        <color theme="0" tint="-0.249977111117893"/>
      </colorScale>
    </cfRule>
    <cfRule type="colorScale" priority="9">
      <colorScale>
        <cfvo type="min"/>
        <cfvo type="max"/>
        <color rgb="FFFCFCFF"/>
        <color rgb="FF63BE7B"/>
      </colorScale>
    </cfRule>
  </conditionalFormatting>
  <conditionalFormatting sqref="E17:G17">
    <cfRule type="colorScale" priority="3">
      <colorScale>
        <cfvo type="min"/>
        <cfvo type="max"/>
        <color theme="0"/>
        <color theme="0" tint="-0.249977111117893"/>
      </colorScale>
    </cfRule>
    <cfRule type="colorScale" priority="5">
      <colorScale>
        <cfvo type="min"/>
        <cfvo type="max"/>
        <color rgb="FFFCFCFF"/>
        <color rgb="FF63BE7B"/>
      </colorScale>
    </cfRule>
  </conditionalFormatting>
  <conditionalFormatting sqref="E18:G18">
    <cfRule type="colorScale" priority="2">
      <colorScale>
        <cfvo type="min"/>
        <cfvo type="max"/>
        <color theme="0"/>
        <color theme="0" tint="-0.249977111117893"/>
      </colorScale>
    </cfRule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2BBF2-B5D1-42A4-8DC8-6D161DA1D806}">
  <dimension ref="A1:E10"/>
  <sheetViews>
    <sheetView tabSelected="1" workbookViewId="0">
      <selection sqref="A1:D4"/>
    </sheetView>
  </sheetViews>
  <sheetFormatPr defaultRowHeight="14.4" x14ac:dyDescent="0.3"/>
  <cols>
    <col min="1" max="1" width="46.44140625" customWidth="1"/>
    <col min="2" max="2" width="16.109375" customWidth="1"/>
    <col min="3" max="3" width="14.109375" customWidth="1"/>
    <col min="4" max="4" width="12.88671875" customWidth="1"/>
  </cols>
  <sheetData>
    <row r="1" spans="1:5" ht="33" customHeight="1" x14ac:dyDescent="0.3">
      <c r="A1" s="1" t="s">
        <v>51</v>
      </c>
      <c r="B1" s="1" t="s">
        <v>53</v>
      </c>
      <c r="C1" s="1" t="s">
        <v>54</v>
      </c>
      <c r="D1" s="1" t="s">
        <v>55</v>
      </c>
      <c r="E1" s="1" t="s">
        <v>48</v>
      </c>
    </row>
    <row r="2" spans="1:5" ht="28.8" x14ac:dyDescent="0.3">
      <c r="A2" s="1" t="s">
        <v>50</v>
      </c>
      <c r="B2" s="1">
        <v>241</v>
      </c>
      <c r="C2" s="1">
        <v>416</v>
      </c>
      <c r="D2" s="20">
        <f>C2/E2*100</f>
        <v>63.318112633181123</v>
      </c>
      <c r="E2" s="1">
        <f>B2+C2</f>
        <v>657</v>
      </c>
    </row>
    <row r="3" spans="1:5" ht="28.8" x14ac:dyDescent="0.3">
      <c r="A3" s="1" t="s">
        <v>52</v>
      </c>
      <c r="B3" s="1">
        <v>177</v>
      </c>
      <c r="C3" s="1">
        <v>108</v>
      </c>
      <c r="D3" s="20">
        <f t="shared" ref="D3" si="0">C3/E3*100</f>
        <v>37.894736842105267</v>
      </c>
      <c r="E3" s="1">
        <f t="shared" ref="E3" si="1">B3+C3</f>
        <v>285</v>
      </c>
    </row>
    <row r="4" spans="1:5" x14ac:dyDescent="0.3">
      <c r="A4" s="1" t="s">
        <v>49</v>
      </c>
      <c r="B4" s="1">
        <v>267</v>
      </c>
      <c r="C4" s="1">
        <v>218</v>
      </c>
      <c r="D4" s="20">
        <f>C4/E4*100</f>
        <v>44.948453608247426</v>
      </c>
      <c r="E4" s="1">
        <f>B4+C4</f>
        <v>485</v>
      </c>
    </row>
    <row r="7" spans="1:5" x14ac:dyDescent="0.3">
      <c r="A7" s="18"/>
    </row>
    <row r="8" spans="1:5" x14ac:dyDescent="0.3">
      <c r="A8" s="18"/>
    </row>
    <row r="9" spans="1:5" x14ac:dyDescent="0.3">
      <c r="A9" s="18"/>
    </row>
    <row r="10" spans="1:5" x14ac:dyDescent="0.3">
      <c r="A10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taxon_transposases_summary</vt:lpstr>
      <vt:lpstr>backup2</vt:lpstr>
      <vt:lpstr>Sheet1</vt:lpstr>
      <vt:lpstr>backup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 Juntao</cp:lastModifiedBy>
  <dcterms:created xsi:type="dcterms:W3CDTF">2021-08-08T23:58:20Z</dcterms:created>
  <dcterms:modified xsi:type="dcterms:W3CDTF">2022-03-21T07:52:13Z</dcterms:modified>
</cp:coreProperties>
</file>