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dmin Juntao\Desktop\Figure Generating\data\"/>
    </mc:Choice>
  </mc:AlternateContent>
  <xr:revisionPtr revIDLastSave="0" documentId="13_ncr:1_{AA00595F-47D2-452A-B328-328B3F6072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L2" i="1"/>
  <c r="M2" i="1"/>
  <c r="N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2" i="1"/>
  <c r="J2" i="1"/>
  <c r="H2" i="1"/>
  <c r="J188" i="1"/>
  <c r="J168" i="1"/>
  <c r="J167" i="1"/>
  <c r="J169" i="1"/>
  <c r="J170" i="1"/>
  <c r="J174" i="1"/>
  <c r="J171" i="1"/>
  <c r="J172" i="1"/>
  <c r="J175" i="1"/>
  <c r="J176" i="1"/>
  <c r="J177" i="1"/>
  <c r="J166" i="1"/>
  <c r="J179" i="1"/>
  <c r="J178" i="1"/>
  <c r="J180" i="1"/>
  <c r="J165" i="1"/>
  <c r="J164" i="1"/>
  <c r="J162" i="1"/>
  <c r="J163" i="1"/>
  <c r="J160" i="1"/>
  <c r="J161" i="1"/>
  <c r="J159" i="1"/>
  <c r="J173" i="1"/>
  <c r="J158" i="1"/>
  <c r="J155" i="1"/>
  <c r="J154" i="1"/>
  <c r="J156" i="1"/>
  <c r="J152" i="1"/>
  <c r="J153" i="1"/>
  <c r="J149" i="1"/>
  <c r="J150" i="1"/>
  <c r="J151" i="1"/>
  <c r="J185" i="1"/>
  <c r="J157" i="1"/>
  <c r="J183" i="1"/>
  <c r="J184" i="1"/>
  <c r="J181" i="1"/>
  <c r="J182" i="1"/>
  <c r="J145" i="1"/>
  <c r="J127" i="1"/>
  <c r="J116" i="1"/>
  <c r="J129" i="1"/>
  <c r="J128" i="1"/>
  <c r="J134" i="1"/>
  <c r="J135" i="1"/>
  <c r="J132" i="1"/>
  <c r="J133" i="1"/>
  <c r="J130" i="1"/>
  <c r="J131" i="1"/>
  <c r="J115" i="1"/>
  <c r="J113" i="1"/>
  <c r="J114" i="1"/>
  <c r="J117" i="1"/>
  <c r="J118" i="1"/>
  <c r="J119" i="1"/>
  <c r="J147" i="1"/>
  <c r="J146" i="1"/>
  <c r="J148" i="1"/>
  <c r="J136" i="1"/>
  <c r="J144" i="1"/>
  <c r="J143" i="1"/>
  <c r="J140" i="1"/>
  <c r="J142" i="1"/>
  <c r="J141" i="1"/>
  <c r="J126" i="1"/>
  <c r="J138" i="1"/>
  <c r="J137" i="1"/>
  <c r="J139" i="1"/>
  <c r="J125" i="1"/>
  <c r="J124" i="1"/>
  <c r="J123" i="1"/>
  <c r="J106" i="1"/>
  <c r="J107" i="1"/>
  <c r="J55" i="1"/>
  <c r="J122" i="1"/>
  <c r="J56" i="1"/>
  <c r="J52" i="1"/>
  <c r="J54" i="1"/>
  <c r="J53" i="1"/>
  <c r="J50" i="1"/>
  <c r="J51" i="1"/>
  <c r="J48" i="1"/>
  <c r="J49" i="1"/>
  <c r="J120" i="1"/>
  <c r="J121" i="1"/>
  <c r="J111" i="1"/>
  <c r="J112" i="1"/>
  <c r="J57" i="1"/>
  <c r="J58" i="1"/>
  <c r="J60" i="1"/>
  <c r="J61" i="1"/>
  <c r="J110" i="1"/>
  <c r="J59" i="1"/>
  <c r="J62" i="1"/>
  <c r="J47" i="1"/>
  <c r="J89" i="1"/>
  <c r="J90" i="1"/>
  <c r="J45" i="1"/>
  <c r="J46" i="1"/>
  <c r="J108" i="1"/>
  <c r="J105" i="1"/>
  <c r="J109" i="1"/>
  <c r="J86" i="1"/>
  <c r="J88" i="1"/>
  <c r="J87" i="1"/>
  <c r="J83" i="1"/>
  <c r="J85" i="1"/>
  <c r="J84" i="1"/>
  <c r="J81" i="1"/>
  <c r="J91" i="1"/>
  <c r="J82" i="1"/>
  <c r="J93" i="1"/>
  <c r="J92" i="1"/>
  <c r="J94" i="1"/>
  <c r="J80" i="1"/>
  <c r="J101" i="1"/>
  <c r="J100" i="1"/>
  <c r="J102" i="1"/>
  <c r="J98" i="1"/>
  <c r="J99" i="1"/>
  <c r="J95" i="1"/>
  <c r="J96" i="1"/>
  <c r="J97" i="1"/>
  <c r="J104" i="1"/>
  <c r="J103" i="1"/>
  <c r="J79" i="1"/>
  <c r="J78" i="1"/>
  <c r="J71" i="1"/>
  <c r="J77" i="1"/>
  <c r="J76" i="1"/>
  <c r="J44" i="1"/>
  <c r="J72" i="1"/>
  <c r="J73" i="1"/>
  <c r="J69" i="1"/>
  <c r="J70" i="1"/>
  <c r="J68" i="1"/>
  <c r="J65" i="1"/>
  <c r="J67" i="1"/>
  <c r="J66" i="1"/>
  <c r="J74" i="1"/>
  <c r="J75" i="1"/>
  <c r="J63" i="1"/>
  <c r="J42" i="1"/>
  <c r="J43" i="1"/>
  <c r="J40" i="1"/>
  <c r="J64" i="1"/>
  <c r="J41" i="1"/>
  <c r="J32" i="1"/>
  <c r="J33" i="1"/>
  <c r="J34" i="1"/>
  <c r="J36" i="1"/>
  <c r="J35" i="1"/>
  <c r="J37" i="1"/>
  <c r="J38" i="1"/>
  <c r="J39" i="1"/>
  <c r="J31" i="1"/>
  <c r="J30" i="1"/>
  <c r="J21" i="1"/>
  <c r="J22" i="1"/>
  <c r="J20" i="1"/>
  <c r="J19" i="1"/>
  <c r="J23" i="1"/>
  <c r="J24" i="1"/>
  <c r="J25" i="1"/>
  <c r="J26" i="1"/>
  <c r="J18" i="1"/>
  <c r="J16" i="1"/>
  <c r="J17" i="1"/>
  <c r="J27" i="1"/>
  <c r="J28" i="1"/>
  <c r="J14" i="1"/>
  <c r="J13" i="1"/>
  <c r="J15" i="1"/>
  <c r="J10" i="1"/>
  <c r="J12" i="1"/>
  <c r="J11" i="1"/>
  <c r="J9" i="1"/>
  <c r="J29" i="1"/>
  <c r="J5" i="1"/>
  <c r="J4" i="1"/>
  <c r="J6" i="1"/>
  <c r="J186" i="1"/>
  <c r="J187" i="1"/>
  <c r="J3" i="1"/>
  <c r="J8" i="1"/>
  <c r="J7" i="1"/>
  <c r="H168" i="1"/>
  <c r="G168" i="1"/>
  <c r="H167" i="1"/>
  <c r="G167" i="1"/>
  <c r="H169" i="1"/>
  <c r="G169" i="1"/>
  <c r="H170" i="1"/>
  <c r="G170" i="1"/>
  <c r="H174" i="1"/>
  <c r="G174" i="1"/>
  <c r="H171" i="1"/>
  <c r="G171" i="1"/>
  <c r="H172" i="1"/>
  <c r="G172" i="1"/>
  <c r="H175" i="1"/>
  <c r="G175" i="1"/>
  <c r="H176" i="1"/>
  <c r="G176" i="1"/>
  <c r="H177" i="1"/>
  <c r="G177" i="1"/>
  <c r="H166" i="1"/>
  <c r="G166" i="1"/>
  <c r="H179" i="1"/>
  <c r="G179" i="1"/>
  <c r="H178" i="1"/>
  <c r="G178" i="1"/>
  <c r="H180" i="1"/>
  <c r="G180" i="1"/>
  <c r="H165" i="1"/>
  <c r="G165" i="1"/>
  <c r="H164" i="1"/>
  <c r="G164" i="1"/>
  <c r="H162" i="1"/>
  <c r="G162" i="1"/>
  <c r="H163" i="1"/>
  <c r="G163" i="1"/>
  <c r="H160" i="1"/>
  <c r="G160" i="1"/>
  <c r="H161" i="1"/>
  <c r="G161" i="1"/>
  <c r="H159" i="1"/>
  <c r="G159" i="1"/>
  <c r="H173" i="1"/>
  <c r="G173" i="1"/>
  <c r="H158" i="1"/>
  <c r="G158" i="1"/>
  <c r="H155" i="1"/>
  <c r="G155" i="1"/>
  <c r="H154" i="1"/>
  <c r="G154" i="1"/>
  <c r="H156" i="1"/>
  <c r="G156" i="1"/>
  <c r="H152" i="1"/>
  <c r="G152" i="1"/>
  <c r="H153" i="1"/>
  <c r="G153" i="1"/>
  <c r="H149" i="1"/>
  <c r="G149" i="1"/>
  <c r="H150" i="1"/>
  <c r="G150" i="1"/>
  <c r="H151" i="1"/>
  <c r="G151" i="1"/>
  <c r="H185" i="1"/>
  <c r="G185" i="1"/>
  <c r="H157" i="1"/>
  <c r="G157" i="1"/>
  <c r="H183" i="1"/>
  <c r="G183" i="1"/>
  <c r="H184" i="1"/>
  <c r="G184" i="1"/>
  <c r="H181" i="1"/>
  <c r="G181" i="1"/>
  <c r="H182" i="1"/>
  <c r="G182" i="1"/>
  <c r="H145" i="1"/>
  <c r="G145" i="1"/>
  <c r="H127" i="1"/>
  <c r="G127" i="1"/>
  <c r="H116" i="1"/>
  <c r="G116" i="1"/>
  <c r="H129" i="1"/>
  <c r="G129" i="1"/>
  <c r="H128" i="1"/>
  <c r="G128" i="1"/>
  <c r="H134" i="1"/>
  <c r="G134" i="1"/>
  <c r="H135" i="1"/>
  <c r="G135" i="1"/>
  <c r="H132" i="1"/>
  <c r="G132" i="1"/>
  <c r="H133" i="1"/>
  <c r="G133" i="1"/>
  <c r="H130" i="1"/>
  <c r="G130" i="1"/>
  <c r="H131" i="1"/>
  <c r="G131" i="1"/>
  <c r="H115" i="1"/>
  <c r="G115" i="1"/>
  <c r="H113" i="1"/>
  <c r="G113" i="1"/>
  <c r="H114" i="1"/>
  <c r="G114" i="1"/>
  <c r="H117" i="1"/>
  <c r="G117" i="1"/>
  <c r="H118" i="1"/>
  <c r="G118" i="1"/>
  <c r="H119" i="1"/>
  <c r="G119" i="1"/>
  <c r="H147" i="1"/>
  <c r="G147" i="1"/>
  <c r="H146" i="1"/>
  <c r="G146" i="1"/>
  <c r="H148" i="1"/>
  <c r="G148" i="1"/>
  <c r="H136" i="1"/>
  <c r="G136" i="1"/>
  <c r="H144" i="1"/>
  <c r="G144" i="1"/>
  <c r="H143" i="1"/>
  <c r="G143" i="1"/>
  <c r="H140" i="1"/>
  <c r="G140" i="1"/>
  <c r="H142" i="1"/>
  <c r="G142" i="1"/>
  <c r="H141" i="1"/>
  <c r="G141" i="1"/>
  <c r="H126" i="1"/>
  <c r="G126" i="1"/>
  <c r="H138" i="1"/>
  <c r="G138" i="1"/>
  <c r="H137" i="1"/>
  <c r="G137" i="1"/>
  <c r="H139" i="1"/>
  <c r="G139" i="1"/>
  <c r="H125" i="1"/>
  <c r="G125" i="1"/>
  <c r="H124" i="1"/>
  <c r="G124" i="1"/>
  <c r="H123" i="1"/>
  <c r="G123" i="1"/>
  <c r="H106" i="1"/>
  <c r="G106" i="1"/>
  <c r="H107" i="1"/>
  <c r="G107" i="1"/>
  <c r="H55" i="1"/>
  <c r="G55" i="1"/>
  <c r="H122" i="1"/>
  <c r="G122" i="1"/>
  <c r="H56" i="1"/>
  <c r="G56" i="1"/>
  <c r="H52" i="1"/>
  <c r="G52" i="1"/>
  <c r="H54" i="1"/>
  <c r="G54" i="1"/>
  <c r="H53" i="1"/>
  <c r="G53" i="1"/>
  <c r="H50" i="1"/>
  <c r="G50" i="1"/>
  <c r="H51" i="1"/>
  <c r="G51" i="1"/>
  <c r="H48" i="1"/>
  <c r="G48" i="1"/>
  <c r="H49" i="1"/>
  <c r="G49" i="1"/>
  <c r="H120" i="1"/>
  <c r="G120" i="1"/>
  <c r="H121" i="1"/>
  <c r="G121" i="1"/>
  <c r="H111" i="1"/>
  <c r="G111" i="1"/>
  <c r="H112" i="1"/>
  <c r="G112" i="1"/>
  <c r="H57" i="1"/>
  <c r="G57" i="1"/>
  <c r="H58" i="1"/>
  <c r="G58" i="1"/>
  <c r="H60" i="1"/>
  <c r="G60" i="1"/>
  <c r="H61" i="1"/>
  <c r="G61" i="1"/>
  <c r="H110" i="1"/>
  <c r="G110" i="1"/>
  <c r="H59" i="1"/>
  <c r="G59" i="1"/>
  <c r="H62" i="1"/>
  <c r="G62" i="1"/>
  <c r="H47" i="1"/>
  <c r="G47" i="1"/>
  <c r="H89" i="1"/>
  <c r="G89" i="1"/>
  <c r="H90" i="1"/>
  <c r="G90" i="1"/>
  <c r="H45" i="1"/>
  <c r="G45" i="1"/>
  <c r="H46" i="1"/>
  <c r="G46" i="1"/>
  <c r="H108" i="1"/>
  <c r="G108" i="1"/>
  <c r="H105" i="1"/>
  <c r="G105" i="1"/>
  <c r="H109" i="1"/>
  <c r="G109" i="1"/>
  <c r="H86" i="1"/>
  <c r="G86" i="1"/>
  <c r="H88" i="1"/>
  <c r="G88" i="1"/>
  <c r="H87" i="1"/>
  <c r="G87" i="1"/>
  <c r="H83" i="1"/>
  <c r="G83" i="1"/>
  <c r="H85" i="1"/>
  <c r="G85" i="1"/>
  <c r="H84" i="1"/>
  <c r="G84" i="1"/>
  <c r="H81" i="1"/>
  <c r="G81" i="1"/>
  <c r="H91" i="1"/>
  <c r="G91" i="1"/>
  <c r="H82" i="1"/>
  <c r="G82" i="1"/>
  <c r="H93" i="1"/>
  <c r="G93" i="1"/>
  <c r="H92" i="1"/>
  <c r="G92" i="1"/>
  <c r="H94" i="1"/>
  <c r="G94" i="1"/>
  <c r="H80" i="1"/>
  <c r="G80" i="1"/>
  <c r="H101" i="1"/>
  <c r="G101" i="1"/>
  <c r="H100" i="1"/>
  <c r="G100" i="1"/>
  <c r="H102" i="1"/>
  <c r="G102" i="1"/>
  <c r="H98" i="1"/>
  <c r="G98" i="1"/>
  <c r="H99" i="1"/>
  <c r="G99" i="1"/>
  <c r="H95" i="1"/>
  <c r="G95" i="1"/>
  <c r="H96" i="1"/>
  <c r="G96" i="1"/>
  <c r="H97" i="1"/>
  <c r="G97" i="1"/>
  <c r="H104" i="1"/>
  <c r="G104" i="1"/>
  <c r="H103" i="1"/>
  <c r="G103" i="1"/>
  <c r="H79" i="1"/>
  <c r="G79" i="1"/>
  <c r="H78" i="1"/>
  <c r="G78" i="1"/>
  <c r="H71" i="1"/>
  <c r="G71" i="1"/>
  <c r="H77" i="1"/>
  <c r="G77" i="1"/>
  <c r="H76" i="1"/>
  <c r="G76" i="1"/>
  <c r="H44" i="1"/>
  <c r="G44" i="1"/>
  <c r="H72" i="1"/>
  <c r="G72" i="1"/>
  <c r="H73" i="1"/>
  <c r="G73" i="1"/>
  <c r="H69" i="1"/>
  <c r="G69" i="1"/>
  <c r="H70" i="1"/>
  <c r="G70" i="1"/>
  <c r="H68" i="1"/>
  <c r="G68" i="1"/>
  <c r="H65" i="1"/>
  <c r="G65" i="1"/>
  <c r="H67" i="1"/>
  <c r="G67" i="1"/>
  <c r="H66" i="1"/>
  <c r="G66" i="1"/>
  <c r="H74" i="1"/>
  <c r="G74" i="1"/>
  <c r="H75" i="1"/>
  <c r="G75" i="1"/>
  <c r="H63" i="1"/>
  <c r="G63" i="1"/>
  <c r="H42" i="1"/>
  <c r="G42" i="1"/>
  <c r="H43" i="1"/>
  <c r="G43" i="1"/>
  <c r="H40" i="1"/>
  <c r="G40" i="1"/>
  <c r="H64" i="1"/>
  <c r="G64" i="1"/>
  <c r="H41" i="1"/>
  <c r="G41" i="1"/>
  <c r="H32" i="1"/>
  <c r="G32" i="1"/>
  <c r="H33" i="1"/>
  <c r="G33" i="1"/>
  <c r="H34" i="1"/>
  <c r="G34" i="1"/>
  <c r="H36" i="1"/>
  <c r="G36" i="1"/>
  <c r="H35" i="1"/>
  <c r="G35" i="1"/>
  <c r="H37" i="1"/>
  <c r="G37" i="1"/>
  <c r="H38" i="1"/>
  <c r="G38" i="1"/>
  <c r="H39" i="1"/>
  <c r="G39" i="1"/>
  <c r="H31" i="1"/>
  <c r="G31" i="1"/>
  <c r="H30" i="1"/>
  <c r="G30" i="1"/>
  <c r="H21" i="1"/>
  <c r="G21" i="1"/>
  <c r="H22" i="1"/>
  <c r="G22" i="1"/>
  <c r="H20" i="1"/>
  <c r="G20" i="1"/>
  <c r="H19" i="1"/>
  <c r="G19" i="1"/>
  <c r="H23" i="1"/>
  <c r="G23" i="1"/>
  <c r="H24" i="1"/>
  <c r="G24" i="1"/>
  <c r="H25" i="1"/>
  <c r="G25" i="1"/>
  <c r="H26" i="1"/>
  <c r="G26" i="1"/>
  <c r="H18" i="1"/>
  <c r="G18" i="1"/>
  <c r="H16" i="1"/>
  <c r="G16" i="1"/>
  <c r="H17" i="1"/>
  <c r="G17" i="1"/>
  <c r="H27" i="1"/>
  <c r="G27" i="1"/>
  <c r="H28" i="1"/>
  <c r="G28" i="1"/>
  <c r="H14" i="1"/>
  <c r="G14" i="1"/>
  <c r="H13" i="1"/>
  <c r="G13" i="1"/>
  <c r="H15" i="1"/>
  <c r="G15" i="1"/>
  <c r="H10" i="1"/>
  <c r="G10" i="1"/>
  <c r="H12" i="1"/>
  <c r="G12" i="1"/>
  <c r="H11" i="1"/>
  <c r="G11" i="1"/>
  <c r="H9" i="1"/>
  <c r="G9" i="1"/>
  <c r="H29" i="1"/>
  <c r="G29" i="1"/>
  <c r="H5" i="1"/>
  <c r="G5" i="1"/>
  <c r="H4" i="1"/>
  <c r="G4" i="1"/>
  <c r="H6" i="1"/>
  <c r="G6" i="1"/>
  <c r="H186" i="1"/>
  <c r="G186" i="1"/>
  <c r="H187" i="1"/>
  <c r="G187" i="1"/>
  <c r="H3" i="1"/>
  <c r="G3" i="1"/>
  <c r="G2" i="1"/>
  <c r="H8" i="1"/>
  <c r="G8" i="1"/>
  <c r="H7" i="1"/>
  <c r="G7" i="1"/>
  <c r="H188" i="1"/>
  <c r="G188" i="1"/>
</calcChain>
</file>

<file path=xl/sharedStrings.xml><?xml version="1.0" encoding="utf-8"?>
<sst xmlns="http://schemas.openxmlformats.org/spreadsheetml/2006/main" count="201" uniqueCount="201">
  <si>
    <t>Biofilm_Sum_Abundance</t>
  </si>
  <si>
    <t>Trans_Sum_Abundance</t>
  </si>
  <si>
    <t>Total_nucleotide_coverage</t>
  </si>
  <si>
    <t>TARA_X100000009</t>
  </si>
  <si>
    <t>TARA_A200000327</t>
  </si>
  <si>
    <t>TARA_A200000369</t>
  </si>
  <si>
    <t>TARA_A100000165</t>
  </si>
  <si>
    <t>TARA_A100000220</t>
  </si>
  <si>
    <t>TARA_S200002603</t>
  </si>
  <si>
    <t>TARA_E500000176</t>
  </si>
  <si>
    <t>TARA_A100001401</t>
  </si>
  <si>
    <t>TARA_A100001026</t>
  </si>
  <si>
    <t>TARA_A100001195</t>
  </si>
  <si>
    <t>TARA_B100000315</t>
  </si>
  <si>
    <t>TARA_B100000071</t>
  </si>
  <si>
    <t>TARA_B100000091</t>
  </si>
  <si>
    <t>TARA_B100000101</t>
  </si>
  <si>
    <t>TARA_B100000089</t>
  </si>
  <si>
    <t>TARA_B100000120</t>
  </si>
  <si>
    <t>TARA_B100000110</t>
  </si>
  <si>
    <t>TARA_B100000116</t>
  </si>
  <si>
    <t>TARA_B100000287</t>
  </si>
  <si>
    <t>TARA_B100000282</t>
  </si>
  <si>
    <t>TARA_B100000133</t>
  </si>
  <si>
    <t>TARA_B100000127</t>
  </si>
  <si>
    <t>TARA_B100000143</t>
  </si>
  <si>
    <t>TARA_B100000267</t>
  </si>
  <si>
    <t>TARA_B100000261</t>
  </si>
  <si>
    <t>TARA_B100000248</t>
  </si>
  <si>
    <t>TARA_B100000236</t>
  </si>
  <si>
    <t>TARA_B100000178</t>
  </si>
  <si>
    <t>TARA_B100000194</t>
  </si>
  <si>
    <t>TARA_B100000214</t>
  </si>
  <si>
    <t>TARA_B100000212</t>
  </si>
  <si>
    <t>TARA_B100000353</t>
  </si>
  <si>
    <t>TARA_B100000355</t>
  </si>
  <si>
    <t>TARA_B100000493</t>
  </si>
  <si>
    <t>TARA_B100000480</t>
  </si>
  <si>
    <t>TARA_B100000473</t>
  </si>
  <si>
    <t>TARA_B100000444</t>
  </si>
  <si>
    <t>TARA_B100000457</t>
  </si>
  <si>
    <t>TARA_B100000436</t>
  </si>
  <si>
    <t>TARA_B100000422</t>
  </si>
  <si>
    <t>TARA_B100000420</t>
  </si>
  <si>
    <t>TARA_B100000515</t>
  </si>
  <si>
    <t>TARA_B100000747</t>
  </si>
  <si>
    <t>TARA_B100000513</t>
  </si>
  <si>
    <t>TARA_B100000526</t>
  </si>
  <si>
    <t>TARA_B100000524</t>
  </si>
  <si>
    <t>TARA_B100000713</t>
  </si>
  <si>
    <t>TARA_B100000834</t>
  </si>
  <si>
    <t>TARA_B100000832</t>
  </si>
  <si>
    <t>TARA_B100000767</t>
  </si>
  <si>
    <t>TARA_B100000768</t>
  </si>
  <si>
    <t>TARA_B100000765</t>
  </si>
  <si>
    <t>TARA_B100000780</t>
  </si>
  <si>
    <t>TARA_B100000795</t>
  </si>
  <si>
    <t>TARA_B100000787</t>
  </si>
  <si>
    <t>TARA_B100000813</t>
  </si>
  <si>
    <t>TARA_B100000811</t>
  </si>
  <si>
    <t>TARA_B100000562</t>
  </si>
  <si>
    <t>TARA_B100000851</t>
  </si>
  <si>
    <t>TARA_B100000858</t>
  </si>
  <si>
    <t>TARA_B100000801</t>
  </si>
  <si>
    <t>TARA_B100000865</t>
  </si>
  <si>
    <t>TARA_B100000872</t>
  </si>
  <si>
    <t>TARA_B100001061</t>
  </si>
  <si>
    <t>TARA_B100001064</t>
  </si>
  <si>
    <t>TARA_B100000987</t>
  </si>
  <si>
    <t>TARA_B100000986</t>
  </si>
  <si>
    <t>TARA_B100000973</t>
  </si>
  <si>
    <t>TARA_B100001000</t>
  </si>
  <si>
    <t>TARA_B100000994</t>
  </si>
  <si>
    <t>TARA_B100001033</t>
  </si>
  <si>
    <t>TARA_B100001010</t>
  </si>
  <si>
    <t>TARA_B100001031</t>
  </si>
  <si>
    <t>TARA_B100000885</t>
  </si>
  <si>
    <t>TARA_B100000965</t>
  </si>
  <si>
    <t>TARA_B100000959</t>
  </si>
  <si>
    <t>TARA_B100000963</t>
  </si>
  <si>
    <t>TARA_B100000902</t>
  </si>
  <si>
    <t>TARA_B100000953</t>
  </si>
  <si>
    <t>TARA_B100000900</t>
  </si>
  <si>
    <t>TARA_B100000918</t>
  </si>
  <si>
    <t>TARA_B100000920</t>
  </si>
  <si>
    <t>TARA_B100000916</t>
  </si>
  <si>
    <t>TARA_B100000927</t>
  </si>
  <si>
    <t>TARA_B100000929</t>
  </si>
  <si>
    <t>TARA_B100000925</t>
  </si>
  <si>
    <t>TARA_B100001111</t>
  </si>
  <si>
    <t>TARA_B100001076</t>
  </si>
  <si>
    <t>TARA_B100001107</t>
  </si>
  <si>
    <t>TARA_B100000579</t>
  </si>
  <si>
    <t>TARA_B100000575</t>
  </si>
  <si>
    <t>TARA_B100000943</t>
  </si>
  <si>
    <t>TARA_B100000939</t>
  </si>
  <si>
    <t>TARA_B100000593</t>
  </si>
  <si>
    <t>TARA_B100000700</t>
  </si>
  <si>
    <t>TARA_B100000678</t>
  </si>
  <si>
    <t>TARA_B100001115</t>
  </si>
  <si>
    <t>TARA_B100000686</t>
  </si>
  <si>
    <t>TARA_B100000683</t>
  </si>
  <si>
    <t>TARA_B100000676</t>
  </si>
  <si>
    <t>TARA_B100000674</t>
  </si>
  <si>
    <t>TARA_B100001123</t>
  </si>
  <si>
    <t>TARA_B100001121</t>
  </si>
  <si>
    <t>TARA_B100001230</t>
  </si>
  <si>
    <t>TARA_B100001228</t>
  </si>
  <si>
    <t>TARA_B100000611</t>
  </si>
  <si>
    <t>TARA_B100000603</t>
  </si>
  <si>
    <t>TARA_B100000624</t>
  </si>
  <si>
    <t>TARA_B100000622</t>
  </si>
  <si>
    <t>TARA_B100000639</t>
  </si>
  <si>
    <t>TARA_B100000651</t>
  </si>
  <si>
    <t>TARA_B100000637</t>
  </si>
  <si>
    <t>TARA_B100000660</t>
  </si>
  <si>
    <t>TARA_B100001242</t>
  </si>
  <si>
    <t>TARA_B100000658</t>
  </si>
  <si>
    <t>TARA_B100001090</t>
  </si>
  <si>
    <t>TARA_B100001089</t>
  </si>
  <si>
    <t>TARA_B100001261</t>
  </si>
  <si>
    <t>TARA_B100001263</t>
  </si>
  <si>
    <t>TARA_B100001275</t>
  </si>
  <si>
    <t>TARA_B100001977</t>
  </si>
  <si>
    <t>TARA_B100001964</t>
  </si>
  <si>
    <t>TARA_B100001971</t>
  </si>
  <si>
    <t>TARA_B100001287</t>
  </si>
  <si>
    <t>TARA_B100001996</t>
  </si>
  <si>
    <t>TARA_B100002003</t>
  </si>
  <si>
    <t>TARA_B100001989</t>
  </si>
  <si>
    <t>TARA_B100002010</t>
  </si>
  <si>
    <t>TARA_B100002017</t>
  </si>
  <si>
    <t>TARA_B100001937</t>
  </si>
  <si>
    <t>TARA_B100002056</t>
  </si>
  <si>
    <t>TARA_B100002046</t>
  </si>
  <si>
    <t>TARA_B100002054</t>
  </si>
  <si>
    <t>TARA_B100001217</t>
  </si>
  <si>
    <t>TARA_B100001215</t>
  </si>
  <si>
    <t>TARA_B100001196</t>
  </si>
  <si>
    <t>TARA_B100001139</t>
  </si>
  <si>
    <t>TARA_B100001135</t>
  </si>
  <si>
    <t>TARA_B100001158</t>
  </si>
  <si>
    <t>TARA_B100001750</t>
  </si>
  <si>
    <t>TARA_B100001741</t>
  </si>
  <si>
    <t>TARA_B100001765</t>
  </si>
  <si>
    <t>TARA_B100001758</t>
  </si>
  <si>
    <t>TARA_B100001776</t>
  </si>
  <si>
    <t>TARA_B100001769</t>
  </si>
  <si>
    <t>TARA_B100001557</t>
  </si>
  <si>
    <t>TARA_B100001564</t>
  </si>
  <si>
    <t>TARA_B100001171</t>
  </si>
  <si>
    <t>TARA_B100001297</t>
  </si>
  <si>
    <t>TARA_B100002033</t>
  </si>
  <si>
    <t>TARA_B110001437</t>
  </si>
  <si>
    <t>TARA_B110001435</t>
  </si>
  <si>
    <t>TARA_B110001446</t>
  </si>
  <si>
    <t>TARA_B110001444</t>
  </si>
  <si>
    <t>TARA_B110000200</t>
  </si>
  <si>
    <t>TARA_B110001467</t>
  </si>
  <si>
    <t>TARA_B110000044</t>
  </si>
  <si>
    <t>TARA_B110000035</t>
  </si>
  <si>
    <t>TARA_B110000023</t>
  </si>
  <si>
    <t>TARA_B110000085</t>
  </si>
  <si>
    <t>TARA_B110000083</t>
  </si>
  <si>
    <t>TARA_B110000122</t>
  </si>
  <si>
    <t>TARA_B110000110</t>
  </si>
  <si>
    <t>TARA_B110000112</t>
  </si>
  <si>
    <t>TARA_B110000204</t>
  </si>
  <si>
    <t>TARA_B110000501</t>
  </si>
  <si>
    <t>TARA_B110000206</t>
  </si>
  <si>
    <t>TARA_B110000235</t>
  </si>
  <si>
    <t>TARA_B110000233</t>
  </si>
  <si>
    <t>TARA_B110000255</t>
  </si>
  <si>
    <t>TARA_B110000253</t>
  </si>
  <si>
    <t>TARA_B110000257</t>
  </si>
  <si>
    <t>TARA_B110000283</t>
  </si>
  <si>
    <t>TARA_B110000975</t>
  </si>
  <si>
    <t>TARA_B110000966</t>
  </si>
  <si>
    <t>TARA_B110000969</t>
  </si>
  <si>
    <t>TARA_B110000303</t>
  </si>
  <si>
    <t>TARA_B110000906</t>
  </si>
  <si>
    <t>TARA_B110000901</t>
  </si>
  <si>
    <t>TARA_B110000875</t>
  </si>
  <si>
    <t>TARA_B110000494</t>
  </si>
  <si>
    <t>TARA_B110000481</t>
  </si>
  <si>
    <t>TARA_B110000857</t>
  </si>
  <si>
    <t>TARA_B110000465</t>
  </si>
  <si>
    <t>TARA_B110000457</t>
  </si>
  <si>
    <t>TARA_B110000436</t>
  </si>
  <si>
    <t>TARA_B110000442</t>
  </si>
  <si>
    <t>connector_RNA</t>
  </si>
  <si>
    <t>RNA_Biofilm</t>
  </si>
  <si>
    <t>RNA_Trans</t>
  </si>
  <si>
    <t>RNA_TA</t>
  </si>
  <si>
    <t>ToxinAntitoxin_Sum_Abundance</t>
  </si>
  <si>
    <t>Defense_M_Sum</t>
  </si>
  <si>
    <t>RNA_Defense</t>
  </si>
  <si>
    <t>log_rna_trans</t>
  </si>
  <si>
    <t>log_rna_biofilm</t>
  </si>
  <si>
    <t>log_rna_toxin</t>
  </si>
  <si>
    <t>log_rna_defense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</si>
</sst>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8"/>
  <sheetViews>
    <sheetView tabSelected="1" topLeftCell="B1" workbookViewId="0">
      <selection activeCell="K2" sqref="K2:N188"/>
    </sheetView>
  </sheetViews>
  <sheetFormatPr defaultRowHeight="14.4" x14ac:dyDescent="0.3"/>
  <cols>
    <col min="1" max="1" width="16.5546875" bestFit="1" customWidth="1"/>
    <col min="2" max="2" width="21.5546875" bestFit="1" customWidth="1"/>
    <col min="3" max="3" width="20.109375" bestFit="1" customWidth="1"/>
    <col min="4" max="4" width="20.109375" customWidth="1"/>
    <col min="6" max="6" width="16.33203125" customWidth="1"/>
    <col min="7" max="7" width="15.88671875" bestFit="1" customWidth="1"/>
    <col min="8" max="8" width="14.5546875" bestFit="1" customWidth="1"/>
    <col min="9" max="9" width="14.5546875" customWidth="1"/>
  </cols>
  <sheetData>
    <row r="1" spans="1:14" x14ac:dyDescent="0.3">
      <c r="A1" t="s">
        <v>190</v>
      </c>
      <c r="B1" t="s">
        <v>0</v>
      </c>
      <c r="C1" t="s">
        <v>1</v>
      </c>
      <c r="D1" t="s">
        <v>195</v>
      </c>
      <c r="E1" t="s">
        <v>194</v>
      </c>
      <c r="F1" t="s">
        <v>2</v>
      </c>
      <c r="G1" t="s">
        <v>191</v>
      </c>
      <c r="H1" t="s">
        <v>192</v>
      </c>
      <c r="I1" t="s">
        <v>196</v>
      </c>
      <c r="J1" t="s">
        <v>193</v>
      </c>
      <c r="K1" t="s">
        <v>197</v>
      </c>
      <c r="L1" t="s">
        <v>198</v>
      </c>
      <c r="M1" t="s">
        <v>200</v>
      </c>
      <c r="N1" t="s">
        <v>199</v>
      </c>
    </row>
    <row r="2" spans="1:14" x14ac:dyDescent="0.3">
      <c r="A2" t="s">
        <v>6</v>
      </c>
      <c r="B2">
        <v>295.53900599062803</v>
      </c>
      <c r="C2">
        <v>400.19267478754898</v>
      </c>
      <c r="D2">
        <v>4987.9181670016796</v>
      </c>
      <c r="E2">
        <v>1674.4493014900099</v>
      </c>
      <c r="F2">
        <v>1086884.76629306</v>
      </c>
      <c r="G2">
        <f t="shared" ref="G2:G33" si="0">B2/F2</f>
        <v>2.7191383590607888E-4</v>
      </c>
      <c r="H2">
        <f>C2/F2</f>
        <v>3.6820156763485619E-4</v>
      </c>
      <c r="I2">
        <f>D2/F2</f>
        <v>4.589187668913166E-3</v>
      </c>
      <c r="J2">
        <f>E2/F2</f>
        <v>1.5405950597696786E-3</v>
      </c>
      <c r="K2">
        <f>LOG(G2)</f>
        <v>-3.5655686934614739</v>
      </c>
      <c r="L2">
        <f t="shared" ref="L2:N2" si="1">LOG(H2)</f>
        <v>-3.4339143667996348</v>
      </c>
      <c r="M2">
        <f t="shared" si="1"/>
        <v>-2.3382641820292678</v>
      </c>
      <c r="N2">
        <f t="shared" si="1"/>
        <v>-2.8123114991258662</v>
      </c>
    </row>
    <row r="3" spans="1:14" x14ac:dyDescent="0.3">
      <c r="A3" t="s">
        <v>7</v>
      </c>
      <c r="B3">
        <v>2833.2742891175899</v>
      </c>
      <c r="C3">
        <v>3859.5740990426998</v>
      </c>
      <c r="D3">
        <v>56233.222860072099</v>
      </c>
      <c r="E3">
        <v>21244.068585734902</v>
      </c>
      <c r="F3">
        <v>18609320.9656092</v>
      </c>
      <c r="G3">
        <f t="shared" si="0"/>
        <v>1.5225027793080675E-4</v>
      </c>
      <c r="H3">
        <f t="shared" ref="H3:H33" si="2">C3/F3</f>
        <v>2.0740005001662089E-4</v>
      </c>
      <c r="I3">
        <f t="shared" ref="I3:I66" si="3">D3/F3</f>
        <v>3.0217772568915027E-3</v>
      </c>
      <c r="J3">
        <f t="shared" ref="J3:J33" si="4">E3/F3</f>
        <v>1.1415821471935932E-3</v>
      </c>
      <c r="K3">
        <f t="shared" ref="K3:K66" si="5">LOG(G3)</f>
        <v>-3.8174419058957074</v>
      </c>
      <c r="L3">
        <f t="shared" ref="L3:L66" si="6">LOG(H3)</f>
        <v>-3.683191143212456</v>
      </c>
      <c r="M3">
        <f t="shared" ref="M3:M66" si="7">LOG(I3)</f>
        <v>-2.5197375517998228</v>
      </c>
      <c r="N3">
        <f t="shared" ref="N3:N66" si="8">LOG(J3)</f>
        <v>-2.9424928316207524</v>
      </c>
    </row>
    <row r="4" spans="1:14" x14ac:dyDescent="0.3">
      <c r="A4" t="s">
        <v>11</v>
      </c>
      <c r="B4">
        <v>6267.3683399371002</v>
      </c>
      <c r="C4">
        <v>4956.2270440699704</v>
      </c>
      <c r="D4">
        <v>62127.158736946199</v>
      </c>
      <c r="E4">
        <v>18985.252080426399</v>
      </c>
      <c r="F4">
        <v>17772321.6295285</v>
      </c>
      <c r="G4">
        <f t="shared" si="0"/>
        <v>3.5264769964121864E-4</v>
      </c>
      <c r="H4">
        <f t="shared" si="2"/>
        <v>2.7887335978858598E-4</v>
      </c>
      <c r="I4">
        <f t="shared" si="3"/>
        <v>3.4957255462743069E-3</v>
      </c>
      <c r="J4">
        <f t="shared" si="4"/>
        <v>1.0682482838304383E-3</v>
      </c>
      <c r="K4">
        <f t="shared" si="5"/>
        <v>-3.4526589447596416</v>
      </c>
      <c r="L4">
        <f t="shared" si="6"/>
        <v>-3.5545929710312296</v>
      </c>
      <c r="M4">
        <f t="shared" si="7"/>
        <v>-2.4564626716948164</v>
      </c>
      <c r="N4">
        <f t="shared" si="8"/>
        <v>-2.9713277962159559</v>
      </c>
    </row>
    <row r="5" spans="1:14" x14ac:dyDescent="0.3">
      <c r="A5" t="s">
        <v>12</v>
      </c>
      <c r="B5">
        <v>3764.01839443672</v>
      </c>
      <c r="C5">
        <v>4187.7642696645698</v>
      </c>
      <c r="D5">
        <v>59289.530801507797</v>
      </c>
      <c r="E5">
        <v>17719.2292796234</v>
      </c>
      <c r="F5">
        <v>21604897.2101583</v>
      </c>
      <c r="G5">
        <f t="shared" si="0"/>
        <v>1.7422061108751468E-4</v>
      </c>
      <c r="H5">
        <f t="shared" si="2"/>
        <v>1.9383402887450656E-4</v>
      </c>
      <c r="I5">
        <f t="shared" si="3"/>
        <v>2.7442634984456557E-3</v>
      </c>
      <c r="J5">
        <f t="shared" si="4"/>
        <v>8.2014874254028309E-4</v>
      </c>
      <c r="K5">
        <f t="shared" si="5"/>
        <v>-3.7589004672843589</v>
      </c>
      <c r="L5">
        <f t="shared" si="6"/>
        <v>-3.7125699772588847</v>
      </c>
      <c r="M5">
        <f t="shared" si="7"/>
        <v>-2.5615741909146981</v>
      </c>
      <c r="N5">
        <f t="shared" si="8"/>
        <v>-3.0861073766329317</v>
      </c>
    </row>
    <row r="6" spans="1:14" x14ac:dyDescent="0.3">
      <c r="A6" t="s">
        <v>10</v>
      </c>
      <c r="B6">
        <v>3398.1581035109398</v>
      </c>
      <c r="C6">
        <v>914.97109587439502</v>
      </c>
      <c r="D6">
        <v>75920.484116242296</v>
      </c>
      <c r="E6">
        <v>21244.0507978227</v>
      </c>
      <c r="F6">
        <v>23968127.385036901</v>
      </c>
      <c r="G6">
        <f t="shared" si="0"/>
        <v>1.4177820607013216E-4</v>
      </c>
      <c r="H6">
        <f t="shared" si="2"/>
        <v>3.8174492365457125E-5</v>
      </c>
      <c r="I6">
        <f t="shared" si="3"/>
        <v>3.1675601058278259E-3</v>
      </c>
      <c r="J6">
        <f t="shared" si="4"/>
        <v>8.8634587327356996E-4</v>
      </c>
      <c r="K6">
        <f t="shared" si="5"/>
        <v>-3.8483905231086273</v>
      </c>
      <c r="L6">
        <f t="shared" si="6"/>
        <v>-4.4182267293690298</v>
      </c>
      <c r="M6">
        <f t="shared" si="7"/>
        <v>-2.4992751354400413</v>
      </c>
      <c r="N6">
        <f t="shared" si="8"/>
        <v>-3.0523967729860764</v>
      </c>
    </row>
    <row r="7" spans="1:14" x14ac:dyDescent="0.3">
      <c r="A7" t="s">
        <v>4</v>
      </c>
      <c r="B7">
        <v>3955.8237725623699</v>
      </c>
      <c r="C7">
        <v>3363.3377367995699</v>
      </c>
      <c r="D7">
        <v>100550.976241394</v>
      </c>
      <c r="E7">
        <v>27249.2362690632</v>
      </c>
      <c r="F7">
        <v>24360184.8897251</v>
      </c>
      <c r="G7">
        <f t="shared" si="0"/>
        <v>1.6238890593276654E-4</v>
      </c>
      <c r="H7">
        <f t="shared" si="2"/>
        <v>1.3806700367936019E-4</v>
      </c>
      <c r="I7">
        <f t="shared" si="3"/>
        <v>4.1276770556780739E-3</v>
      </c>
      <c r="J7">
        <f t="shared" si="4"/>
        <v>1.1185972681412887E-3</v>
      </c>
      <c r="K7">
        <f t="shared" si="5"/>
        <v>-3.7894436441635539</v>
      </c>
      <c r="L7">
        <f t="shared" si="6"/>
        <v>-3.8599101000759815</v>
      </c>
      <c r="M7">
        <f t="shared" si="7"/>
        <v>-2.3842942887121046</v>
      </c>
      <c r="N7">
        <f t="shared" si="8"/>
        <v>-2.9513262456484037</v>
      </c>
    </row>
    <row r="8" spans="1:14" x14ac:dyDescent="0.3">
      <c r="A8" t="s">
        <v>5</v>
      </c>
      <c r="B8">
        <v>3174.70274298394</v>
      </c>
      <c r="C8">
        <v>6129.0652881578499</v>
      </c>
      <c r="D8">
        <v>76892.785756099605</v>
      </c>
      <c r="E8">
        <v>22998.4522562153</v>
      </c>
      <c r="F8">
        <v>18126214.5414281</v>
      </c>
      <c r="G8">
        <f t="shared" si="0"/>
        <v>1.7514427713122589E-4</v>
      </c>
      <c r="H8">
        <f t="shared" si="2"/>
        <v>3.3813266824960365E-4</v>
      </c>
      <c r="I8">
        <f t="shared" si="3"/>
        <v>4.2420763353737453E-3</v>
      </c>
      <c r="J8">
        <f t="shared" si="4"/>
        <v>1.2687951035585245E-3</v>
      </c>
      <c r="K8">
        <f t="shared" si="5"/>
        <v>-3.7566040487598453</v>
      </c>
      <c r="L8">
        <f t="shared" si="6"/>
        <v>-3.4709128684085759</v>
      </c>
      <c r="M8">
        <f t="shared" si="7"/>
        <v>-2.3724215207008084</v>
      </c>
      <c r="N8">
        <f t="shared" si="8"/>
        <v>-2.8966085060208102</v>
      </c>
    </row>
    <row r="9" spans="1:14" x14ac:dyDescent="0.3">
      <c r="A9" t="s">
        <v>14</v>
      </c>
      <c r="B9">
        <v>18197.0639850033</v>
      </c>
      <c r="C9">
        <v>90286.402332482496</v>
      </c>
      <c r="D9">
        <v>277477.96894634102</v>
      </c>
      <c r="E9">
        <v>69131.2459309759</v>
      </c>
      <c r="F9">
        <v>31281305.216267101</v>
      </c>
      <c r="G9">
        <f t="shared" si="0"/>
        <v>5.8172329636489554E-4</v>
      </c>
      <c r="H9">
        <f t="shared" si="2"/>
        <v>2.8862735013221634E-3</v>
      </c>
      <c r="I9">
        <f t="shared" si="3"/>
        <v>8.8704089240510715E-3</v>
      </c>
      <c r="J9">
        <f t="shared" si="4"/>
        <v>2.2099859789426507E-3</v>
      </c>
      <c r="K9">
        <f t="shared" si="5"/>
        <v>-3.2352835435935323</v>
      </c>
      <c r="L9">
        <f t="shared" si="6"/>
        <v>-2.5396625178415997</v>
      </c>
      <c r="M9">
        <f t="shared" si="7"/>
        <v>-2.0520563588193079</v>
      </c>
      <c r="N9">
        <f t="shared" si="8"/>
        <v>-2.6556104816484432</v>
      </c>
    </row>
    <row r="10" spans="1:14" x14ac:dyDescent="0.3">
      <c r="A10" t="s">
        <v>17</v>
      </c>
      <c r="B10">
        <v>15884.836453337501</v>
      </c>
      <c r="C10">
        <v>11368.7846226987</v>
      </c>
      <c r="D10">
        <v>124244.30649544401</v>
      </c>
      <c r="E10">
        <v>36379.918423321098</v>
      </c>
      <c r="F10">
        <v>26220571.937692601</v>
      </c>
      <c r="G10">
        <f t="shared" si="0"/>
        <v>6.0581578811798255E-4</v>
      </c>
      <c r="H10">
        <f t="shared" si="2"/>
        <v>4.3358263312158506E-4</v>
      </c>
      <c r="I10">
        <f t="shared" si="3"/>
        <v>4.7384285434613387E-3</v>
      </c>
      <c r="J10">
        <f t="shared" si="4"/>
        <v>1.3874570894094125E-3</v>
      </c>
      <c r="K10">
        <f t="shared" si="5"/>
        <v>-3.2176594127410754</v>
      </c>
      <c r="L10">
        <f t="shared" si="6"/>
        <v>-3.3629281215123661</v>
      </c>
      <c r="M10">
        <f t="shared" si="7"/>
        <v>-2.324365664245549</v>
      </c>
      <c r="N10">
        <f t="shared" si="8"/>
        <v>-2.8577804396437614</v>
      </c>
    </row>
    <row r="11" spans="1:14" x14ac:dyDescent="0.3">
      <c r="A11" t="s">
        <v>15</v>
      </c>
      <c r="B11">
        <v>4553.9040159369097</v>
      </c>
      <c r="C11">
        <v>1215.37348177844</v>
      </c>
      <c r="D11">
        <v>99463.181412902893</v>
      </c>
      <c r="E11">
        <v>46637.065340932597</v>
      </c>
      <c r="F11">
        <v>28328485.1764208</v>
      </c>
      <c r="G11">
        <f t="shared" si="0"/>
        <v>1.6075353085689699E-4</v>
      </c>
      <c r="H11">
        <f t="shared" si="2"/>
        <v>4.2902875823026906E-5</v>
      </c>
      <c r="I11">
        <f t="shared" si="3"/>
        <v>3.5110660098299582E-3</v>
      </c>
      <c r="J11">
        <f t="shared" si="4"/>
        <v>1.6462957708642653E-3</v>
      </c>
      <c r="K11">
        <f t="shared" si="5"/>
        <v>-3.7938394792757393</v>
      </c>
      <c r="L11">
        <f t="shared" si="6"/>
        <v>-4.3675135956425191</v>
      </c>
      <c r="M11">
        <f t="shared" si="7"/>
        <v>-2.4545610055003517</v>
      </c>
      <c r="N11">
        <f t="shared" si="8"/>
        <v>-2.7834921374622317</v>
      </c>
    </row>
    <row r="12" spans="1:14" x14ac:dyDescent="0.3">
      <c r="A12" t="s">
        <v>16</v>
      </c>
      <c r="B12">
        <v>19638.398089459701</v>
      </c>
      <c r="C12">
        <v>39615.682317796702</v>
      </c>
      <c r="D12">
        <v>234863.64555551199</v>
      </c>
      <c r="E12">
        <v>60229.2108603015</v>
      </c>
      <c r="F12">
        <v>27207333.364388201</v>
      </c>
      <c r="G12">
        <f t="shared" si="0"/>
        <v>7.2180532455872674E-4</v>
      </c>
      <c r="H12">
        <f t="shared" si="2"/>
        <v>1.4560663401746621E-3</v>
      </c>
      <c r="I12">
        <f t="shared" si="3"/>
        <v>8.6323654880094223E-3</v>
      </c>
      <c r="J12">
        <f t="shared" si="4"/>
        <v>2.2137123860560249E-3</v>
      </c>
      <c r="K12">
        <f t="shared" si="5"/>
        <v>-3.141579918594128</v>
      </c>
      <c r="L12">
        <f t="shared" si="6"/>
        <v>-2.8368188375810597</v>
      </c>
      <c r="M12">
        <f t="shared" si="7"/>
        <v>-2.0638701802267443</v>
      </c>
      <c r="N12">
        <f t="shared" si="8"/>
        <v>-2.6548788049851963</v>
      </c>
    </row>
    <row r="13" spans="1:14" x14ac:dyDescent="0.3">
      <c r="A13" t="s">
        <v>19</v>
      </c>
      <c r="B13">
        <v>4629.0472792962801</v>
      </c>
      <c r="C13">
        <v>11763.2082902612</v>
      </c>
      <c r="D13">
        <v>95592.598394626999</v>
      </c>
      <c r="E13">
        <v>16127.304922716799</v>
      </c>
      <c r="F13">
        <v>15744927.6939408</v>
      </c>
      <c r="G13">
        <f t="shared" si="0"/>
        <v>2.940024475995339E-4</v>
      </c>
      <c r="H13">
        <f t="shared" si="2"/>
        <v>7.4711097560569274E-4</v>
      </c>
      <c r="I13">
        <f t="shared" si="3"/>
        <v>6.0713266045301934E-3</v>
      </c>
      <c r="J13">
        <f t="shared" si="4"/>
        <v>1.024285740538723E-3</v>
      </c>
      <c r="K13">
        <f t="shared" si="5"/>
        <v>-3.53164905402816</v>
      </c>
      <c r="L13">
        <f t="shared" si="6"/>
        <v>-3.1266148834409795</v>
      </c>
      <c r="M13">
        <f t="shared" si="7"/>
        <v>-2.2167164038047025</v>
      </c>
      <c r="N13">
        <f t="shared" si="8"/>
        <v>-2.9895788732152493</v>
      </c>
    </row>
    <row r="14" spans="1:14" x14ac:dyDescent="0.3">
      <c r="A14" t="s">
        <v>20</v>
      </c>
      <c r="B14">
        <v>18148.479066305601</v>
      </c>
      <c r="C14">
        <v>20263.456986430199</v>
      </c>
      <c r="D14">
        <v>798289.813026972</v>
      </c>
      <c r="E14">
        <v>107795.750650384</v>
      </c>
      <c r="F14">
        <v>79975491.580541506</v>
      </c>
      <c r="G14">
        <f t="shared" si="0"/>
        <v>2.2692550814806407E-4</v>
      </c>
      <c r="H14">
        <f t="shared" si="2"/>
        <v>2.5337083381379822E-4</v>
      </c>
      <c r="I14">
        <f t="shared" si="3"/>
        <v>9.9816806030261461E-3</v>
      </c>
      <c r="J14">
        <f t="shared" si="4"/>
        <v>1.34785980704883E-3</v>
      </c>
      <c r="K14">
        <f t="shared" si="5"/>
        <v>-3.6441166833777516</v>
      </c>
      <c r="L14">
        <f t="shared" si="6"/>
        <v>-3.5962433793608137</v>
      </c>
      <c r="M14">
        <f t="shared" si="7"/>
        <v>-2.0007963309397963</v>
      </c>
      <c r="N14">
        <f t="shared" si="8"/>
        <v>-2.8703552770821212</v>
      </c>
    </row>
    <row r="15" spans="1:14" x14ac:dyDescent="0.3">
      <c r="A15" t="s">
        <v>18</v>
      </c>
      <c r="B15">
        <v>4445.9025888291499</v>
      </c>
      <c r="C15">
        <v>38908.764581027899</v>
      </c>
      <c r="D15">
        <v>149167.518805306</v>
      </c>
      <c r="E15">
        <v>23643.6166484932</v>
      </c>
      <c r="F15">
        <v>11041978.1169842</v>
      </c>
      <c r="G15">
        <f t="shared" si="0"/>
        <v>4.0263642453617005E-4</v>
      </c>
      <c r="H15">
        <f t="shared" si="2"/>
        <v>3.5237132485510408E-3</v>
      </c>
      <c r="I15">
        <f t="shared" si="3"/>
        <v>1.3509130087467229E-2</v>
      </c>
      <c r="J15">
        <f t="shared" si="4"/>
        <v>2.1412482797919887E-3</v>
      </c>
      <c r="K15">
        <f t="shared" si="5"/>
        <v>-3.3950869391852914</v>
      </c>
      <c r="L15">
        <f t="shared" si="6"/>
        <v>-2.4529994406796796</v>
      </c>
      <c r="M15">
        <f t="shared" si="7"/>
        <v>-1.869372616216793</v>
      </c>
      <c r="N15">
        <f t="shared" si="8"/>
        <v>-2.6693329729241082</v>
      </c>
    </row>
    <row r="16" spans="1:14" x14ac:dyDescent="0.3">
      <c r="A16" t="s">
        <v>24</v>
      </c>
      <c r="B16">
        <v>5945.7879766585002</v>
      </c>
      <c r="C16">
        <v>2061.84473786329</v>
      </c>
      <c r="D16">
        <v>68658.059432807393</v>
      </c>
      <c r="E16">
        <v>12984.8542242325</v>
      </c>
      <c r="F16">
        <v>19315196.474086501</v>
      </c>
      <c r="G16">
        <f t="shared" si="0"/>
        <v>3.0782953642927944E-4</v>
      </c>
      <c r="H16">
        <f t="shared" si="2"/>
        <v>1.0674728267090037E-4</v>
      </c>
      <c r="I16">
        <f t="shared" si="3"/>
        <v>3.5546135668316843E-3</v>
      </c>
      <c r="J16">
        <f t="shared" si="4"/>
        <v>6.7226104801228074E-4</v>
      </c>
      <c r="K16">
        <f t="shared" si="5"/>
        <v>-3.511689711688335</v>
      </c>
      <c r="L16">
        <f t="shared" si="6"/>
        <v>-3.9716431714416154</v>
      </c>
      <c r="M16">
        <f t="shared" si="7"/>
        <v>-2.4492076058806922</v>
      </c>
      <c r="N16">
        <f t="shared" si="8"/>
        <v>-3.1724620518025515</v>
      </c>
    </row>
    <row r="17" spans="1:14" x14ac:dyDescent="0.3">
      <c r="A17" t="s">
        <v>23</v>
      </c>
      <c r="B17">
        <v>1898.97734197455</v>
      </c>
      <c r="C17">
        <v>3115.2141045458102</v>
      </c>
      <c r="D17">
        <v>66988.991035006693</v>
      </c>
      <c r="E17">
        <v>17624.9279766244</v>
      </c>
      <c r="F17">
        <v>37374458.296442598</v>
      </c>
      <c r="G17">
        <f t="shared" si="0"/>
        <v>5.0809494733340382E-5</v>
      </c>
      <c r="H17">
        <f t="shared" si="2"/>
        <v>8.3351418228911825E-5</v>
      </c>
      <c r="I17">
        <f t="shared" si="3"/>
        <v>1.7923735644185346E-3</v>
      </c>
      <c r="J17">
        <f t="shared" si="4"/>
        <v>4.7157681421972579E-4</v>
      </c>
      <c r="K17">
        <f t="shared" si="5"/>
        <v>-4.2940551238382421</v>
      </c>
      <c r="L17">
        <f t="shared" si="6"/>
        <v>-4.0790870062288924</v>
      </c>
      <c r="M17">
        <f t="shared" si="7"/>
        <v>-2.7465714700880621</v>
      </c>
      <c r="N17">
        <f t="shared" si="8"/>
        <v>-3.3264475557906201</v>
      </c>
    </row>
    <row r="18" spans="1:14" x14ac:dyDescent="0.3">
      <c r="A18" t="s">
        <v>25</v>
      </c>
      <c r="B18">
        <v>2748.0333552348998</v>
      </c>
      <c r="C18">
        <v>1752.8276687554901</v>
      </c>
      <c r="D18">
        <v>54337.462725591999</v>
      </c>
      <c r="E18">
        <v>14109.885365256099</v>
      </c>
      <c r="F18">
        <v>20430527.209045701</v>
      </c>
      <c r="G18">
        <f t="shared" si="0"/>
        <v>1.345062379994872E-4</v>
      </c>
      <c r="H18">
        <f t="shared" si="2"/>
        <v>8.5794539260808614E-5</v>
      </c>
      <c r="I18">
        <f t="shared" si="3"/>
        <v>2.6596211722590235E-3</v>
      </c>
      <c r="J18">
        <f t="shared" si="4"/>
        <v>6.9062757024737414E-4</v>
      </c>
      <c r="K18">
        <f t="shared" si="5"/>
        <v>-3.8712575739074189</v>
      </c>
      <c r="L18">
        <f t="shared" si="6"/>
        <v>-4.066540353694073</v>
      </c>
      <c r="M18">
        <f t="shared" si="7"/>
        <v>-2.5751802184493791</v>
      </c>
      <c r="N18">
        <f t="shared" si="8"/>
        <v>-3.1607560883565333</v>
      </c>
    </row>
    <row r="19" spans="1:14" x14ac:dyDescent="0.3">
      <c r="A19" t="s">
        <v>30</v>
      </c>
      <c r="B19">
        <v>6012.4091466473601</v>
      </c>
      <c r="C19">
        <v>3577.7330575628198</v>
      </c>
      <c r="D19">
        <v>72510.675295440102</v>
      </c>
      <c r="E19">
        <v>11682.073470130101</v>
      </c>
      <c r="F19">
        <v>27161038.584752601</v>
      </c>
      <c r="G19">
        <f t="shared" si="0"/>
        <v>2.2136153328181448E-4</v>
      </c>
      <c r="H19">
        <f t="shared" si="2"/>
        <v>1.317229842444704E-4</v>
      </c>
      <c r="I19">
        <f t="shared" si="3"/>
        <v>2.66965768150506E-3</v>
      </c>
      <c r="J19">
        <f t="shared" si="4"/>
        <v>4.3010407844595714E-4</v>
      </c>
      <c r="K19">
        <f t="shared" si="5"/>
        <v>-3.6548978456744545</v>
      </c>
      <c r="L19">
        <f t="shared" si="6"/>
        <v>-3.8803384387084989</v>
      </c>
      <c r="M19">
        <f t="shared" si="7"/>
        <v>-2.5735444227419637</v>
      </c>
      <c r="N19">
        <f t="shared" si="8"/>
        <v>-3.3664264392450804</v>
      </c>
    </row>
    <row r="20" spans="1:14" x14ac:dyDescent="0.3">
      <c r="A20" t="s">
        <v>31</v>
      </c>
      <c r="B20">
        <v>5120.5962417132396</v>
      </c>
      <c r="C20">
        <v>3158.1724628120101</v>
      </c>
      <c r="D20">
        <v>64458.767755913999</v>
      </c>
      <c r="E20">
        <v>10261.6085445683</v>
      </c>
      <c r="F20">
        <v>22806140.234267</v>
      </c>
      <c r="G20">
        <f t="shared" si="0"/>
        <v>2.2452708740339016E-4</v>
      </c>
      <c r="H20">
        <f t="shared" si="2"/>
        <v>1.3847904250219195E-4</v>
      </c>
      <c r="I20">
        <f t="shared" si="3"/>
        <v>2.8263777690475879E-3</v>
      </c>
      <c r="J20">
        <f t="shared" si="4"/>
        <v>4.4994937499989084E-4</v>
      </c>
      <c r="K20">
        <f t="shared" si="5"/>
        <v>-3.6487312573324533</v>
      </c>
      <c r="L20">
        <f t="shared" si="6"/>
        <v>-3.8586159480027673</v>
      </c>
      <c r="M20">
        <f t="shared" si="7"/>
        <v>-2.5487697915150203</v>
      </c>
      <c r="N20">
        <f t="shared" si="8"/>
        <v>-3.3468363471024518</v>
      </c>
    </row>
    <row r="21" spans="1:14" x14ac:dyDescent="0.3">
      <c r="A21" t="s">
        <v>33</v>
      </c>
      <c r="B21">
        <v>1277.6567365118101</v>
      </c>
      <c r="C21">
        <v>75722.145934797401</v>
      </c>
      <c r="D21">
        <v>50479.716673474803</v>
      </c>
      <c r="E21">
        <v>15979.467221072</v>
      </c>
      <c r="F21">
        <v>16419173.616097899</v>
      </c>
      <c r="G21">
        <f t="shared" si="0"/>
        <v>7.7814923356383375E-5</v>
      </c>
      <c r="H21">
        <f t="shared" si="2"/>
        <v>4.6118122449571343E-3</v>
      </c>
      <c r="I21">
        <f t="shared" si="3"/>
        <v>3.0744371095499487E-3</v>
      </c>
      <c r="J21">
        <f t="shared" si="4"/>
        <v>9.7321994362768683E-4</v>
      </c>
      <c r="K21">
        <f t="shared" si="5"/>
        <v>-4.1089371059690141</v>
      </c>
      <c r="L21">
        <f t="shared" si="6"/>
        <v>-2.3361283819148237</v>
      </c>
      <c r="M21">
        <f t="shared" si="7"/>
        <v>-2.5122343864231307</v>
      </c>
      <c r="N21">
        <f t="shared" si="8"/>
        <v>-3.0117889999069547</v>
      </c>
    </row>
    <row r="22" spans="1:14" x14ac:dyDescent="0.3">
      <c r="A22" t="s">
        <v>32</v>
      </c>
      <c r="B22">
        <v>2207.60470980424</v>
      </c>
      <c r="C22">
        <v>26693.4351440139</v>
      </c>
      <c r="D22">
        <v>138250.12894482899</v>
      </c>
      <c r="E22">
        <v>47078.485592922298</v>
      </c>
      <c r="F22">
        <v>28366059.963350698</v>
      </c>
      <c r="G22">
        <f t="shared" si="0"/>
        <v>7.7825567338449286E-5</v>
      </c>
      <c r="H22">
        <f t="shared" si="2"/>
        <v>9.4103429163239975E-4</v>
      </c>
      <c r="I22">
        <f t="shared" si="3"/>
        <v>4.873786811543439E-3</v>
      </c>
      <c r="J22">
        <f t="shared" si="4"/>
        <v>1.6596765872224865E-3</v>
      </c>
      <c r="K22">
        <f t="shared" si="5"/>
        <v>-4.108877704682584</v>
      </c>
      <c r="L22">
        <f t="shared" si="6"/>
        <v>-3.026394550435255</v>
      </c>
      <c r="M22">
        <f t="shared" si="7"/>
        <v>-2.3121334715803497</v>
      </c>
      <c r="N22">
        <f t="shared" si="8"/>
        <v>-2.7799765324833032</v>
      </c>
    </row>
    <row r="23" spans="1:14" x14ac:dyDescent="0.3">
      <c r="A23" t="s">
        <v>29</v>
      </c>
      <c r="B23">
        <v>1872.3389178623399</v>
      </c>
      <c r="C23">
        <v>2970.6942076182299</v>
      </c>
      <c r="D23">
        <v>53892.764236626797</v>
      </c>
      <c r="E23">
        <v>7573.3004362538504</v>
      </c>
      <c r="F23">
        <v>18695149.854364101</v>
      </c>
      <c r="G23">
        <f t="shared" si="0"/>
        <v>1.0015105160685678E-4</v>
      </c>
      <c r="H23">
        <f t="shared" si="2"/>
        <v>1.5890186656753469E-4</v>
      </c>
      <c r="I23">
        <f t="shared" si="3"/>
        <v>2.8827136800963563E-3</v>
      </c>
      <c r="J23">
        <f t="shared" si="4"/>
        <v>4.0509439588610612E-4</v>
      </c>
      <c r="K23">
        <f t="shared" si="5"/>
        <v>-3.9993444861641416</v>
      </c>
      <c r="L23">
        <f t="shared" si="6"/>
        <v>-3.7988710012493905</v>
      </c>
      <c r="M23">
        <f t="shared" si="7"/>
        <v>-2.5401984909205941</v>
      </c>
      <c r="N23">
        <f t="shared" si="8"/>
        <v>-3.3924437648454786</v>
      </c>
    </row>
    <row r="24" spans="1:14" x14ac:dyDescent="0.3">
      <c r="A24" t="s">
        <v>28</v>
      </c>
      <c r="B24">
        <v>3766.70361138926</v>
      </c>
      <c r="C24">
        <v>13978.684201813499</v>
      </c>
      <c r="D24">
        <v>112139.654593625</v>
      </c>
      <c r="E24">
        <v>22063.785102695801</v>
      </c>
      <c r="F24">
        <v>26482741.588213298</v>
      </c>
      <c r="G24">
        <f t="shared" si="0"/>
        <v>1.4223238930314189E-4</v>
      </c>
      <c r="H24">
        <f t="shared" si="2"/>
        <v>5.278412793951442E-4</v>
      </c>
      <c r="I24">
        <f t="shared" si="3"/>
        <v>4.2344428057076661E-3</v>
      </c>
      <c r="J24">
        <f t="shared" si="4"/>
        <v>8.3313825455729081E-4</v>
      </c>
      <c r="K24">
        <f t="shared" si="5"/>
        <v>-3.8470014943665385</v>
      </c>
      <c r="L24">
        <f t="shared" si="6"/>
        <v>-3.2774966491434232</v>
      </c>
      <c r="M24">
        <f t="shared" si="7"/>
        <v>-2.37320372873985</v>
      </c>
      <c r="N24">
        <f t="shared" si="8"/>
        <v>-3.0792829239123711</v>
      </c>
    </row>
    <row r="25" spans="1:14" x14ac:dyDescent="0.3">
      <c r="A25" t="s">
        <v>27</v>
      </c>
      <c r="B25">
        <v>5154.0466831343701</v>
      </c>
      <c r="C25">
        <v>1321.3653541072599</v>
      </c>
      <c r="D25">
        <v>62238.163463639903</v>
      </c>
      <c r="E25">
        <v>13701.341968438899</v>
      </c>
      <c r="F25">
        <v>21948164.3707898</v>
      </c>
      <c r="G25">
        <f t="shared" si="0"/>
        <v>2.3482814307668241E-4</v>
      </c>
      <c r="H25">
        <f t="shared" si="2"/>
        <v>6.0203911898246407E-5</v>
      </c>
      <c r="I25">
        <f t="shared" si="3"/>
        <v>2.8356887807196732E-3</v>
      </c>
      <c r="J25">
        <f t="shared" si="4"/>
        <v>6.242591287804293E-4</v>
      </c>
      <c r="K25">
        <f t="shared" si="5"/>
        <v>-3.6292498561021089</v>
      </c>
      <c r="L25">
        <f t="shared" si="6"/>
        <v>-4.2203752884660064</v>
      </c>
      <c r="M25">
        <f t="shared" si="7"/>
        <v>-2.5473414350661376</v>
      </c>
      <c r="N25">
        <f t="shared" si="8"/>
        <v>-3.2046350980755669</v>
      </c>
    </row>
    <row r="26" spans="1:14" x14ac:dyDescent="0.3">
      <c r="A26" t="s">
        <v>26</v>
      </c>
      <c r="B26">
        <v>2685.8157659297799</v>
      </c>
      <c r="C26">
        <v>3843.3990273433801</v>
      </c>
      <c r="D26">
        <v>69756.368957861298</v>
      </c>
      <c r="E26">
        <v>15667.310829104301</v>
      </c>
      <c r="F26">
        <v>29104684.113826301</v>
      </c>
      <c r="G26">
        <f t="shared" si="0"/>
        <v>9.228122028144164E-5</v>
      </c>
      <c r="H26">
        <f t="shared" si="2"/>
        <v>1.3205431168096952E-4</v>
      </c>
      <c r="I26">
        <f t="shared" si="3"/>
        <v>2.3967402870633888E-3</v>
      </c>
      <c r="J26">
        <f t="shared" si="4"/>
        <v>5.3830891164565083E-4</v>
      </c>
      <c r="K26">
        <f t="shared" si="5"/>
        <v>-4.0348866712164781</v>
      </c>
      <c r="L26">
        <f t="shared" si="6"/>
        <v>-3.8792474141565463</v>
      </c>
      <c r="M26">
        <f t="shared" si="7"/>
        <v>-2.6203790239580624</v>
      </c>
      <c r="N26">
        <f t="shared" si="8"/>
        <v>-3.2689684304267521</v>
      </c>
    </row>
    <row r="27" spans="1:14" x14ac:dyDescent="0.3">
      <c r="A27" t="s">
        <v>22</v>
      </c>
      <c r="B27">
        <v>14712.9438942706</v>
      </c>
      <c r="C27">
        <v>6039.3567609613601</v>
      </c>
      <c r="D27">
        <v>148246.71150925101</v>
      </c>
      <c r="E27">
        <v>33312.404371595199</v>
      </c>
      <c r="F27">
        <v>30437266.862992302</v>
      </c>
      <c r="G27">
        <f t="shared" si="0"/>
        <v>4.8338584277288042E-4</v>
      </c>
      <c r="H27">
        <f t="shared" si="2"/>
        <v>1.9841981174414911E-4</v>
      </c>
      <c r="I27">
        <f t="shared" si="3"/>
        <v>4.8705658157992974E-3</v>
      </c>
      <c r="J27">
        <f t="shared" si="4"/>
        <v>1.0944610934202732E-3</v>
      </c>
      <c r="K27">
        <f t="shared" si="5"/>
        <v>-3.3157060731994736</v>
      </c>
      <c r="L27">
        <f t="shared" si="6"/>
        <v>-3.7024149667504109</v>
      </c>
      <c r="M27">
        <f t="shared" si="7"/>
        <v>-2.312420583671293</v>
      </c>
      <c r="N27">
        <f t="shared" si="8"/>
        <v>-2.9607996723904417</v>
      </c>
    </row>
    <row r="28" spans="1:14" x14ac:dyDescent="0.3">
      <c r="A28" t="s">
        <v>21</v>
      </c>
      <c r="B28">
        <v>9810.1936611073797</v>
      </c>
      <c r="C28">
        <v>23625.838230413101</v>
      </c>
      <c r="D28">
        <v>406405.83193020098</v>
      </c>
      <c r="E28">
        <v>37688.219009917899</v>
      </c>
      <c r="F28">
        <v>29821711.590211399</v>
      </c>
      <c r="G28">
        <f t="shared" si="0"/>
        <v>3.2896145586517749E-4</v>
      </c>
      <c r="H28">
        <f t="shared" si="2"/>
        <v>7.9223615850969418E-4</v>
      </c>
      <c r="I28">
        <f t="shared" si="3"/>
        <v>1.3627850658430973E-2</v>
      </c>
      <c r="J28">
        <f t="shared" si="4"/>
        <v>1.2637845717174926E-3</v>
      </c>
      <c r="K28">
        <f t="shared" si="5"/>
        <v>-3.482854984985289</v>
      </c>
      <c r="L28">
        <f t="shared" si="6"/>
        <v>-3.1011453398124789</v>
      </c>
      <c r="M28">
        <f t="shared" si="7"/>
        <v>-1.8655726343186247</v>
      </c>
      <c r="N28">
        <f t="shared" si="8"/>
        <v>-2.8983269508068603</v>
      </c>
    </row>
    <row r="29" spans="1:14" x14ac:dyDescent="0.3">
      <c r="A29" t="s">
        <v>13</v>
      </c>
      <c r="B29">
        <v>5813.2622890215498</v>
      </c>
      <c r="C29">
        <v>78094.370383066504</v>
      </c>
      <c r="D29">
        <v>95339.004039909094</v>
      </c>
      <c r="E29">
        <v>16723.902429615599</v>
      </c>
      <c r="F29">
        <v>22287485.843896799</v>
      </c>
      <c r="G29">
        <f t="shared" si="0"/>
        <v>2.6083077874902846E-4</v>
      </c>
      <c r="H29">
        <f t="shared" si="2"/>
        <v>3.5039560285105849E-3</v>
      </c>
      <c r="I29">
        <f t="shared" si="3"/>
        <v>4.277692185994891E-3</v>
      </c>
      <c r="J29">
        <f t="shared" si="4"/>
        <v>7.5037186997003829E-4</v>
      </c>
      <c r="K29">
        <f t="shared" si="5"/>
        <v>-3.5836411619732536</v>
      </c>
      <c r="L29">
        <f t="shared" si="6"/>
        <v>-2.4554413524740015</v>
      </c>
      <c r="M29">
        <f t="shared" si="7"/>
        <v>-2.368790469585317</v>
      </c>
      <c r="N29">
        <f t="shared" si="8"/>
        <v>-3.124723455207052</v>
      </c>
    </row>
    <row r="30" spans="1:14" x14ac:dyDescent="0.3">
      <c r="A30" t="s">
        <v>34</v>
      </c>
      <c r="B30">
        <v>2016.7265589036399</v>
      </c>
      <c r="C30">
        <v>1858.1930836905899</v>
      </c>
      <c r="D30">
        <v>41385.870968988304</v>
      </c>
      <c r="E30">
        <v>9950.4835305849101</v>
      </c>
      <c r="F30">
        <v>16210661.899417499</v>
      </c>
      <c r="G30">
        <f t="shared" si="0"/>
        <v>1.2440741602143384E-4</v>
      </c>
      <c r="H30">
        <f t="shared" si="2"/>
        <v>1.1462783538514E-4</v>
      </c>
      <c r="I30">
        <f t="shared" si="3"/>
        <v>2.5530031547000205E-3</v>
      </c>
      <c r="J30">
        <f t="shared" si="4"/>
        <v>6.1382339551122598E-4</v>
      </c>
      <c r="K30">
        <f t="shared" si="5"/>
        <v>-3.9051537302465733</v>
      </c>
      <c r="L30">
        <f t="shared" si="6"/>
        <v>-3.9407099086663879</v>
      </c>
      <c r="M30">
        <f t="shared" si="7"/>
        <v>-2.5929486485455482</v>
      </c>
      <c r="N30">
        <f t="shared" si="8"/>
        <v>-3.2119565627145694</v>
      </c>
    </row>
    <row r="31" spans="1:14" x14ac:dyDescent="0.3">
      <c r="A31" t="s">
        <v>35</v>
      </c>
      <c r="B31">
        <v>2530.63574872153</v>
      </c>
      <c r="C31">
        <v>4886.5591322076698</v>
      </c>
      <c r="D31">
        <v>34408.372879434603</v>
      </c>
      <c r="E31">
        <v>9802.2120233072692</v>
      </c>
      <c r="F31">
        <v>18654296.467457101</v>
      </c>
      <c r="G31">
        <f t="shared" si="0"/>
        <v>1.3565967245863649E-4</v>
      </c>
      <c r="H31">
        <f t="shared" si="2"/>
        <v>2.619535473091895E-4</v>
      </c>
      <c r="I31">
        <f t="shared" si="3"/>
        <v>1.8445280388601571E-3</v>
      </c>
      <c r="J31">
        <f t="shared" si="4"/>
        <v>5.2546672239328239E-4</v>
      </c>
      <c r="K31">
        <f t="shared" si="5"/>
        <v>-3.8675492358452153</v>
      </c>
      <c r="L31">
        <f t="shared" si="6"/>
        <v>-3.5817757160693446</v>
      </c>
      <c r="M31">
        <f t="shared" si="7"/>
        <v>-2.7341147386319777</v>
      </c>
      <c r="N31">
        <f t="shared" si="8"/>
        <v>-3.2794547824684459</v>
      </c>
    </row>
    <row r="32" spans="1:14" x14ac:dyDescent="0.3">
      <c r="A32" t="s">
        <v>43</v>
      </c>
      <c r="B32">
        <v>2290.7012940623199</v>
      </c>
      <c r="C32">
        <v>4156.3969713037104</v>
      </c>
      <c r="D32">
        <v>34610.318382978097</v>
      </c>
      <c r="E32">
        <v>6645.4076012962796</v>
      </c>
      <c r="F32">
        <v>7823971.3283116696</v>
      </c>
      <c r="G32">
        <f t="shared" si="0"/>
        <v>2.9277986816915252E-4</v>
      </c>
      <c r="H32">
        <f t="shared" si="2"/>
        <v>5.3123877847857822E-4</v>
      </c>
      <c r="I32">
        <f t="shared" si="3"/>
        <v>4.4236254110157427E-3</v>
      </c>
      <c r="J32">
        <f t="shared" si="4"/>
        <v>8.4936502479876648E-4</v>
      </c>
      <c r="K32">
        <f t="shared" si="5"/>
        <v>-3.5334587891014677</v>
      </c>
      <c r="L32">
        <f t="shared" si="6"/>
        <v>-3.2747102305817326</v>
      </c>
      <c r="M32">
        <f t="shared" si="7"/>
        <v>-2.354221655848145</v>
      </c>
      <c r="N32">
        <f t="shared" si="8"/>
        <v>-3.0709056263799903</v>
      </c>
    </row>
    <row r="33" spans="1:14" x14ac:dyDescent="0.3">
      <c r="A33" t="s">
        <v>42</v>
      </c>
      <c r="B33">
        <v>3676.7365375897898</v>
      </c>
      <c r="C33">
        <v>6190.7356221773098</v>
      </c>
      <c r="D33">
        <v>41285.497416579601</v>
      </c>
      <c r="E33">
        <v>20356.820624914799</v>
      </c>
      <c r="F33">
        <v>14891907.451334</v>
      </c>
      <c r="G33">
        <f t="shared" si="0"/>
        <v>2.4689493603188031E-4</v>
      </c>
      <c r="H33">
        <f t="shared" si="2"/>
        <v>4.1571139509215461E-4</v>
      </c>
      <c r="I33">
        <f t="shared" si="3"/>
        <v>2.7723444798121743E-3</v>
      </c>
      <c r="J33">
        <f t="shared" si="4"/>
        <v>1.3669720075443566E-3</v>
      </c>
      <c r="K33">
        <f t="shared" si="5"/>
        <v>-3.6074878176256409</v>
      </c>
      <c r="L33">
        <f t="shared" si="6"/>
        <v>-3.3812080708562662</v>
      </c>
      <c r="M33">
        <f t="shared" si="7"/>
        <v>-2.5571528071098397</v>
      </c>
      <c r="N33">
        <f t="shared" si="8"/>
        <v>-2.8642403786973523</v>
      </c>
    </row>
    <row r="34" spans="1:14" x14ac:dyDescent="0.3">
      <c r="A34" t="s">
        <v>41</v>
      </c>
      <c r="B34">
        <v>6126.1289919415703</v>
      </c>
      <c r="C34">
        <v>2675.24113260898</v>
      </c>
      <c r="D34">
        <v>57609.916342181699</v>
      </c>
      <c r="E34">
        <v>13044.779757676</v>
      </c>
      <c r="F34">
        <v>14170992.644532699</v>
      </c>
      <c r="G34">
        <f t="shared" ref="G34:G65" si="9">B34/F34</f>
        <v>4.3230062604718717E-4</v>
      </c>
      <c r="H34">
        <f t="shared" ref="H34:H65" si="10">C34/F34</f>
        <v>1.8878290319634827E-4</v>
      </c>
      <c r="I34">
        <f t="shared" si="3"/>
        <v>4.0653409247522363E-3</v>
      </c>
      <c r="J34">
        <f t="shared" ref="J34:J65" si="11">E34/F34</f>
        <v>9.2052688791062194E-4</v>
      </c>
      <c r="K34">
        <f t="shared" si="5"/>
        <v>-3.3642141355312525</v>
      </c>
      <c r="L34">
        <f t="shared" si="6"/>
        <v>-3.7240373394007276</v>
      </c>
      <c r="M34">
        <f t="shared" si="7"/>
        <v>-2.3909030280452779</v>
      </c>
      <c r="N34">
        <f t="shared" si="8"/>
        <v>-3.0359635215535903</v>
      </c>
    </row>
    <row r="35" spans="1:14" x14ac:dyDescent="0.3">
      <c r="A35" t="s">
        <v>39</v>
      </c>
      <c r="B35">
        <v>11173.4636358915</v>
      </c>
      <c r="C35">
        <v>32043.7518369516</v>
      </c>
      <c r="D35">
        <v>121853.250010498</v>
      </c>
      <c r="E35">
        <v>26843.120779737499</v>
      </c>
      <c r="F35">
        <v>21894530.073626801</v>
      </c>
      <c r="G35">
        <f t="shared" si="9"/>
        <v>5.1033128358167262E-4</v>
      </c>
      <c r="H35">
        <f t="shared" si="10"/>
        <v>1.4635505639625538E-3</v>
      </c>
      <c r="I35">
        <f t="shared" si="3"/>
        <v>5.5654654199350515E-3</v>
      </c>
      <c r="J35">
        <f t="shared" si="11"/>
        <v>1.2260194984532486E-3</v>
      </c>
      <c r="K35">
        <f t="shared" si="5"/>
        <v>-3.2921478083668423</v>
      </c>
      <c r="L35">
        <f t="shared" si="6"/>
        <v>-2.8345922686038989</v>
      </c>
      <c r="M35">
        <f t="shared" si="7"/>
        <v>-2.2544985113189133</v>
      </c>
      <c r="N35">
        <f t="shared" si="8"/>
        <v>-2.911502622800219</v>
      </c>
    </row>
    <row r="36" spans="1:14" x14ac:dyDescent="0.3">
      <c r="A36" t="s">
        <v>40</v>
      </c>
      <c r="B36">
        <v>2954.1144623370701</v>
      </c>
      <c r="C36">
        <v>3254.5331077219098</v>
      </c>
      <c r="D36">
        <v>49332.394188115199</v>
      </c>
      <c r="E36">
        <v>17042.1598508475</v>
      </c>
      <c r="F36">
        <v>13460950.8752522</v>
      </c>
      <c r="G36">
        <f t="shared" si="9"/>
        <v>2.1945808210088448E-4</v>
      </c>
      <c r="H36">
        <f t="shared" si="10"/>
        <v>2.4177586991312261E-4</v>
      </c>
      <c r="I36">
        <f t="shared" si="3"/>
        <v>3.6648521077966511E-3</v>
      </c>
      <c r="J36">
        <f t="shared" si="11"/>
        <v>1.2660442793962876E-3</v>
      </c>
      <c r="K36">
        <f t="shared" si="5"/>
        <v>-3.6586484205279031</v>
      </c>
      <c r="L36">
        <f t="shared" si="6"/>
        <v>-3.6165870454376541</v>
      </c>
      <c r="M36">
        <f t="shared" si="7"/>
        <v>-2.4359435462789962</v>
      </c>
      <c r="N36">
        <f t="shared" si="8"/>
        <v>-2.8975511047758675</v>
      </c>
    </row>
    <row r="37" spans="1:14" x14ac:dyDescent="0.3">
      <c r="A37" t="s">
        <v>38</v>
      </c>
      <c r="B37">
        <v>3498.9543158145898</v>
      </c>
      <c r="C37">
        <v>1561.32970933975</v>
      </c>
      <c r="D37">
        <v>52678.052190981602</v>
      </c>
      <c r="E37">
        <v>9363.0042949701692</v>
      </c>
      <c r="F37">
        <v>14090539.0945451</v>
      </c>
      <c r="G37">
        <f t="shared" si="9"/>
        <v>2.4831940725171737E-4</v>
      </c>
      <c r="H37">
        <f t="shared" si="10"/>
        <v>1.1080695343616704E-4</v>
      </c>
      <c r="I37">
        <f t="shared" si="3"/>
        <v>3.7385405794285731E-3</v>
      </c>
      <c r="J37">
        <f t="shared" si="11"/>
        <v>6.6448872056250059E-4</v>
      </c>
      <c r="K37">
        <f t="shared" si="5"/>
        <v>-3.6049893370988366</v>
      </c>
      <c r="L37">
        <f t="shared" si="6"/>
        <v>-3.9554329855985269</v>
      </c>
      <c r="M37">
        <f t="shared" si="7"/>
        <v>-2.4272979010073343</v>
      </c>
      <c r="N37">
        <f t="shared" si="8"/>
        <v>-3.1775123866385413</v>
      </c>
    </row>
    <row r="38" spans="1:14" x14ac:dyDescent="0.3">
      <c r="A38" t="s">
        <v>37</v>
      </c>
      <c r="B38">
        <v>6157.63787956339</v>
      </c>
      <c r="C38">
        <v>8218.3298458016907</v>
      </c>
      <c r="D38">
        <v>254729.07680105299</v>
      </c>
      <c r="E38">
        <v>20174.739842121598</v>
      </c>
      <c r="F38">
        <v>19190923.2769587</v>
      </c>
      <c r="G38">
        <f t="shared" si="9"/>
        <v>3.2086199244808961E-4</v>
      </c>
      <c r="H38">
        <f t="shared" si="10"/>
        <v>4.2824046176396878E-4</v>
      </c>
      <c r="I38">
        <f t="shared" si="3"/>
        <v>1.3273414370161633E-2</v>
      </c>
      <c r="J38">
        <f t="shared" si="11"/>
        <v>1.0512646812748244E-3</v>
      </c>
      <c r="K38">
        <f t="shared" si="5"/>
        <v>-3.4936817240003504</v>
      </c>
      <c r="L38">
        <f t="shared" si="6"/>
        <v>-3.368312301332463</v>
      </c>
      <c r="M38">
        <f t="shared" si="7"/>
        <v>-1.8770173475661978</v>
      </c>
      <c r="N38">
        <f t="shared" si="8"/>
        <v>-2.9782879260790525</v>
      </c>
    </row>
    <row r="39" spans="1:14" x14ac:dyDescent="0.3">
      <c r="A39" t="s">
        <v>36</v>
      </c>
      <c r="B39">
        <v>1805.02369246694</v>
      </c>
      <c r="C39">
        <v>914.55252890372901</v>
      </c>
      <c r="D39">
        <v>33833.6539873152</v>
      </c>
      <c r="E39">
        <v>5947.4777932920497</v>
      </c>
      <c r="F39">
        <v>7851068.9578605099</v>
      </c>
      <c r="G39">
        <f t="shared" si="9"/>
        <v>2.2990801662234106E-4</v>
      </c>
      <c r="H39">
        <f t="shared" si="10"/>
        <v>1.164876443975284E-4</v>
      </c>
      <c r="I39">
        <f t="shared" si="3"/>
        <v>4.3094327879314902E-3</v>
      </c>
      <c r="J39">
        <f t="shared" si="11"/>
        <v>7.5753732710975874E-4</v>
      </c>
      <c r="K39">
        <f t="shared" si="5"/>
        <v>-3.6384458851285189</v>
      </c>
      <c r="L39">
        <f t="shared" si="6"/>
        <v>-3.9337201369087142</v>
      </c>
      <c r="M39">
        <f t="shared" si="7"/>
        <v>-2.3655798883734409</v>
      </c>
      <c r="N39">
        <f t="shared" si="8"/>
        <v>-3.1205959627485678</v>
      </c>
    </row>
    <row r="40" spans="1:14" x14ac:dyDescent="0.3">
      <c r="A40" t="s">
        <v>46</v>
      </c>
      <c r="B40">
        <v>2582.3139259222098</v>
      </c>
      <c r="C40">
        <v>14763.9140595196</v>
      </c>
      <c r="D40">
        <v>53934.474850894301</v>
      </c>
      <c r="E40">
        <v>10061.7816826048</v>
      </c>
      <c r="F40">
        <v>12625418.3519677</v>
      </c>
      <c r="G40">
        <f t="shared" si="9"/>
        <v>2.0453293933976851E-4</v>
      </c>
      <c r="H40">
        <f t="shared" si="10"/>
        <v>1.1693801859024031E-3</v>
      </c>
      <c r="I40">
        <f t="shared" si="3"/>
        <v>4.2718960550315937E-3</v>
      </c>
      <c r="J40">
        <f t="shared" si="11"/>
        <v>7.9694639829789476E-4</v>
      </c>
      <c r="K40">
        <f t="shared" si="5"/>
        <v>-3.6892367403631376</v>
      </c>
      <c r="L40">
        <f t="shared" si="6"/>
        <v>-2.9320442691665587</v>
      </c>
      <c r="M40">
        <f t="shared" si="7"/>
        <v>-2.3693793232256164</v>
      </c>
      <c r="N40">
        <f t="shared" si="8"/>
        <v>-3.0985708877711202</v>
      </c>
    </row>
    <row r="41" spans="1:14" x14ac:dyDescent="0.3">
      <c r="A41" t="s">
        <v>44</v>
      </c>
      <c r="B41">
        <v>3571.8832891965899</v>
      </c>
      <c r="C41">
        <v>4253.1086337619499</v>
      </c>
      <c r="D41">
        <v>48504.019958313504</v>
      </c>
      <c r="E41">
        <v>12047.1797176786</v>
      </c>
      <c r="F41">
        <v>15684384.897432899</v>
      </c>
      <c r="G41">
        <f t="shared" si="9"/>
        <v>2.2773499327864675E-4</v>
      </c>
      <c r="H41">
        <f t="shared" si="10"/>
        <v>2.7116834109688713E-4</v>
      </c>
      <c r="I41">
        <f t="shared" si="3"/>
        <v>3.0925038039746316E-3</v>
      </c>
      <c r="J41">
        <f t="shared" si="11"/>
        <v>7.6810023449822322E-4</v>
      </c>
      <c r="K41">
        <f t="shared" si="5"/>
        <v>-3.6425702314834041</v>
      </c>
      <c r="L41">
        <f t="shared" si="6"/>
        <v>-3.5667610157249903</v>
      </c>
      <c r="M41">
        <f t="shared" si="7"/>
        <v>-2.5096897574889225</v>
      </c>
      <c r="N41">
        <f t="shared" si="8"/>
        <v>-3.1145821023005094</v>
      </c>
    </row>
    <row r="42" spans="1:14" x14ac:dyDescent="0.3">
      <c r="A42" t="s">
        <v>48</v>
      </c>
      <c r="B42">
        <v>1731.22653506348</v>
      </c>
      <c r="C42">
        <v>3936.0566595737</v>
      </c>
      <c r="D42">
        <v>36422.413240840797</v>
      </c>
      <c r="E42">
        <v>7552.0125560453598</v>
      </c>
      <c r="F42">
        <v>10221223.845398299</v>
      </c>
      <c r="G42">
        <f t="shared" si="9"/>
        <v>1.6937566002361802E-4</v>
      </c>
      <c r="H42">
        <f t="shared" si="10"/>
        <v>3.8508663141603668E-4</v>
      </c>
      <c r="I42">
        <f t="shared" si="3"/>
        <v>3.5634101935100994E-3</v>
      </c>
      <c r="J42">
        <f t="shared" si="11"/>
        <v>7.3885599907347235E-4</v>
      </c>
      <c r="K42">
        <f t="shared" si="5"/>
        <v>-3.7711489994180845</v>
      </c>
      <c r="L42">
        <f t="shared" si="6"/>
        <v>-3.4144415579885989</v>
      </c>
      <c r="M42">
        <f t="shared" si="7"/>
        <v>-2.4481341819924594</v>
      </c>
      <c r="N42">
        <f t="shared" si="8"/>
        <v>-3.1314401961135663</v>
      </c>
    </row>
    <row r="43" spans="1:14" x14ac:dyDescent="0.3">
      <c r="A43" t="s">
        <v>47</v>
      </c>
      <c r="B43">
        <v>3015.8876109746898</v>
      </c>
      <c r="C43">
        <v>1338.87412589171</v>
      </c>
      <c r="D43">
        <v>50423.411239438297</v>
      </c>
      <c r="E43">
        <v>27759.960428058999</v>
      </c>
      <c r="F43">
        <v>22231669.2776509</v>
      </c>
      <c r="G43">
        <f t="shared" si="9"/>
        <v>1.3565727221421506E-4</v>
      </c>
      <c r="H43">
        <f t="shared" si="10"/>
        <v>6.0223733502443574E-5</v>
      </c>
      <c r="I43">
        <f t="shared" si="3"/>
        <v>2.2680893013341131E-3</v>
      </c>
      <c r="J43">
        <f t="shared" si="11"/>
        <v>1.2486673889110789E-3</v>
      </c>
      <c r="K43">
        <f t="shared" si="5"/>
        <v>-3.867556919942563</v>
      </c>
      <c r="L43">
        <f t="shared" si="6"/>
        <v>-4.220232324392029</v>
      </c>
      <c r="M43">
        <f t="shared" si="7"/>
        <v>-2.6443398499938047</v>
      </c>
      <c r="N43">
        <f t="shared" si="8"/>
        <v>-2.903553230479158</v>
      </c>
    </row>
    <row r="44" spans="1:14" x14ac:dyDescent="0.3">
      <c r="A44" t="s">
        <v>60</v>
      </c>
      <c r="B44">
        <v>1308.2627604778299</v>
      </c>
      <c r="C44">
        <v>2087.6452273180998</v>
      </c>
      <c r="D44">
        <v>62124.848758199703</v>
      </c>
      <c r="E44">
        <v>6595.2290010749302</v>
      </c>
      <c r="F44">
        <v>10038450.140750799</v>
      </c>
      <c r="G44">
        <f t="shared" si="9"/>
        <v>1.3032517391972442E-4</v>
      </c>
      <c r="H44">
        <f t="shared" si="10"/>
        <v>2.0796489478424205E-4</v>
      </c>
      <c r="I44">
        <f t="shared" si="3"/>
        <v>6.1886892784380797E-3</v>
      </c>
      <c r="J44">
        <f t="shared" si="11"/>
        <v>6.5699673840105934E-4</v>
      </c>
      <c r="K44">
        <f t="shared" si="5"/>
        <v>-3.8849716868319719</v>
      </c>
      <c r="L44">
        <f t="shared" si="6"/>
        <v>-3.6820099693074644</v>
      </c>
      <c r="M44">
        <f t="shared" si="7"/>
        <v>-2.2084013218066758</v>
      </c>
      <c r="N44">
        <f t="shared" si="8"/>
        <v>-3.1824367864492573</v>
      </c>
    </row>
    <row r="45" spans="1:14" x14ac:dyDescent="0.3">
      <c r="A45" t="s">
        <v>93</v>
      </c>
      <c r="B45">
        <v>1535.09266625693</v>
      </c>
      <c r="C45">
        <v>5562.47280415778</v>
      </c>
      <c r="D45">
        <v>59906.3222298283</v>
      </c>
      <c r="E45">
        <v>19460.107089256901</v>
      </c>
      <c r="F45">
        <v>15114942.7676752</v>
      </c>
      <c r="G45">
        <f t="shared" si="9"/>
        <v>1.0156126224572133E-4</v>
      </c>
      <c r="H45">
        <f t="shared" si="10"/>
        <v>3.6801150289855403E-4</v>
      </c>
      <c r="I45">
        <f t="shared" si="3"/>
        <v>3.9633839936161642E-3</v>
      </c>
      <c r="J45">
        <f t="shared" si="11"/>
        <v>1.2874747452484084E-3</v>
      </c>
      <c r="K45">
        <f t="shared" si="5"/>
        <v>-3.9932719101718384</v>
      </c>
      <c r="L45">
        <f t="shared" si="6"/>
        <v>-3.4341386064153605</v>
      </c>
      <c r="M45">
        <f t="shared" si="7"/>
        <v>-2.4019338488796071</v>
      </c>
      <c r="N45">
        <f t="shared" si="8"/>
        <v>-2.8902612812046975</v>
      </c>
    </row>
    <row r="46" spans="1:14" x14ac:dyDescent="0.3">
      <c r="A46" t="s">
        <v>92</v>
      </c>
      <c r="B46">
        <v>1513.1766842801601</v>
      </c>
      <c r="C46">
        <v>7778.0243948383104</v>
      </c>
      <c r="D46">
        <v>58847.479929184701</v>
      </c>
      <c r="E46">
        <v>34690.059651735202</v>
      </c>
      <c r="F46">
        <v>14548064.531755799</v>
      </c>
      <c r="G46">
        <f t="shared" si="9"/>
        <v>1.040122334470794E-4</v>
      </c>
      <c r="H46">
        <f t="shared" si="10"/>
        <v>5.346432426018105E-4</v>
      </c>
      <c r="I46">
        <f t="shared" si="3"/>
        <v>4.045038417360005E-3</v>
      </c>
      <c r="J46">
        <f t="shared" si="11"/>
        <v>2.384513732119696E-3</v>
      </c>
      <c r="K46">
        <f t="shared" si="5"/>
        <v>-3.9829155779501781</v>
      </c>
      <c r="L46">
        <f t="shared" si="6"/>
        <v>-3.2719359178880238</v>
      </c>
      <c r="M46">
        <f t="shared" si="7"/>
        <v>-2.393077349362406</v>
      </c>
      <c r="N46">
        <f t="shared" si="8"/>
        <v>-2.6226001721746992</v>
      </c>
    </row>
    <row r="47" spans="1:14" x14ac:dyDescent="0.3">
      <c r="A47" t="s">
        <v>96</v>
      </c>
      <c r="B47">
        <v>1917.98768977703</v>
      </c>
      <c r="C47">
        <v>1981.0179817829501</v>
      </c>
      <c r="D47">
        <v>38714.338115665298</v>
      </c>
      <c r="E47">
        <v>8070.4796535364503</v>
      </c>
      <c r="F47">
        <v>8613696.2914496809</v>
      </c>
      <c r="G47">
        <f t="shared" si="9"/>
        <v>2.2266720637467862E-4</v>
      </c>
      <c r="H47">
        <f t="shared" si="10"/>
        <v>2.2998465638373995E-4</v>
      </c>
      <c r="I47">
        <f t="shared" si="3"/>
        <v>4.4945093030613103E-3</v>
      </c>
      <c r="J47">
        <f t="shared" si="11"/>
        <v>9.3693571034627135E-4</v>
      </c>
      <c r="K47">
        <f t="shared" si="5"/>
        <v>-3.6523437395857603</v>
      </c>
      <c r="L47">
        <f t="shared" si="6"/>
        <v>-3.6383011373309055</v>
      </c>
      <c r="M47">
        <f t="shared" si="7"/>
        <v>-2.3473177163012804</v>
      </c>
      <c r="N47">
        <f t="shared" si="8"/>
        <v>-3.0282902080447194</v>
      </c>
    </row>
    <row r="48" spans="1:14" x14ac:dyDescent="0.3">
      <c r="A48" t="s">
        <v>109</v>
      </c>
      <c r="B48">
        <v>1268.35866901655</v>
      </c>
      <c r="C48">
        <v>1553.4034770158401</v>
      </c>
      <c r="D48">
        <v>44608.609185660403</v>
      </c>
      <c r="E48">
        <v>13941.5390313554</v>
      </c>
      <c r="F48">
        <v>13173830.4360239</v>
      </c>
      <c r="G48">
        <f t="shared" si="9"/>
        <v>9.6278654501899267E-5</v>
      </c>
      <c r="H48">
        <f t="shared" si="10"/>
        <v>1.1791585481228384E-4</v>
      </c>
      <c r="I48">
        <f t="shared" si="3"/>
        <v>3.3861532833820264E-3</v>
      </c>
      <c r="J48">
        <f t="shared" si="11"/>
        <v>1.0582752752936759E-3</v>
      </c>
      <c r="K48">
        <f t="shared" si="5"/>
        <v>-4.0164699876375938</v>
      </c>
      <c r="L48">
        <f t="shared" si="6"/>
        <v>-3.9284277963082403</v>
      </c>
      <c r="M48">
        <f t="shared" si="7"/>
        <v>-2.4702933862683651</v>
      </c>
      <c r="N48">
        <f t="shared" si="8"/>
        <v>-2.9754013502676186</v>
      </c>
    </row>
    <row r="49" spans="1:14" x14ac:dyDescent="0.3">
      <c r="A49" t="s">
        <v>108</v>
      </c>
      <c r="B49">
        <v>8423.5666892983299</v>
      </c>
      <c r="C49">
        <v>3809.7024028072701</v>
      </c>
      <c r="D49">
        <v>85760.273529904196</v>
      </c>
      <c r="E49">
        <v>19502.957991450199</v>
      </c>
      <c r="F49">
        <v>21483585.2504877</v>
      </c>
      <c r="G49">
        <f t="shared" si="9"/>
        <v>3.9209315349760378E-4</v>
      </c>
      <c r="H49">
        <f t="shared" si="10"/>
        <v>1.7733084857057488E-4</v>
      </c>
      <c r="I49">
        <f t="shared" si="3"/>
        <v>3.9918976525557971E-3</v>
      </c>
      <c r="J49">
        <f t="shared" si="11"/>
        <v>9.0780741501269961E-4</v>
      </c>
      <c r="K49">
        <f t="shared" si="5"/>
        <v>-3.4066107410310118</v>
      </c>
      <c r="L49">
        <f t="shared" si="6"/>
        <v>-3.7512157077233836</v>
      </c>
      <c r="M49">
        <f t="shared" si="7"/>
        <v>-2.3988206020289695</v>
      </c>
      <c r="N49">
        <f t="shared" si="8"/>
        <v>-3.0420062742413885</v>
      </c>
    </row>
    <row r="50" spans="1:14" x14ac:dyDescent="0.3">
      <c r="A50" t="s">
        <v>111</v>
      </c>
      <c r="B50">
        <v>3550.0672315806301</v>
      </c>
      <c r="C50">
        <v>16778.434768559699</v>
      </c>
      <c r="D50">
        <v>66440.295206071794</v>
      </c>
      <c r="E50">
        <v>12885.2585401215</v>
      </c>
      <c r="F50">
        <v>18260145.4653752</v>
      </c>
      <c r="G50">
        <f t="shared" si="9"/>
        <v>1.944161528347214E-4</v>
      </c>
      <c r="H50">
        <f t="shared" si="10"/>
        <v>9.1885548230570709E-4</v>
      </c>
      <c r="I50">
        <f t="shared" si="3"/>
        <v>3.6385413978248728E-3</v>
      </c>
      <c r="J50">
        <f t="shared" si="11"/>
        <v>7.0564928217874633E-4</v>
      </c>
      <c r="K50">
        <f t="shared" si="5"/>
        <v>-3.711267655070452</v>
      </c>
      <c r="L50">
        <f t="shared" si="6"/>
        <v>-3.0367527891281592</v>
      </c>
      <c r="M50">
        <f t="shared" si="7"/>
        <v>-2.4390726794907427</v>
      </c>
      <c r="N50">
        <f t="shared" si="8"/>
        <v>-3.1514110959163699</v>
      </c>
    </row>
    <row r="51" spans="1:14" x14ac:dyDescent="0.3">
      <c r="A51" t="s">
        <v>110</v>
      </c>
      <c r="B51">
        <v>2498.97386365993</v>
      </c>
      <c r="C51">
        <v>12202.9550710658</v>
      </c>
      <c r="D51">
        <v>41917.6212774382</v>
      </c>
      <c r="E51">
        <v>8883.5009909951805</v>
      </c>
      <c r="F51">
        <v>15614437.8320562</v>
      </c>
      <c r="G51">
        <f t="shared" si="9"/>
        <v>1.6004251261160201E-4</v>
      </c>
      <c r="H51">
        <f t="shared" si="10"/>
        <v>7.8151741371138711E-4</v>
      </c>
      <c r="I51">
        <f t="shared" si="3"/>
        <v>2.6845424554050846E-3</v>
      </c>
      <c r="J51">
        <f t="shared" si="11"/>
        <v>5.6892864709848787E-4</v>
      </c>
      <c r="K51">
        <f t="shared" si="5"/>
        <v>-3.7957646389676967</v>
      </c>
      <c r="L51">
        <f t="shared" si="6"/>
        <v>-3.1070613406204708</v>
      </c>
      <c r="M51">
        <f t="shared" si="7"/>
        <v>-2.5711297233817429</v>
      </c>
      <c r="N51">
        <f t="shared" si="8"/>
        <v>-3.244942197778081</v>
      </c>
    </row>
    <row r="52" spans="1:14" x14ac:dyDescent="0.3">
      <c r="A52" t="s">
        <v>114</v>
      </c>
      <c r="B52">
        <v>2428.44554501332</v>
      </c>
      <c r="C52">
        <v>1301.9198841647999</v>
      </c>
      <c r="D52">
        <v>49116.581024397099</v>
      </c>
      <c r="E52">
        <v>9812.8222597028198</v>
      </c>
      <c r="F52">
        <v>18352949.015955601</v>
      </c>
      <c r="G52">
        <f t="shared" si="9"/>
        <v>1.3231909176569332E-4</v>
      </c>
      <c r="H52">
        <f t="shared" si="10"/>
        <v>7.0937912105185002E-5</v>
      </c>
      <c r="I52">
        <f t="shared" si="3"/>
        <v>2.676222822920521E-3</v>
      </c>
      <c r="J52">
        <f t="shared" si="11"/>
        <v>5.3467277935397711E-4</v>
      </c>
      <c r="K52">
        <f t="shared" si="5"/>
        <v>-3.8783774887656928</v>
      </c>
      <c r="L52">
        <f t="shared" si="6"/>
        <v>-4.1491215981384073</v>
      </c>
      <c r="M52">
        <f t="shared" si="7"/>
        <v>-2.5724777299415336</v>
      </c>
      <c r="N52">
        <f t="shared" si="8"/>
        <v>-3.2719119256383631</v>
      </c>
    </row>
    <row r="53" spans="1:14" x14ac:dyDescent="0.3">
      <c r="A53" t="s">
        <v>112</v>
      </c>
      <c r="B53">
        <v>3004.2213041903001</v>
      </c>
      <c r="C53">
        <v>7357.29890411406</v>
      </c>
      <c r="D53">
        <v>43924.632384059099</v>
      </c>
      <c r="E53">
        <v>14953.9230722174</v>
      </c>
      <c r="F53">
        <v>17156802.649412699</v>
      </c>
      <c r="G53">
        <f t="shared" si="9"/>
        <v>1.751037979266573E-4</v>
      </c>
      <c r="H53">
        <f t="shared" si="10"/>
        <v>4.2882692390041043E-4</v>
      </c>
      <c r="I53">
        <f t="shared" si="3"/>
        <v>2.5601875408622654E-3</v>
      </c>
      <c r="J53">
        <f t="shared" si="11"/>
        <v>8.7160314061951938E-4</v>
      </c>
      <c r="K53">
        <f t="shared" si="5"/>
        <v>-3.7567044341524065</v>
      </c>
      <c r="L53">
        <f t="shared" si="6"/>
        <v>-3.3677179552782004</v>
      </c>
      <c r="M53">
        <f t="shared" si="7"/>
        <v>-2.5917282202434646</v>
      </c>
      <c r="N53">
        <f t="shared" si="8"/>
        <v>-3.0596812135436462</v>
      </c>
    </row>
    <row r="54" spans="1:14" x14ac:dyDescent="0.3">
      <c r="A54" t="s">
        <v>113</v>
      </c>
      <c r="B54">
        <v>5392.7623148804696</v>
      </c>
      <c r="C54">
        <v>25736.160286853301</v>
      </c>
      <c r="D54">
        <v>78729.483262141599</v>
      </c>
      <c r="E54">
        <v>18585.005183637601</v>
      </c>
      <c r="F54">
        <v>12186893.941866999</v>
      </c>
      <c r="G54">
        <f t="shared" si="9"/>
        <v>4.425050665579447E-4</v>
      </c>
      <c r="H54">
        <f t="shared" si="10"/>
        <v>2.1117899613812994E-3</v>
      </c>
      <c r="I54">
        <f t="shared" si="3"/>
        <v>6.4601762875504641E-3</v>
      </c>
      <c r="J54">
        <f t="shared" si="11"/>
        <v>1.5249993371806128E-3</v>
      </c>
      <c r="K54">
        <f t="shared" si="5"/>
        <v>-3.3540817523886175</v>
      </c>
      <c r="L54">
        <f t="shared" si="6"/>
        <v>-2.6753492789172211</v>
      </c>
      <c r="M54">
        <f t="shared" si="7"/>
        <v>-2.1897556306634645</v>
      </c>
      <c r="N54">
        <f t="shared" si="8"/>
        <v>-2.8167303450771066</v>
      </c>
    </row>
    <row r="55" spans="1:14" x14ac:dyDescent="0.3">
      <c r="A55" t="s">
        <v>117</v>
      </c>
      <c r="B55">
        <v>2666.5042578544999</v>
      </c>
      <c r="C55">
        <v>1103.04334390895</v>
      </c>
      <c r="D55">
        <v>30709.317900582799</v>
      </c>
      <c r="E55">
        <v>6210.1044209777901</v>
      </c>
      <c r="F55">
        <v>15408408.925018201</v>
      </c>
      <c r="G55">
        <f t="shared" si="9"/>
        <v>1.7305513313090826E-4</v>
      </c>
      <c r="H55">
        <f t="shared" si="10"/>
        <v>7.1587102164582964E-5</v>
      </c>
      <c r="I55">
        <f t="shared" si="3"/>
        <v>1.993023293321411E-3</v>
      </c>
      <c r="J55">
        <f t="shared" si="11"/>
        <v>4.0303346381822836E-4</v>
      </c>
      <c r="K55">
        <f t="shared" si="5"/>
        <v>-3.7618155142122944</v>
      </c>
      <c r="L55">
        <f t="shared" si="6"/>
        <v>-4.1451652174034113</v>
      </c>
      <c r="M55">
        <f t="shared" si="7"/>
        <v>-2.7004876254832366</v>
      </c>
      <c r="N55">
        <f t="shared" si="8"/>
        <v>-3.3946588929451424</v>
      </c>
    </row>
    <row r="56" spans="1:14" x14ac:dyDescent="0.3">
      <c r="A56" t="s">
        <v>115</v>
      </c>
      <c r="B56">
        <v>1769.08233627187</v>
      </c>
      <c r="C56">
        <v>2722.2347820053301</v>
      </c>
      <c r="D56">
        <v>27406.5452309592</v>
      </c>
      <c r="E56">
        <v>16277.617900191801</v>
      </c>
      <c r="F56">
        <v>12645619.015130799</v>
      </c>
      <c r="G56">
        <f t="shared" si="9"/>
        <v>1.3989685551613716E-4</v>
      </c>
      <c r="H56">
        <f t="shared" si="10"/>
        <v>2.1527097872774025E-4</v>
      </c>
      <c r="I56">
        <f t="shared" si="3"/>
        <v>2.1672758920039093E-3</v>
      </c>
      <c r="J56">
        <f t="shared" si="11"/>
        <v>1.2872140051598284E-3</v>
      </c>
      <c r="K56">
        <f t="shared" si="5"/>
        <v>-3.8541920471045819</v>
      </c>
      <c r="L56">
        <f t="shared" si="6"/>
        <v>-3.6670145146629829</v>
      </c>
      <c r="M56">
        <f t="shared" si="7"/>
        <v>-2.6640857999177467</v>
      </c>
      <c r="N56">
        <f t="shared" si="8"/>
        <v>-2.8903492436677722</v>
      </c>
    </row>
    <row r="57" spans="1:14" x14ac:dyDescent="0.3">
      <c r="A57" t="s">
        <v>103</v>
      </c>
      <c r="B57">
        <v>1102.8696505222099</v>
      </c>
      <c r="C57">
        <v>559.40360567411096</v>
      </c>
      <c r="D57">
        <v>30404.640020810799</v>
      </c>
      <c r="E57">
        <v>22364.100198760701</v>
      </c>
      <c r="F57">
        <v>10333031.5510008</v>
      </c>
      <c r="G57">
        <f t="shared" si="9"/>
        <v>1.0673243811158131E-4</v>
      </c>
      <c r="H57">
        <f t="shared" si="10"/>
        <v>5.4137413876369151E-5</v>
      </c>
      <c r="I57">
        <f t="shared" si="3"/>
        <v>2.9424704522329629E-3</v>
      </c>
      <c r="J57">
        <f t="shared" si="11"/>
        <v>2.1643309698976617E-3</v>
      </c>
      <c r="K57">
        <f t="shared" si="5"/>
        <v>-3.971703569780018</v>
      </c>
      <c r="L57">
        <f t="shared" si="6"/>
        <v>-4.2665024941519167</v>
      </c>
      <c r="M57">
        <f t="shared" si="7"/>
        <v>-2.5312878895708852</v>
      </c>
      <c r="N57">
        <f t="shared" si="8"/>
        <v>-2.6646763260934634</v>
      </c>
    </row>
    <row r="58" spans="1:14" x14ac:dyDescent="0.3">
      <c r="A58" t="s">
        <v>102</v>
      </c>
      <c r="B58">
        <v>4774.59575321374</v>
      </c>
      <c r="C58">
        <v>13766.4793371221</v>
      </c>
      <c r="D58">
        <v>67748.387905636497</v>
      </c>
      <c r="E58">
        <v>23110.4858787105</v>
      </c>
      <c r="F58">
        <v>24631384.352115002</v>
      </c>
      <c r="G58">
        <f t="shared" si="9"/>
        <v>1.9384195727528258E-4</v>
      </c>
      <c r="H58">
        <f t="shared" si="10"/>
        <v>5.5889994408454867E-4</v>
      </c>
      <c r="I58">
        <f t="shared" si="3"/>
        <v>2.7504904692788493E-3</v>
      </c>
      <c r="J58">
        <f t="shared" si="11"/>
        <v>9.3825363399544751E-4</v>
      </c>
      <c r="K58">
        <f t="shared" si="5"/>
        <v>-3.7125522136581934</v>
      </c>
      <c r="L58">
        <f t="shared" si="6"/>
        <v>-3.2526659338333221</v>
      </c>
      <c r="M58">
        <f t="shared" si="7"/>
        <v>-2.5605898555848845</v>
      </c>
      <c r="N58">
        <f t="shared" si="8"/>
        <v>-3.0276797448246975</v>
      </c>
    </row>
    <row r="59" spans="1:14" x14ac:dyDescent="0.3">
      <c r="A59" t="s">
        <v>98</v>
      </c>
      <c r="B59">
        <v>27935.138146001598</v>
      </c>
      <c r="C59">
        <v>65867.146051820702</v>
      </c>
      <c r="D59">
        <v>200880.97298918999</v>
      </c>
      <c r="E59">
        <v>24722.3909371804</v>
      </c>
      <c r="F59">
        <v>36534990.975771204</v>
      </c>
      <c r="G59">
        <f t="shared" si="9"/>
        <v>7.6461324883116176E-4</v>
      </c>
      <c r="H59">
        <f t="shared" si="10"/>
        <v>1.8028510283607736E-3</v>
      </c>
      <c r="I59">
        <f t="shared" si="3"/>
        <v>5.4983173014168142E-3</v>
      </c>
      <c r="J59">
        <f t="shared" si="11"/>
        <v>6.7667707797096409E-4</v>
      </c>
      <c r="K59">
        <f t="shared" si="5"/>
        <v>-3.1165581810169454</v>
      </c>
      <c r="L59">
        <f t="shared" si="6"/>
        <v>-2.7440401580439979</v>
      </c>
      <c r="M59">
        <f t="shared" si="7"/>
        <v>-2.2597702011462166</v>
      </c>
      <c r="N59">
        <f t="shared" si="8"/>
        <v>-3.1696185347317383</v>
      </c>
    </row>
    <row r="60" spans="1:14" x14ac:dyDescent="0.3">
      <c r="A60" t="s">
        <v>101</v>
      </c>
      <c r="B60">
        <v>988.91482423390903</v>
      </c>
      <c r="C60">
        <v>763.62023081942198</v>
      </c>
      <c r="D60">
        <v>40419.359948428297</v>
      </c>
      <c r="E60">
        <v>18074.323520280999</v>
      </c>
      <c r="F60">
        <v>11449729.1881727</v>
      </c>
      <c r="G60">
        <f t="shared" si="9"/>
        <v>8.6370149719823482E-5</v>
      </c>
      <c r="H60">
        <f t="shared" si="10"/>
        <v>6.669330062480636E-5</v>
      </c>
      <c r="I60">
        <f t="shared" si="3"/>
        <v>3.5301585988759053E-3</v>
      </c>
      <c r="J60">
        <f t="shared" si="11"/>
        <v>1.5785808749914669E-3</v>
      </c>
      <c r="K60">
        <f t="shared" si="5"/>
        <v>-4.0636363275663543</v>
      </c>
      <c r="L60">
        <f t="shared" si="6"/>
        <v>-4.1759177889890635</v>
      </c>
      <c r="M60">
        <f t="shared" si="7"/>
        <v>-2.452205782694509</v>
      </c>
      <c r="N60">
        <f t="shared" si="8"/>
        <v>-2.8017331631143265</v>
      </c>
    </row>
    <row r="61" spans="1:14" x14ac:dyDescent="0.3">
      <c r="A61" t="s">
        <v>100</v>
      </c>
      <c r="B61">
        <v>3413.6721174632398</v>
      </c>
      <c r="C61">
        <v>34687.465532882103</v>
      </c>
      <c r="D61">
        <v>184168.59520590899</v>
      </c>
      <c r="E61">
        <v>20389.347159415302</v>
      </c>
      <c r="F61">
        <v>26349467.661957901</v>
      </c>
      <c r="G61">
        <f t="shared" si="9"/>
        <v>1.2955374132251393E-4</v>
      </c>
      <c r="H61">
        <f t="shared" si="10"/>
        <v>1.3164389496552222E-3</v>
      </c>
      <c r="I61">
        <f t="shared" si="3"/>
        <v>6.9894617063479721E-3</v>
      </c>
      <c r="J61">
        <f t="shared" si="11"/>
        <v>7.7380489886907521E-4</v>
      </c>
      <c r="K61">
        <f t="shared" si="5"/>
        <v>-3.8875500407077888</v>
      </c>
      <c r="L61">
        <f t="shared" si="6"/>
        <v>-2.880599276658665</v>
      </c>
      <c r="M61">
        <f t="shared" si="7"/>
        <v>-2.1555562701720148</v>
      </c>
      <c r="N61">
        <f t="shared" si="8"/>
        <v>-3.1113685251380714</v>
      </c>
    </row>
    <row r="62" spans="1:14" x14ac:dyDescent="0.3">
      <c r="A62" t="s">
        <v>97</v>
      </c>
      <c r="B62">
        <v>5956.0027334510696</v>
      </c>
      <c r="C62">
        <v>45346.625570542703</v>
      </c>
      <c r="D62">
        <v>198943.56664421101</v>
      </c>
      <c r="E62">
        <v>23857.853057457301</v>
      </c>
      <c r="F62">
        <v>29580830.231830101</v>
      </c>
      <c r="G62">
        <f t="shared" si="9"/>
        <v>2.0134670618683932E-4</v>
      </c>
      <c r="H62">
        <f t="shared" si="10"/>
        <v>1.5329733890209749E-3</v>
      </c>
      <c r="I62">
        <f t="shared" si="3"/>
        <v>6.7254220075993725E-3</v>
      </c>
      <c r="J62">
        <f t="shared" si="11"/>
        <v>8.0653088065747865E-4</v>
      </c>
      <c r="K62">
        <f t="shared" si="5"/>
        <v>-3.6960554705838931</v>
      </c>
      <c r="L62">
        <f t="shared" si="6"/>
        <v>-2.8144653840247229</v>
      </c>
      <c r="M62">
        <f t="shared" si="7"/>
        <v>-2.172280459307486</v>
      </c>
      <c r="N62">
        <f t="shared" si="8"/>
        <v>-3.0933789995801781</v>
      </c>
    </row>
    <row r="63" spans="1:14" x14ac:dyDescent="0.3">
      <c r="A63" t="s">
        <v>49</v>
      </c>
      <c r="B63">
        <v>2660.4386153659102</v>
      </c>
      <c r="C63">
        <v>408.64750185712802</v>
      </c>
      <c r="D63">
        <v>46766.434549313599</v>
      </c>
      <c r="E63">
        <v>6880.8413504776099</v>
      </c>
      <c r="F63">
        <v>12673584.565389499</v>
      </c>
      <c r="G63">
        <f t="shared" si="9"/>
        <v>2.0991997975311152E-4</v>
      </c>
      <c r="H63">
        <f t="shared" si="10"/>
        <v>3.224403480709871E-5</v>
      </c>
      <c r="I63">
        <f t="shared" si="3"/>
        <v>3.6900716058682267E-3</v>
      </c>
      <c r="J63">
        <f t="shared" si="11"/>
        <v>5.429277971812815E-4</v>
      </c>
      <c r="K63">
        <f t="shared" si="5"/>
        <v>-3.6779462241923548</v>
      </c>
      <c r="L63">
        <f t="shared" si="6"/>
        <v>-4.4915506187025978</v>
      </c>
      <c r="M63">
        <f t="shared" si="7"/>
        <v>-2.43296520627137</v>
      </c>
      <c r="N63">
        <f t="shared" si="8"/>
        <v>-3.2652579224751022</v>
      </c>
    </row>
    <row r="64" spans="1:14" x14ac:dyDescent="0.3">
      <c r="A64" t="s">
        <v>45</v>
      </c>
      <c r="B64">
        <v>9679.9120972782002</v>
      </c>
      <c r="C64">
        <v>24034.018939018501</v>
      </c>
      <c r="D64">
        <v>97604.942648375203</v>
      </c>
      <c r="E64">
        <v>10858.9130479413</v>
      </c>
      <c r="F64">
        <v>14787871.5949405</v>
      </c>
      <c r="G64">
        <f t="shared" si="9"/>
        <v>6.5458453808796063E-4</v>
      </c>
      <c r="H64">
        <f t="shared" si="10"/>
        <v>1.6252520712474582E-3</v>
      </c>
      <c r="I64">
        <f t="shared" si="3"/>
        <v>6.600337446923032E-3</v>
      </c>
      <c r="J64">
        <f t="shared" si="11"/>
        <v>7.3431210017109905E-4</v>
      </c>
      <c r="K64">
        <f t="shared" si="5"/>
        <v>-3.1840342573573537</v>
      </c>
      <c r="L64">
        <f t="shared" si="6"/>
        <v>-2.7890792718162354</v>
      </c>
      <c r="M64">
        <f t="shared" si="7"/>
        <v>-2.1804338602777866</v>
      </c>
      <c r="N64">
        <f t="shared" si="8"/>
        <v>-3.1341193153244729</v>
      </c>
    </row>
    <row r="65" spans="1:14" x14ac:dyDescent="0.3">
      <c r="A65" t="s">
        <v>54</v>
      </c>
      <c r="B65">
        <v>2682.2970009865198</v>
      </c>
      <c r="C65">
        <v>1102.6820313932999</v>
      </c>
      <c r="D65">
        <v>55222.231246979398</v>
      </c>
      <c r="E65">
        <v>10039.535654285301</v>
      </c>
      <c r="F65">
        <v>10500653.2022056</v>
      </c>
      <c r="G65">
        <f t="shared" si="9"/>
        <v>2.5544096632227785E-4</v>
      </c>
      <c r="H65">
        <f t="shared" si="10"/>
        <v>1.0501080362902453E-4</v>
      </c>
      <c r="I65">
        <f t="shared" si="3"/>
        <v>5.2589329619399574E-3</v>
      </c>
      <c r="J65">
        <f t="shared" si="11"/>
        <v>9.5608677488525718E-4</v>
      </c>
      <c r="K65">
        <f t="shared" si="5"/>
        <v>-3.5927094515480071</v>
      </c>
      <c r="L65">
        <f t="shared" si="6"/>
        <v>-3.9787660179290643</v>
      </c>
      <c r="M65">
        <f t="shared" si="7"/>
        <v>-2.2791023653046487</v>
      </c>
      <c r="N65">
        <f t="shared" si="8"/>
        <v>-3.0195026891636592</v>
      </c>
    </row>
    <row r="66" spans="1:14" x14ac:dyDescent="0.3">
      <c r="A66" t="s">
        <v>52</v>
      </c>
      <c r="B66">
        <v>2387.8008618984099</v>
      </c>
      <c r="C66">
        <v>5821.9210400286702</v>
      </c>
      <c r="D66">
        <v>45221.600684332698</v>
      </c>
      <c r="E66">
        <v>15320.1835009237</v>
      </c>
      <c r="F66">
        <v>12093647.852534899</v>
      </c>
      <c r="G66">
        <f t="shared" ref="G66:G97" si="12">B66/F66</f>
        <v>1.9744256580101369E-4</v>
      </c>
      <c r="H66">
        <f t="shared" ref="H66:H97" si="13">C66/F66</f>
        <v>4.8140322184165148E-4</v>
      </c>
      <c r="I66">
        <f t="shared" si="3"/>
        <v>3.7392853864894027E-3</v>
      </c>
      <c r="J66">
        <f t="shared" ref="J66:J97" si="14">E66/F66</f>
        <v>1.2667958987835502E-3</v>
      </c>
      <c r="K66">
        <f t="shared" si="5"/>
        <v>-3.7045592138766867</v>
      </c>
      <c r="L66">
        <f t="shared" si="6"/>
        <v>-3.3174910074898034</v>
      </c>
      <c r="M66">
        <f t="shared" si="7"/>
        <v>-2.4272113877348556</v>
      </c>
      <c r="N66">
        <f t="shared" si="8"/>
        <v>-2.8972933513141426</v>
      </c>
    </row>
    <row r="67" spans="1:14" x14ac:dyDescent="0.3">
      <c r="A67" t="s">
        <v>53</v>
      </c>
      <c r="B67">
        <v>1784.2410718200299</v>
      </c>
      <c r="C67">
        <v>3071.6769370859802</v>
      </c>
      <c r="D67">
        <v>43817.080395377503</v>
      </c>
      <c r="E67">
        <v>8873.6625886229103</v>
      </c>
      <c r="F67">
        <v>8800588.3703954797</v>
      </c>
      <c r="G67">
        <f t="shared" si="12"/>
        <v>2.0274111192634383E-4</v>
      </c>
      <c r="H67">
        <f t="shared" si="13"/>
        <v>3.4903086109775019E-4</v>
      </c>
      <c r="I67">
        <f t="shared" ref="I67:I130" si="15">D67/F67</f>
        <v>4.9788807919678279E-3</v>
      </c>
      <c r="J67">
        <f t="shared" si="14"/>
        <v>1.0083033332718124E-3</v>
      </c>
      <c r="K67">
        <f t="shared" ref="K67:K130" si="16">LOG(G67)</f>
        <v>-3.6930581759624466</v>
      </c>
      <c r="L67">
        <f t="shared" ref="L67:L130" si="17">LOG(H67)</f>
        <v>-3.4571361712875048</v>
      </c>
      <c r="M67">
        <f t="shared" ref="M67:M130" si="18">LOG(I67)</f>
        <v>-2.3028682717985194</v>
      </c>
      <c r="N67">
        <f t="shared" ref="N67:N130" si="19">LOG(J67)</f>
        <v>-2.9964087971080318</v>
      </c>
    </row>
    <row r="68" spans="1:14" x14ac:dyDescent="0.3">
      <c r="A68" t="s">
        <v>55</v>
      </c>
      <c r="B68">
        <v>699.84239402143101</v>
      </c>
      <c r="C68">
        <v>5693.0173237361096</v>
      </c>
      <c r="D68">
        <v>41156.689973899098</v>
      </c>
      <c r="E68">
        <v>16784.869806213101</v>
      </c>
      <c r="F68">
        <v>8900771.6845171992</v>
      </c>
      <c r="G68">
        <f t="shared" si="12"/>
        <v>7.8627159399987721E-5</v>
      </c>
      <c r="H68">
        <f t="shared" si="13"/>
        <v>6.3960940978174453E-4</v>
      </c>
      <c r="I68">
        <f t="shared" si="15"/>
        <v>4.6239462636133832E-3</v>
      </c>
      <c r="J68">
        <f t="shared" si="14"/>
        <v>1.8857769192541147E-3</v>
      </c>
      <c r="K68">
        <f t="shared" si="16"/>
        <v>-4.1044274140093675</v>
      </c>
      <c r="L68">
        <f t="shared" si="17"/>
        <v>-3.1940851556415208</v>
      </c>
      <c r="M68">
        <f t="shared" si="18"/>
        <v>-2.3349872216359251</v>
      </c>
      <c r="N68">
        <f t="shared" si="19"/>
        <v>-2.7245096840627272</v>
      </c>
    </row>
    <row r="69" spans="1:14" x14ac:dyDescent="0.3">
      <c r="A69" t="s">
        <v>57</v>
      </c>
      <c r="B69">
        <v>820.30295130248498</v>
      </c>
      <c r="C69">
        <v>5374.82132278669</v>
      </c>
      <c r="D69">
        <v>40133.697785659402</v>
      </c>
      <c r="E69">
        <v>29842.407253294601</v>
      </c>
      <c r="F69">
        <v>9162795.3893910702</v>
      </c>
      <c r="G69">
        <f t="shared" si="12"/>
        <v>8.9525403159417235E-5</v>
      </c>
      <c r="H69">
        <f t="shared" si="13"/>
        <v>5.8659187446331081E-4</v>
      </c>
      <c r="I69">
        <f t="shared" si="15"/>
        <v>4.3800713734290378E-3</v>
      </c>
      <c r="J69">
        <f t="shared" si="14"/>
        <v>3.256910799061053E-3</v>
      </c>
      <c r="K69">
        <f t="shared" si="16"/>
        <v>-4.0480537145549205</v>
      </c>
      <c r="L69">
        <f t="shared" si="17"/>
        <v>-3.2316639572098609</v>
      </c>
      <c r="M69">
        <f t="shared" si="18"/>
        <v>-2.3585188125931986</v>
      </c>
      <c r="N69">
        <f t="shared" si="19"/>
        <v>-2.4871941358183207</v>
      </c>
    </row>
    <row r="70" spans="1:14" x14ac:dyDescent="0.3">
      <c r="A70" t="s">
        <v>56</v>
      </c>
      <c r="B70">
        <v>677.44630312730897</v>
      </c>
      <c r="C70">
        <v>2445.9320633662901</v>
      </c>
      <c r="D70">
        <v>27447.126711632001</v>
      </c>
      <c r="E70">
        <v>17618.687803784502</v>
      </c>
      <c r="F70">
        <v>6582837.8136746902</v>
      </c>
      <c r="G70">
        <f t="shared" si="12"/>
        <v>1.0291098190510378E-4</v>
      </c>
      <c r="H70">
        <f t="shared" si="13"/>
        <v>3.7156195133431597E-4</v>
      </c>
      <c r="I70">
        <f t="shared" si="15"/>
        <v>4.1694976374194448E-3</v>
      </c>
      <c r="J70">
        <f t="shared" si="14"/>
        <v>2.67645782905129E-3</v>
      </c>
      <c r="K70">
        <f t="shared" si="16"/>
        <v>-3.9875382780431878</v>
      </c>
      <c r="L70">
        <f t="shared" si="17"/>
        <v>-3.4299687650002015</v>
      </c>
      <c r="M70">
        <f t="shared" si="18"/>
        <v>-2.3799162679133992</v>
      </c>
      <c r="N70">
        <f t="shared" si="19"/>
        <v>-2.5724395950807009</v>
      </c>
    </row>
    <row r="71" spans="1:14" x14ac:dyDescent="0.3">
      <c r="A71" t="s">
        <v>63</v>
      </c>
      <c r="B71">
        <v>2734.1912806618402</v>
      </c>
      <c r="C71">
        <v>357.24963558363999</v>
      </c>
      <c r="D71">
        <v>35937.028086490704</v>
      </c>
      <c r="E71">
        <v>7706.0881392051297</v>
      </c>
      <c r="F71">
        <v>7765719.8875856297</v>
      </c>
      <c r="G71">
        <f t="shared" si="12"/>
        <v>3.5208471593634868E-4</v>
      </c>
      <c r="H71">
        <f t="shared" si="13"/>
        <v>4.600341510575773E-5</v>
      </c>
      <c r="I71">
        <f t="shared" si="15"/>
        <v>4.6276492851538538E-3</v>
      </c>
      <c r="J71">
        <f t="shared" si="14"/>
        <v>9.9232115641000279E-4</v>
      </c>
      <c r="K71">
        <f t="shared" si="16"/>
        <v>-3.4533528273256593</v>
      </c>
      <c r="L71">
        <f t="shared" si="17"/>
        <v>-4.3372099268720694</v>
      </c>
      <c r="M71">
        <f t="shared" si="18"/>
        <v>-2.3346395622729967</v>
      </c>
      <c r="N71">
        <f t="shared" si="19"/>
        <v>-3.0033477493336593</v>
      </c>
    </row>
    <row r="72" spans="1:14" x14ac:dyDescent="0.3">
      <c r="A72" t="s">
        <v>59</v>
      </c>
      <c r="B72">
        <v>963.80092796274596</v>
      </c>
      <c r="C72">
        <v>735.97479625321296</v>
      </c>
      <c r="D72">
        <v>55427.493485177802</v>
      </c>
      <c r="E72">
        <v>4070.1383904188101</v>
      </c>
      <c r="F72">
        <v>9050672.5788028296</v>
      </c>
      <c r="G72">
        <f t="shared" si="12"/>
        <v>1.0648942601459481E-4</v>
      </c>
      <c r="H72">
        <f t="shared" si="13"/>
        <v>8.131713857121583E-5</v>
      </c>
      <c r="I72">
        <f t="shared" si="15"/>
        <v>6.1241297818011914E-3</v>
      </c>
      <c r="J72">
        <f t="shared" si="14"/>
        <v>4.4970562739738226E-4</v>
      </c>
      <c r="K72">
        <f t="shared" si="16"/>
        <v>-3.9726935138355777</v>
      </c>
      <c r="L72">
        <f t="shared" si="17"/>
        <v>-4.0898179119399938</v>
      </c>
      <c r="M72">
        <f t="shared" si="18"/>
        <v>-2.2129556143612881</v>
      </c>
      <c r="N72">
        <f t="shared" si="19"/>
        <v>-3.3470716778482483</v>
      </c>
    </row>
    <row r="73" spans="1:14" x14ac:dyDescent="0.3">
      <c r="A73" t="s">
        <v>58</v>
      </c>
      <c r="B73">
        <v>1850.74676283279</v>
      </c>
      <c r="C73">
        <v>578.07177793423398</v>
      </c>
      <c r="D73">
        <v>37518.672158377303</v>
      </c>
      <c r="E73">
        <v>13920.254089661399</v>
      </c>
      <c r="F73">
        <v>6494969.1546509499</v>
      </c>
      <c r="G73">
        <f t="shared" si="12"/>
        <v>2.8495081635722597E-4</v>
      </c>
      <c r="H73">
        <f t="shared" si="13"/>
        <v>8.9003005891149684E-5</v>
      </c>
      <c r="I73">
        <f t="shared" si="15"/>
        <v>5.7765743400814687E-3</v>
      </c>
      <c r="J73">
        <f t="shared" si="14"/>
        <v>2.1432363662101943E-3</v>
      </c>
      <c r="K73">
        <f t="shared" si="16"/>
        <v>-3.5452300944756194</v>
      </c>
      <c r="L73">
        <f t="shared" si="17"/>
        <v>-4.0505953257158183</v>
      </c>
      <c r="M73">
        <f t="shared" si="18"/>
        <v>-2.2383296332487199</v>
      </c>
      <c r="N73">
        <f t="shared" si="19"/>
        <v>-2.6689299302740439</v>
      </c>
    </row>
    <row r="74" spans="1:14" x14ac:dyDescent="0.3">
      <c r="A74" t="s">
        <v>51</v>
      </c>
      <c r="B74">
        <v>1056.5470513163</v>
      </c>
      <c r="C74">
        <v>205.47066839878201</v>
      </c>
      <c r="D74">
        <v>46707.993368340998</v>
      </c>
      <c r="E74">
        <v>6952.8768976029196</v>
      </c>
      <c r="F74">
        <v>8588204.5238007903</v>
      </c>
      <c r="G74">
        <f t="shared" si="12"/>
        <v>1.2302304263810373E-4</v>
      </c>
      <c r="H74">
        <f t="shared" si="13"/>
        <v>2.3924752587034226E-5</v>
      </c>
      <c r="I74">
        <f t="shared" si="15"/>
        <v>5.4386214532848526E-3</v>
      </c>
      <c r="J74">
        <f t="shared" si="14"/>
        <v>8.0958445718591935E-4</v>
      </c>
      <c r="K74">
        <f t="shared" si="16"/>
        <v>-3.9100135360945982</v>
      </c>
      <c r="L74">
        <f t="shared" si="17"/>
        <v>-4.6211525446960033</v>
      </c>
      <c r="M74">
        <f t="shared" si="18"/>
        <v>-2.2645111685190495</v>
      </c>
      <c r="N74">
        <f t="shared" si="19"/>
        <v>-3.0917378382305416</v>
      </c>
    </row>
    <row r="75" spans="1:14" x14ac:dyDescent="0.3">
      <c r="A75" t="s">
        <v>50</v>
      </c>
      <c r="B75">
        <v>2076.1438898329302</v>
      </c>
      <c r="C75">
        <v>604.76896308940195</v>
      </c>
      <c r="D75">
        <v>58450.835025138898</v>
      </c>
      <c r="E75">
        <v>13510.1269676623</v>
      </c>
      <c r="F75">
        <v>12954637.8773541</v>
      </c>
      <c r="G75">
        <f t="shared" si="12"/>
        <v>1.6026259548807773E-4</v>
      </c>
      <c r="H75">
        <f t="shared" si="13"/>
        <v>4.6683586898757993E-5</v>
      </c>
      <c r="I75">
        <f t="shared" si="15"/>
        <v>4.5119620925349324E-3</v>
      </c>
      <c r="J75">
        <f t="shared" si="14"/>
        <v>1.0428795536831829E-3</v>
      </c>
      <c r="K75">
        <f t="shared" si="16"/>
        <v>-3.795167828043116</v>
      </c>
      <c r="L75">
        <f t="shared" si="17"/>
        <v>-4.3308357826504222</v>
      </c>
      <c r="M75">
        <f t="shared" si="18"/>
        <v>-2.3456345577552238</v>
      </c>
      <c r="N75">
        <f t="shared" si="19"/>
        <v>-2.9817658470781097</v>
      </c>
    </row>
    <row r="76" spans="1:14" x14ac:dyDescent="0.3">
      <c r="A76" t="s">
        <v>61</v>
      </c>
      <c r="B76">
        <v>1298.8319035141899</v>
      </c>
      <c r="C76">
        <v>1256.5569246979401</v>
      </c>
      <c r="D76">
        <v>43145.980182454099</v>
      </c>
      <c r="E76">
        <v>6580.5794295667602</v>
      </c>
      <c r="F76">
        <v>9613221.2258802205</v>
      </c>
      <c r="G76">
        <f t="shared" si="12"/>
        <v>1.3510891645950488E-4</v>
      </c>
      <c r="H76">
        <f t="shared" si="13"/>
        <v>1.3071132923843487E-4</v>
      </c>
      <c r="I76">
        <f t="shared" si="15"/>
        <v>4.4881917484951564E-3</v>
      </c>
      <c r="J76">
        <f t="shared" si="14"/>
        <v>6.8453427575877084E-4</v>
      </c>
      <c r="K76">
        <f t="shared" si="16"/>
        <v>-3.8693159889396234</v>
      </c>
      <c r="L76">
        <f t="shared" si="17"/>
        <v>-3.8836867688654917</v>
      </c>
      <c r="M76">
        <f t="shared" si="18"/>
        <v>-2.3479285970427921</v>
      </c>
      <c r="N76">
        <f t="shared" si="19"/>
        <v>-3.1646048011454573</v>
      </c>
    </row>
    <row r="77" spans="1:14" x14ac:dyDescent="0.3">
      <c r="A77" t="s">
        <v>62</v>
      </c>
      <c r="B77">
        <v>2212.8785331024101</v>
      </c>
      <c r="C77">
        <v>1336.84334057049</v>
      </c>
      <c r="D77">
        <v>57073.202281906902</v>
      </c>
      <c r="E77">
        <v>9151.2280945787898</v>
      </c>
      <c r="F77">
        <v>11296947.299815999</v>
      </c>
      <c r="G77">
        <f t="shared" si="12"/>
        <v>1.958828765305874E-4</v>
      </c>
      <c r="H77">
        <f t="shared" si="13"/>
        <v>1.1833668911532092E-4</v>
      </c>
      <c r="I77">
        <f t="shared" si="15"/>
        <v>5.0520906902731585E-3</v>
      </c>
      <c r="J77">
        <f t="shared" si="14"/>
        <v>8.100620328403091E-4</v>
      </c>
      <c r="K77">
        <f t="shared" si="16"/>
        <v>-3.7080035270134863</v>
      </c>
      <c r="L77">
        <f t="shared" si="17"/>
        <v>-3.9268805858031448</v>
      </c>
      <c r="M77">
        <f t="shared" si="18"/>
        <v>-2.2965288620098816</v>
      </c>
      <c r="N77">
        <f t="shared" si="19"/>
        <v>-3.0914817224933349</v>
      </c>
    </row>
    <row r="78" spans="1:14" x14ac:dyDescent="0.3">
      <c r="A78" t="s">
        <v>64</v>
      </c>
      <c r="B78">
        <v>1275.6924400461701</v>
      </c>
      <c r="C78">
        <v>623.330301317367</v>
      </c>
      <c r="D78">
        <v>23114.189194018702</v>
      </c>
      <c r="E78">
        <v>6623.6876228097299</v>
      </c>
      <c r="F78">
        <v>7286617.3666191297</v>
      </c>
      <c r="G78">
        <f t="shared" si="12"/>
        <v>1.7507334005079924E-4</v>
      </c>
      <c r="H78">
        <f t="shared" si="13"/>
        <v>8.5544535956137631E-5</v>
      </c>
      <c r="I78">
        <f t="shared" si="15"/>
        <v>3.1721425774197476E-3</v>
      </c>
      <c r="J78">
        <f t="shared" si="14"/>
        <v>9.0902092007103864E-4</v>
      </c>
      <c r="K78">
        <f t="shared" si="16"/>
        <v>-3.7567799827020658</v>
      </c>
      <c r="L78">
        <f t="shared" si="17"/>
        <v>-4.0678077252214537</v>
      </c>
      <c r="M78">
        <f t="shared" si="18"/>
        <v>-2.4986473008011374</v>
      </c>
      <c r="N78">
        <f t="shared" si="19"/>
        <v>-3.0414261218749892</v>
      </c>
    </row>
    <row r="79" spans="1:14" x14ac:dyDescent="0.3">
      <c r="A79" t="s">
        <v>65</v>
      </c>
      <c r="B79">
        <v>1629.3134356882299</v>
      </c>
      <c r="C79">
        <v>718.90478295602497</v>
      </c>
      <c r="D79">
        <v>49387.5723581329</v>
      </c>
      <c r="E79">
        <v>5732.8595239557899</v>
      </c>
      <c r="F79">
        <v>7655393.2892590603</v>
      </c>
      <c r="G79">
        <f t="shared" si="12"/>
        <v>2.1283210073272743E-4</v>
      </c>
      <c r="H79">
        <f t="shared" si="13"/>
        <v>9.3908275615922713E-5</v>
      </c>
      <c r="I79">
        <f t="shared" si="15"/>
        <v>6.4513435811882312E-3</v>
      </c>
      <c r="J79">
        <f t="shared" si="14"/>
        <v>7.4886544784045367E-4</v>
      </c>
      <c r="K79">
        <f t="shared" si="16"/>
        <v>-3.6719628682957568</v>
      </c>
      <c r="L79">
        <f t="shared" si="17"/>
        <v>-4.0272961340814621</v>
      </c>
      <c r="M79">
        <f t="shared" si="18"/>
        <v>-2.1903498281353011</v>
      </c>
      <c r="N79">
        <f t="shared" si="19"/>
        <v>-3.1255962070131811</v>
      </c>
    </row>
    <row r="80" spans="1:14" x14ac:dyDescent="0.3">
      <c r="A80" t="s">
        <v>76</v>
      </c>
      <c r="B80">
        <v>4153.6884196317596</v>
      </c>
      <c r="C80">
        <v>13060.993370027099</v>
      </c>
      <c r="D80">
        <v>146734.098488805</v>
      </c>
      <c r="E80">
        <v>8894.4321167226808</v>
      </c>
      <c r="F80">
        <v>16179287.884215601</v>
      </c>
      <c r="G80">
        <f t="shared" si="12"/>
        <v>2.5672875403150896E-4</v>
      </c>
      <c r="H80">
        <f t="shared" si="13"/>
        <v>8.0726626928798965E-4</v>
      </c>
      <c r="I80">
        <f t="shared" si="15"/>
        <v>9.0692556766950021E-3</v>
      </c>
      <c r="J80">
        <f t="shared" si="14"/>
        <v>5.4974187865215165E-4</v>
      </c>
      <c r="K80">
        <f t="shared" si="16"/>
        <v>-3.5905254869270431</v>
      </c>
      <c r="L80">
        <f t="shared" si="17"/>
        <v>-3.0929831936433509</v>
      </c>
      <c r="M80">
        <f t="shared" si="18"/>
        <v>-2.042428354480005</v>
      </c>
      <c r="N80">
        <f t="shared" si="19"/>
        <v>-3.259841177760912</v>
      </c>
    </row>
    <row r="81" spans="1:14" x14ac:dyDescent="0.3">
      <c r="A81" t="s">
        <v>82</v>
      </c>
      <c r="B81">
        <v>1138.4952658597499</v>
      </c>
      <c r="C81">
        <v>5455.7115301151598</v>
      </c>
      <c r="D81">
        <v>36089.2380767375</v>
      </c>
      <c r="E81">
        <v>13123.343645069799</v>
      </c>
      <c r="F81">
        <v>11732361.051507801</v>
      </c>
      <c r="G81">
        <f t="shared" si="12"/>
        <v>9.7038887642605796E-5</v>
      </c>
      <c r="H81">
        <f t="shared" si="13"/>
        <v>4.6501394784590367E-4</v>
      </c>
      <c r="I81">
        <f t="shared" si="15"/>
        <v>3.0760422321046317E-3</v>
      </c>
      <c r="J81">
        <f t="shared" si="14"/>
        <v>1.1185594772829834E-3</v>
      </c>
      <c r="K81">
        <f t="shared" si="16"/>
        <v>-4.0130541904333947</v>
      </c>
      <c r="L81">
        <f t="shared" si="17"/>
        <v>-3.3325340204828113</v>
      </c>
      <c r="M81">
        <f t="shared" si="18"/>
        <v>-2.5120077062424877</v>
      </c>
      <c r="N81">
        <f t="shared" si="19"/>
        <v>-2.9513409181663341</v>
      </c>
    </row>
    <row r="82" spans="1:14" x14ac:dyDescent="0.3">
      <c r="A82" t="s">
        <v>80</v>
      </c>
      <c r="B82">
        <v>1936.3281348057701</v>
      </c>
      <c r="C82">
        <v>10467.7028758873</v>
      </c>
      <c r="D82">
        <v>41081.476561649797</v>
      </c>
      <c r="E82">
        <v>19485.350733483399</v>
      </c>
      <c r="F82">
        <v>11700807.2567748</v>
      </c>
      <c r="G82">
        <f t="shared" si="12"/>
        <v>1.654867132081533E-4</v>
      </c>
      <c r="H82">
        <f t="shared" si="13"/>
        <v>8.9461373443498705E-4</v>
      </c>
      <c r="I82">
        <f t="shared" si="15"/>
        <v>3.5109950672731157E-3</v>
      </c>
      <c r="J82">
        <f t="shared" si="14"/>
        <v>1.6652996930789821E-3</v>
      </c>
      <c r="K82">
        <f t="shared" si="16"/>
        <v>-3.7812368696346343</v>
      </c>
      <c r="L82">
        <f t="shared" si="17"/>
        <v>-3.0483644386655531</v>
      </c>
      <c r="M82">
        <f t="shared" si="18"/>
        <v>-2.4545697806906075</v>
      </c>
      <c r="N82">
        <f t="shared" si="19"/>
        <v>-2.7785075979905813</v>
      </c>
    </row>
    <row r="83" spans="1:14" x14ac:dyDescent="0.3">
      <c r="A83" t="s">
        <v>85</v>
      </c>
      <c r="B83">
        <v>1327.3690693077499</v>
      </c>
      <c r="C83">
        <v>2974.5200522676701</v>
      </c>
      <c r="D83">
        <v>30670.230964796501</v>
      </c>
      <c r="E83">
        <v>6928.3136916705398</v>
      </c>
      <c r="F83">
        <v>9629989.9970606994</v>
      </c>
      <c r="G83">
        <f t="shared" si="12"/>
        <v>1.3783701433884088E-4</v>
      </c>
      <c r="H83">
        <f t="shared" si="13"/>
        <v>3.0888090778656715E-4</v>
      </c>
      <c r="I83">
        <f t="shared" si="15"/>
        <v>3.1848663367415523E-3</v>
      </c>
      <c r="J83">
        <f t="shared" si="14"/>
        <v>7.1945180563897E-4</v>
      </c>
      <c r="K83">
        <f t="shared" si="16"/>
        <v>-3.8606341426277111</v>
      </c>
      <c r="L83">
        <f t="shared" si="17"/>
        <v>-3.5102089350109256</v>
      </c>
      <c r="M83">
        <f t="shared" si="18"/>
        <v>-2.4969087895244462</v>
      </c>
      <c r="N83">
        <f t="shared" si="19"/>
        <v>-3.1429982931048355</v>
      </c>
    </row>
    <row r="84" spans="1:14" x14ac:dyDescent="0.3">
      <c r="A84" t="s">
        <v>83</v>
      </c>
      <c r="B84">
        <v>1347.4287191680601</v>
      </c>
      <c r="C84">
        <v>2404.6115168439201</v>
      </c>
      <c r="D84">
        <v>25043.6086279513</v>
      </c>
      <c r="E84">
        <v>11766.035181560601</v>
      </c>
      <c r="F84">
        <v>9085397.3421265297</v>
      </c>
      <c r="G84">
        <f t="shared" si="12"/>
        <v>1.4830707655683891E-4</v>
      </c>
      <c r="H84">
        <f t="shared" si="13"/>
        <v>2.6466773287882382E-4</v>
      </c>
      <c r="I84">
        <f t="shared" si="15"/>
        <v>2.7564681746863025E-3</v>
      </c>
      <c r="J84">
        <f t="shared" si="14"/>
        <v>1.2950490483233661E-3</v>
      </c>
      <c r="K84">
        <f t="shared" si="16"/>
        <v>-3.8288381258680273</v>
      </c>
      <c r="L84">
        <f t="shared" si="17"/>
        <v>-3.5772990027366833</v>
      </c>
      <c r="M84">
        <f t="shared" si="18"/>
        <v>-2.5596470173831207</v>
      </c>
      <c r="N84">
        <f t="shared" si="19"/>
        <v>-2.8877137829241986</v>
      </c>
    </row>
    <row r="85" spans="1:14" x14ac:dyDescent="0.3">
      <c r="A85" t="s">
        <v>84</v>
      </c>
      <c r="B85">
        <v>6624.8410831861001</v>
      </c>
      <c r="C85">
        <v>24027.467879828298</v>
      </c>
      <c r="D85">
        <v>95269.2734591794</v>
      </c>
      <c r="E85">
        <v>12670.405177903</v>
      </c>
      <c r="F85">
        <v>15564566.303199001</v>
      </c>
      <c r="G85">
        <f t="shared" si="12"/>
        <v>4.2563608610311809E-4</v>
      </c>
      <c r="H85">
        <f t="shared" si="13"/>
        <v>1.5437287112131039E-3</v>
      </c>
      <c r="I85">
        <f t="shared" si="15"/>
        <v>6.120907682445261E-3</v>
      </c>
      <c r="J85">
        <f t="shared" si="14"/>
        <v>8.14054496031723E-4</v>
      </c>
      <c r="K85">
        <f t="shared" si="16"/>
        <v>-3.3709615589764237</v>
      </c>
      <c r="L85">
        <f t="shared" si="17"/>
        <v>-2.8114290184919195</v>
      </c>
      <c r="M85">
        <f t="shared" si="18"/>
        <v>-2.2131841706244773</v>
      </c>
      <c r="N85">
        <f t="shared" si="19"/>
        <v>-3.0893465207451318</v>
      </c>
    </row>
    <row r="86" spans="1:14" x14ac:dyDescent="0.3">
      <c r="A86" t="s">
        <v>88</v>
      </c>
      <c r="B86">
        <v>1509.2545671791199</v>
      </c>
      <c r="C86">
        <v>1034.33319086662</v>
      </c>
      <c r="D86">
        <v>37198.9830886524</v>
      </c>
      <c r="E86">
        <v>12677.575006716501</v>
      </c>
      <c r="F86">
        <v>11394419.106339199</v>
      </c>
      <c r="G86">
        <f t="shared" si="12"/>
        <v>1.3245559541859026E-4</v>
      </c>
      <c r="H86">
        <f t="shared" si="13"/>
        <v>9.0775420950698274E-5</v>
      </c>
      <c r="I86">
        <f t="shared" si="15"/>
        <v>3.2646669164518465E-3</v>
      </c>
      <c r="J86">
        <f t="shared" si="14"/>
        <v>1.1126126648846387E-3</v>
      </c>
      <c r="K86">
        <f t="shared" si="16"/>
        <v>-3.8779296907598075</v>
      </c>
      <c r="L86">
        <f t="shared" si="17"/>
        <v>-4.0420317284669398</v>
      </c>
      <c r="M86">
        <f t="shared" si="18"/>
        <v>-2.4861611218088577</v>
      </c>
      <c r="N86">
        <f t="shared" si="19"/>
        <v>-2.9536560007872388</v>
      </c>
    </row>
    <row r="87" spans="1:14" x14ac:dyDescent="0.3">
      <c r="A87" t="s">
        <v>86</v>
      </c>
      <c r="B87">
        <v>1703.41966199742</v>
      </c>
      <c r="C87">
        <v>5169.3256092021502</v>
      </c>
      <c r="D87">
        <v>51802.062926042498</v>
      </c>
      <c r="E87">
        <v>20952.639967184099</v>
      </c>
      <c r="F87">
        <v>13097375.662495101</v>
      </c>
      <c r="G87">
        <f t="shared" si="12"/>
        <v>1.3005808994814399E-4</v>
      </c>
      <c r="H87">
        <f t="shared" si="13"/>
        <v>3.9468407583396548E-4</v>
      </c>
      <c r="I87">
        <f t="shared" si="15"/>
        <v>3.95514828778867E-3</v>
      </c>
      <c r="J87">
        <f t="shared" si="14"/>
        <v>1.5997586468549487E-3</v>
      </c>
      <c r="K87">
        <f t="shared" si="16"/>
        <v>-3.8858626283926476</v>
      </c>
      <c r="L87">
        <f t="shared" si="17"/>
        <v>-3.4037503955628075</v>
      </c>
      <c r="M87">
        <f t="shared" si="18"/>
        <v>-2.4028372291420128</v>
      </c>
      <c r="N87">
        <f t="shared" si="19"/>
        <v>-2.7959455337475623</v>
      </c>
    </row>
    <row r="88" spans="1:14" x14ac:dyDescent="0.3">
      <c r="A88" t="s">
        <v>87</v>
      </c>
      <c r="B88">
        <v>30998.940775432198</v>
      </c>
      <c r="C88">
        <v>103315.209291012</v>
      </c>
      <c r="D88">
        <v>171088.32364641601</v>
      </c>
      <c r="E88">
        <v>37660.374544329097</v>
      </c>
      <c r="F88">
        <v>26042755.236907199</v>
      </c>
      <c r="G88">
        <f t="shared" si="12"/>
        <v>1.1903095695305389E-3</v>
      </c>
      <c r="H88">
        <f t="shared" si="13"/>
        <v>3.9671382060449591E-3</v>
      </c>
      <c r="I88">
        <f t="shared" si="15"/>
        <v>6.5695170150028345E-3</v>
      </c>
      <c r="J88">
        <f t="shared" si="14"/>
        <v>1.4460979340218838E-3</v>
      </c>
      <c r="K88">
        <f t="shared" si="16"/>
        <v>-2.9243400748641331</v>
      </c>
      <c r="L88">
        <f t="shared" si="17"/>
        <v>-2.4015226694332954</v>
      </c>
      <c r="M88">
        <f t="shared" si="18"/>
        <v>-2.1824665582072695</v>
      </c>
      <c r="N88">
        <f t="shared" si="19"/>
        <v>-2.839802294340894</v>
      </c>
    </row>
    <row r="89" spans="1:14" x14ac:dyDescent="0.3">
      <c r="A89" t="s">
        <v>95</v>
      </c>
      <c r="B89">
        <v>2427.6133446128201</v>
      </c>
      <c r="C89">
        <v>6072.5027590504596</v>
      </c>
      <c r="D89">
        <v>38794.249211731003</v>
      </c>
      <c r="E89">
        <v>6260.5623879179102</v>
      </c>
      <c r="F89">
        <v>9949692.7543623298</v>
      </c>
      <c r="G89">
        <f t="shared" si="12"/>
        <v>2.4398877478387066E-4</v>
      </c>
      <c r="H89">
        <f t="shared" si="13"/>
        <v>6.1032063089466152E-4</v>
      </c>
      <c r="I89">
        <f t="shared" si="15"/>
        <v>3.899039917058957E-3</v>
      </c>
      <c r="J89">
        <f t="shared" si="14"/>
        <v>6.2922167975217502E-4</v>
      </c>
      <c r="K89">
        <f t="shared" si="16"/>
        <v>-3.6126301538316183</v>
      </c>
      <c r="L89">
        <f t="shared" si="17"/>
        <v>-3.2144419491778171</v>
      </c>
      <c r="M89">
        <f t="shared" si="18"/>
        <v>-2.4090423186284546</v>
      </c>
      <c r="N89">
        <f t="shared" si="19"/>
        <v>-3.2011963222303566</v>
      </c>
    </row>
    <row r="90" spans="1:14" x14ac:dyDescent="0.3">
      <c r="A90" t="s">
        <v>94</v>
      </c>
      <c r="B90">
        <v>930.32576358900496</v>
      </c>
      <c r="C90">
        <v>2126.2100420483598</v>
      </c>
      <c r="D90">
        <v>32159.821667043601</v>
      </c>
      <c r="E90">
        <v>12619.758792202099</v>
      </c>
      <c r="F90">
        <v>12508518.408091201</v>
      </c>
      <c r="G90">
        <f t="shared" si="12"/>
        <v>7.4375376302537869E-5</v>
      </c>
      <c r="H90">
        <f t="shared" si="13"/>
        <v>1.6998096598498904E-4</v>
      </c>
      <c r="I90">
        <f t="shared" si="15"/>
        <v>2.5710336442596473E-3</v>
      </c>
      <c r="J90">
        <f t="shared" si="14"/>
        <v>1.0088931702765807E-3</v>
      </c>
      <c r="K90">
        <f t="shared" si="16"/>
        <v>-4.1285708239430274</v>
      </c>
      <c r="L90">
        <f t="shared" si="17"/>
        <v>-3.7695997070363929</v>
      </c>
      <c r="M90">
        <f t="shared" si="18"/>
        <v>-2.58989224019078</v>
      </c>
      <c r="N90">
        <f t="shared" si="19"/>
        <v>-2.9961548179213304</v>
      </c>
    </row>
    <row r="91" spans="1:14" x14ac:dyDescent="0.3">
      <c r="A91" t="s">
        <v>81</v>
      </c>
      <c r="B91">
        <v>7772.8816366083302</v>
      </c>
      <c r="C91">
        <v>44595.990676783898</v>
      </c>
      <c r="D91">
        <v>103625.049501353</v>
      </c>
      <c r="E91">
        <v>16558.867637393301</v>
      </c>
      <c r="F91">
        <v>21656549.719266199</v>
      </c>
      <c r="G91">
        <f t="shared" si="12"/>
        <v>3.5891597402948187E-4</v>
      </c>
      <c r="H91">
        <f t="shared" si="13"/>
        <v>2.0592380252109233E-3</v>
      </c>
      <c r="I91">
        <f t="shared" si="15"/>
        <v>4.7849288480687948E-3</v>
      </c>
      <c r="J91">
        <f t="shared" si="14"/>
        <v>7.6461245452511418E-4</v>
      </c>
      <c r="K91">
        <f t="shared" si="16"/>
        <v>-3.4450072123870843</v>
      </c>
      <c r="L91">
        <f t="shared" si="17"/>
        <v>-2.6862934508268275</v>
      </c>
      <c r="M91">
        <f t="shared" si="18"/>
        <v>-2.3201245158016301</v>
      </c>
      <c r="N91">
        <f t="shared" si="19"/>
        <v>-3.1165586321769445</v>
      </c>
    </row>
    <row r="92" spans="1:14" x14ac:dyDescent="0.3">
      <c r="A92" t="s">
        <v>78</v>
      </c>
      <c r="B92">
        <v>8910.5659882852597</v>
      </c>
      <c r="C92">
        <v>54442.214354057302</v>
      </c>
      <c r="D92">
        <v>139331.741093627</v>
      </c>
      <c r="E92">
        <v>21045.544668783401</v>
      </c>
      <c r="F92">
        <v>22201464.827635702</v>
      </c>
      <c r="G92">
        <f t="shared" si="12"/>
        <v>4.0135036392705318E-4</v>
      </c>
      <c r="H92">
        <f t="shared" si="13"/>
        <v>2.452190194508666E-3</v>
      </c>
      <c r="I92">
        <f t="shared" si="15"/>
        <v>6.275790456861708E-3</v>
      </c>
      <c r="J92">
        <f t="shared" si="14"/>
        <v>9.4793495979538043E-4</v>
      </c>
      <c r="K92">
        <f t="shared" si="16"/>
        <v>-3.3964763388876835</v>
      </c>
      <c r="L92">
        <f t="shared" si="17"/>
        <v>-2.6104458485001847</v>
      </c>
      <c r="M92">
        <f t="shared" si="18"/>
        <v>-2.202331565554815</v>
      </c>
      <c r="N92">
        <f t="shared" si="19"/>
        <v>-3.0232214596777367</v>
      </c>
    </row>
    <row r="93" spans="1:14" x14ac:dyDescent="0.3">
      <c r="A93" t="s">
        <v>79</v>
      </c>
      <c r="B93">
        <v>1091.34333925644</v>
      </c>
      <c r="C93">
        <v>7045.2165374770602</v>
      </c>
      <c r="D93">
        <v>32812.128137892403</v>
      </c>
      <c r="E93">
        <v>11461.194180173599</v>
      </c>
      <c r="F93">
        <v>9184250.1304210108</v>
      </c>
      <c r="G93">
        <f t="shared" si="12"/>
        <v>1.1882770218132248E-4</v>
      </c>
      <c r="H93">
        <f t="shared" si="13"/>
        <v>7.6709763316889362E-4</v>
      </c>
      <c r="I93">
        <f t="shared" si="15"/>
        <v>3.5726518411349365E-3</v>
      </c>
      <c r="J93">
        <f t="shared" si="14"/>
        <v>1.2479183403564611E-3</v>
      </c>
      <c r="K93">
        <f t="shared" si="16"/>
        <v>-3.9250823009204838</v>
      </c>
      <c r="L93">
        <f t="shared" si="17"/>
        <v>-3.1151493572400208</v>
      </c>
      <c r="M93">
        <f t="shared" si="18"/>
        <v>-2.4470093042121013</v>
      </c>
      <c r="N93">
        <f t="shared" si="19"/>
        <v>-2.9038138325164891</v>
      </c>
    </row>
    <row r="94" spans="1:14" x14ac:dyDescent="0.3">
      <c r="A94" t="s">
        <v>77</v>
      </c>
      <c r="B94">
        <v>6553.1616686797997</v>
      </c>
      <c r="C94">
        <v>34632.754168652398</v>
      </c>
      <c r="D94">
        <v>98323.5644503269</v>
      </c>
      <c r="E94">
        <v>28043.781059880799</v>
      </c>
      <c r="F94">
        <v>16719179.510598499</v>
      </c>
      <c r="G94">
        <f t="shared" si="12"/>
        <v>3.9195474063339459E-4</v>
      </c>
      <c r="H94">
        <f t="shared" si="13"/>
        <v>2.071438622134433E-3</v>
      </c>
      <c r="I94">
        <f t="shared" si="15"/>
        <v>5.8808845486704861E-3</v>
      </c>
      <c r="J94">
        <f t="shared" si="14"/>
        <v>1.6773419438497858E-3</v>
      </c>
      <c r="K94">
        <f t="shared" si="16"/>
        <v>-3.4067640784590565</v>
      </c>
      <c r="L94">
        <f t="shared" si="17"/>
        <v>-2.6837279305593826</v>
      </c>
      <c r="M94">
        <f t="shared" si="18"/>
        <v>-2.2305573464213762</v>
      </c>
      <c r="N94">
        <f t="shared" si="19"/>
        <v>-2.7753783928566649</v>
      </c>
    </row>
    <row r="95" spans="1:14" x14ac:dyDescent="0.3">
      <c r="A95" t="s">
        <v>70</v>
      </c>
      <c r="B95">
        <v>2003.4061020486599</v>
      </c>
      <c r="C95">
        <v>11880.285026768999</v>
      </c>
      <c r="D95">
        <v>72148.839028340299</v>
      </c>
      <c r="E95">
        <v>19618.838290787298</v>
      </c>
      <c r="F95">
        <v>15063394.681499399</v>
      </c>
      <c r="G95">
        <f t="shared" si="12"/>
        <v>1.3299831441774599E-4</v>
      </c>
      <c r="H95">
        <f t="shared" si="13"/>
        <v>7.8868576957358489E-4</v>
      </c>
      <c r="I95">
        <f t="shared" si="15"/>
        <v>4.7896799196898328E-3</v>
      </c>
      <c r="J95">
        <f t="shared" si="14"/>
        <v>1.3024181272288389E-3</v>
      </c>
      <c r="K95">
        <f t="shared" si="16"/>
        <v>-3.8761538631209631</v>
      </c>
      <c r="L95">
        <f t="shared" si="17"/>
        <v>-3.1030959951717207</v>
      </c>
      <c r="M95">
        <f t="shared" si="18"/>
        <v>-2.3196935082466381</v>
      </c>
      <c r="N95">
        <f t="shared" si="19"/>
        <v>-2.8852495678444079</v>
      </c>
    </row>
    <row r="96" spans="1:14" x14ac:dyDescent="0.3">
      <c r="A96" t="s">
        <v>69</v>
      </c>
      <c r="B96">
        <v>2319.1586217562699</v>
      </c>
      <c r="C96">
        <v>1435.06899524405</v>
      </c>
      <c r="D96">
        <v>43364.126819181503</v>
      </c>
      <c r="E96">
        <v>4285.2716861260897</v>
      </c>
      <c r="F96">
        <v>11675602.4085488</v>
      </c>
      <c r="G96">
        <f t="shared" si="12"/>
        <v>1.9863288767508878E-4</v>
      </c>
      <c r="H96">
        <f t="shared" si="13"/>
        <v>1.2291177320266592E-4</v>
      </c>
      <c r="I96">
        <f t="shared" si="15"/>
        <v>3.7140804646988127E-3</v>
      </c>
      <c r="J96">
        <f t="shared" si="14"/>
        <v>3.6702788739949224E-4</v>
      </c>
      <c r="K96">
        <f t="shared" si="16"/>
        <v>-3.7019488436889025</v>
      </c>
      <c r="L96">
        <f t="shared" si="17"/>
        <v>-3.9104065158762298</v>
      </c>
      <c r="M96">
        <f t="shared" si="18"/>
        <v>-2.4301486916042787</v>
      </c>
      <c r="N96">
        <f t="shared" si="19"/>
        <v>-3.4353009360651252</v>
      </c>
    </row>
    <row r="97" spans="1:14" x14ac:dyDescent="0.3">
      <c r="A97" t="s">
        <v>68</v>
      </c>
      <c r="B97">
        <v>1683.4552991384801</v>
      </c>
      <c r="C97">
        <v>1642.55423625241</v>
      </c>
      <c r="D97">
        <v>28366.2988871337</v>
      </c>
      <c r="E97">
        <v>24176.454201668999</v>
      </c>
      <c r="F97">
        <v>14423113.0612271</v>
      </c>
      <c r="G97">
        <f t="shared" si="12"/>
        <v>1.1671927495763899E-4</v>
      </c>
      <c r="H97">
        <f t="shared" si="13"/>
        <v>1.1388347503619053E-4</v>
      </c>
      <c r="I97">
        <f t="shared" si="15"/>
        <v>1.9667251283905784E-3</v>
      </c>
      <c r="J97">
        <f t="shared" si="14"/>
        <v>1.6762299580567871E-3</v>
      </c>
      <c r="K97">
        <f t="shared" si="16"/>
        <v>-3.932857418877409</v>
      </c>
      <c r="L97">
        <f t="shared" si="17"/>
        <v>-3.9435392892769614</v>
      </c>
      <c r="M97">
        <f t="shared" si="18"/>
        <v>-2.7062563333012122</v>
      </c>
      <c r="N97">
        <f t="shared" si="19"/>
        <v>-2.7756664017771109</v>
      </c>
    </row>
    <row r="98" spans="1:14" x14ac:dyDescent="0.3">
      <c r="A98" t="s">
        <v>72</v>
      </c>
      <c r="B98">
        <v>1322.4935990542999</v>
      </c>
      <c r="C98">
        <v>2283.7095930278601</v>
      </c>
      <c r="D98">
        <v>47317.952796426704</v>
      </c>
      <c r="E98">
        <v>5493.3038582663003</v>
      </c>
      <c r="F98">
        <v>8110075.3516648104</v>
      </c>
      <c r="G98">
        <f t="shared" ref="G98:G129" si="20">B98/F98</f>
        <v>1.6306797923681715E-4</v>
      </c>
      <c r="H98">
        <f t="shared" ref="H98:H129" si="21">C98/F98</f>
        <v>2.8158919541469701E-4</v>
      </c>
      <c r="I98">
        <f t="shared" si="15"/>
        <v>5.834465247812207E-3</v>
      </c>
      <c r="J98">
        <f t="shared" ref="J98:J129" si="22">E98/F98</f>
        <v>6.773431343197881E-4</v>
      </c>
      <c r="K98">
        <f t="shared" si="16"/>
        <v>-3.7876313106092212</v>
      </c>
      <c r="L98">
        <f t="shared" si="17"/>
        <v>-3.5503840131016529</v>
      </c>
      <c r="M98">
        <f t="shared" si="18"/>
        <v>-2.2339989426292162</v>
      </c>
      <c r="N98">
        <f t="shared" si="19"/>
        <v>-3.1691912669293276</v>
      </c>
    </row>
    <row r="99" spans="1:14" x14ac:dyDescent="0.3">
      <c r="A99" t="s">
        <v>71</v>
      </c>
      <c r="B99">
        <v>4251.3922231885399</v>
      </c>
      <c r="C99">
        <v>27054.644144201</v>
      </c>
      <c r="D99">
        <v>79973.813213999703</v>
      </c>
      <c r="E99">
        <v>13369.232757674001</v>
      </c>
      <c r="F99">
        <v>15734053.286092499</v>
      </c>
      <c r="G99">
        <f t="shared" si="20"/>
        <v>2.7020324298420876E-4</v>
      </c>
      <c r="H99">
        <f t="shared" si="21"/>
        <v>1.7194961560296033E-3</v>
      </c>
      <c r="I99">
        <f t="shared" si="15"/>
        <v>5.0828487586659834E-3</v>
      </c>
      <c r="J99">
        <f t="shared" si="22"/>
        <v>8.4970048814384089E-4</v>
      </c>
      <c r="K99">
        <f t="shared" si="16"/>
        <v>-3.5683094428724824</v>
      </c>
      <c r="L99">
        <f t="shared" si="17"/>
        <v>-2.7645987907154761</v>
      </c>
      <c r="M99">
        <f t="shared" si="18"/>
        <v>-2.2938928126372531</v>
      </c>
      <c r="N99">
        <f t="shared" si="19"/>
        <v>-3.0707341322493287</v>
      </c>
    </row>
    <row r="100" spans="1:14" x14ac:dyDescent="0.3">
      <c r="A100" t="s">
        <v>74</v>
      </c>
      <c r="B100">
        <v>6124.59414329027</v>
      </c>
      <c r="C100">
        <v>42905.707649674601</v>
      </c>
      <c r="D100">
        <v>160683.33743325001</v>
      </c>
      <c r="E100">
        <v>16545.884212143301</v>
      </c>
      <c r="F100">
        <v>18638372.6398446</v>
      </c>
      <c r="G100">
        <f t="shared" si="20"/>
        <v>3.2860133562290098E-4</v>
      </c>
      <c r="H100">
        <f t="shared" si="21"/>
        <v>2.3020093266056911E-3</v>
      </c>
      <c r="I100">
        <f t="shared" si="15"/>
        <v>8.6211033837656839E-3</v>
      </c>
      <c r="J100">
        <f t="shared" si="22"/>
        <v>8.8773223563370365E-4</v>
      </c>
      <c r="K100">
        <f t="shared" si="16"/>
        <v>-3.483330675677351</v>
      </c>
      <c r="L100">
        <f t="shared" si="17"/>
        <v>-2.6378929211557574</v>
      </c>
      <c r="M100">
        <f t="shared" si="18"/>
        <v>-2.0644371468418266</v>
      </c>
      <c r="N100">
        <f t="shared" si="19"/>
        <v>-3.0517180095850045</v>
      </c>
    </row>
    <row r="101" spans="1:14" x14ac:dyDescent="0.3">
      <c r="A101" t="s">
        <v>75</v>
      </c>
      <c r="B101">
        <v>1012.41935856392</v>
      </c>
      <c r="C101">
        <v>6364.1629811074599</v>
      </c>
      <c r="D101">
        <v>58265.910627383302</v>
      </c>
      <c r="E101">
        <v>6509.7083324041296</v>
      </c>
      <c r="F101">
        <v>9489385.5115791392</v>
      </c>
      <c r="G101">
        <f t="shared" si="20"/>
        <v>1.0668966471312032E-4</v>
      </c>
      <c r="H101">
        <f t="shared" si="21"/>
        <v>6.7066123231496709E-4</v>
      </c>
      <c r="I101">
        <f t="shared" si="15"/>
        <v>6.1401141892998305E-3</v>
      </c>
      <c r="J101">
        <f t="shared" si="22"/>
        <v>6.8599893264541234E-4</v>
      </c>
      <c r="K101">
        <f t="shared" si="16"/>
        <v>-3.9718776496988899</v>
      </c>
      <c r="L101">
        <f t="shared" si="17"/>
        <v>-3.173496797399169</v>
      </c>
      <c r="M101">
        <f t="shared" si="18"/>
        <v>-2.2118235520963454</v>
      </c>
      <c r="N101">
        <f t="shared" si="19"/>
        <v>-3.1636765600171088</v>
      </c>
    </row>
    <row r="102" spans="1:14" x14ac:dyDescent="0.3">
      <c r="A102" t="s">
        <v>73</v>
      </c>
      <c r="B102">
        <v>974.51566436989503</v>
      </c>
      <c r="C102">
        <v>1810.09646566481</v>
      </c>
      <c r="D102">
        <v>36308.616991091098</v>
      </c>
      <c r="E102">
        <v>18390.081664579298</v>
      </c>
      <c r="F102">
        <v>16306646.473429101</v>
      </c>
      <c r="G102">
        <f t="shared" si="20"/>
        <v>5.9761868631776722E-5</v>
      </c>
      <c r="H102">
        <f t="shared" si="21"/>
        <v>1.1100360019543415E-4</v>
      </c>
      <c r="I102">
        <f t="shared" si="15"/>
        <v>2.2266145924150775E-3</v>
      </c>
      <c r="J102">
        <f t="shared" si="22"/>
        <v>1.1277660121316211E-3</v>
      </c>
      <c r="K102">
        <f t="shared" si="16"/>
        <v>-4.2235758314774356</v>
      </c>
      <c r="L102">
        <f t="shared" si="17"/>
        <v>-3.954662935450683</v>
      </c>
      <c r="M102">
        <f t="shared" si="18"/>
        <v>-2.6523549490515581</v>
      </c>
      <c r="N102">
        <f t="shared" si="19"/>
        <v>-2.9477809980311478</v>
      </c>
    </row>
    <row r="103" spans="1:14" x14ac:dyDescent="0.3">
      <c r="A103" t="s">
        <v>66</v>
      </c>
      <c r="B103">
        <v>2192.5753786038799</v>
      </c>
      <c r="C103">
        <v>2469.59798014628</v>
      </c>
      <c r="D103">
        <v>69710.471795988604</v>
      </c>
      <c r="E103">
        <v>22206.6328858259</v>
      </c>
      <c r="F103">
        <v>15912249.303405499</v>
      </c>
      <c r="G103">
        <f t="shared" si="20"/>
        <v>1.3779166834286782E-4</v>
      </c>
      <c r="H103">
        <f t="shared" si="21"/>
        <v>1.5520106133692506E-4</v>
      </c>
      <c r="I103">
        <f t="shared" si="15"/>
        <v>4.3809313483461664E-3</v>
      </c>
      <c r="J103">
        <f t="shared" si="22"/>
        <v>1.3955684367686026E-3</v>
      </c>
      <c r="K103">
        <f t="shared" si="16"/>
        <v>-3.8607770415148193</v>
      </c>
      <c r="L103">
        <f t="shared" si="17"/>
        <v>-3.8091053131603436</v>
      </c>
      <c r="M103">
        <f t="shared" si="18"/>
        <v>-2.3584335524068605</v>
      </c>
      <c r="N103">
        <f t="shared" si="19"/>
        <v>-2.8552488614453639</v>
      </c>
    </row>
    <row r="104" spans="1:14" x14ac:dyDescent="0.3">
      <c r="A104" t="s">
        <v>67</v>
      </c>
      <c r="B104">
        <v>1618.8401083649301</v>
      </c>
      <c r="C104">
        <v>1168.76457583059</v>
      </c>
      <c r="D104">
        <v>47445.4928291611</v>
      </c>
      <c r="E104">
        <v>10722.544755130901</v>
      </c>
      <c r="F104">
        <v>11275858.943983801</v>
      </c>
      <c r="G104">
        <f t="shared" si="20"/>
        <v>1.4356689955124502E-4</v>
      </c>
      <c r="H104">
        <f t="shared" si="21"/>
        <v>1.0365193300455224E-4</v>
      </c>
      <c r="I104">
        <f t="shared" si="15"/>
        <v>4.2077054231398929E-3</v>
      </c>
      <c r="J104">
        <f t="shared" si="22"/>
        <v>9.5092930910171426E-4</v>
      </c>
      <c r="K104">
        <f t="shared" si="16"/>
        <v>-3.8429456784731624</v>
      </c>
      <c r="L104">
        <f t="shared" si="17"/>
        <v>-3.9844225943382572</v>
      </c>
      <c r="M104">
        <f t="shared" si="18"/>
        <v>-2.3759546722723224</v>
      </c>
      <c r="N104">
        <f t="shared" si="19"/>
        <v>-3.0218517667725151</v>
      </c>
    </row>
    <row r="105" spans="1:14" x14ac:dyDescent="0.3">
      <c r="A105" t="s">
        <v>90</v>
      </c>
      <c r="B105">
        <v>7040.0359887054101</v>
      </c>
      <c r="C105">
        <v>35993.167913929603</v>
      </c>
      <c r="D105">
        <v>59747.368223902398</v>
      </c>
      <c r="E105">
        <v>11826.742166022899</v>
      </c>
      <c r="F105">
        <v>10163477.268036</v>
      </c>
      <c r="G105">
        <f t="shared" si="20"/>
        <v>6.9267985779298473E-4</v>
      </c>
      <c r="H105">
        <f t="shared" si="21"/>
        <v>3.5414225825178584E-3</v>
      </c>
      <c r="I105">
        <f t="shared" si="15"/>
        <v>5.8786345114193415E-3</v>
      </c>
      <c r="J105">
        <f t="shared" si="22"/>
        <v>1.163651165257962E-3</v>
      </c>
      <c r="K105">
        <f t="shared" si="16"/>
        <v>-3.1594674408842294</v>
      </c>
      <c r="L105">
        <f t="shared" si="17"/>
        <v>-2.4508222476825599</v>
      </c>
      <c r="M105">
        <f t="shared" si="18"/>
        <v>-2.2307235400844299</v>
      </c>
      <c r="N105">
        <f t="shared" si="19"/>
        <v>-2.9341771912573336</v>
      </c>
    </row>
    <row r="106" spans="1:14" x14ac:dyDescent="0.3">
      <c r="A106" t="s">
        <v>119</v>
      </c>
      <c r="B106">
        <v>5991.3577713688301</v>
      </c>
      <c r="C106">
        <v>1800.6668333859</v>
      </c>
      <c r="D106">
        <v>80302.044317876702</v>
      </c>
      <c r="E106">
        <v>22917.706985776302</v>
      </c>
      <c r="F106">
        <v>17317309.563765299</v>
      </c>
      <c r="G106">
        <f t="shared" si="20"/>
        <v>3.4597509210698262E-4</v>
      </c>
      <c r="H106">
        <f t="shared" si="21"/>
        <v>1.0398074982465009E-4</v>
      </c>
      <c r="I106">
        <f t="shared" si="15"/>
        <v>4.6370970052935084E-3</v>
      </c>
      <c r="J106">
        <f t="shared" si="22"/>
        <v>1.3233988167382111E-3</v>
      </c>
      <c r="K106">
        <f t="shared" si="16"/>
        <v>-3.4609551663802658</v>
      </c>
      <c r="L106">
        <f t="shared" si="17"/>
        <v>-3.9830470551123471</v>
      </c>
      <c r="M106">
        <f t="shared" si="18"/>
        <v>-2.3337538188285802</v>
      </c>
      <c r="N106">
        <f t="shared" si="19"/>
        <v>-2.8783092579985254</v>
      </c>
    </row>
    <row r="107" spans="1:14" x14ac:dyDescent="0.3">
      <c r="A107" t="s">
        <v>118</v>
      </c>
      <c r="B107">
        <v>3420.19714859646</v>
      </c>
      <c r="C107">
        <v>4485.7956057320698</v>
      </c>
      <c r="D107">
        <v>78059.136895582706</v>
      </c>
      <c r="E107">
        <v>27843.865578218101</v>
      </c>
      <c r="F107">
        <v>22687302.877921399</v>
      </c>
      <c r="G107">
        <f t="shared" si="20"/>
        <v>1.5075380123412082E-4</v>
      </c>
      <c r="H107">
        <f t="shared" si="21"/>
        <v>1.9772273636358561E-4</v>
      </c>
      <c r="I107">
        <f t="shared" si="15"/>
        <v>3.4406530082316446E-3</v>
      </c>
      <c r="J107">
        <f t="shared" si="22"/>
        <v>1.2272884850192975E-3</v>
      </c>
      <c r="K107">
        <f t="shared" si="16"/>
        <v>-3.8217317283805814</v>
      </c>
      <c r="L107">
        <f t="shared" si="17"/>
        <v>-3.7039433877956105</v>
      </c>
      <c r="M107">
        <f t="shared" si="18"/>
        <v>-2.4633591240105508</v>
      </c>
      <c r="N107">
        <f t="shared" si="19"/>
        <v>-2.9110533405118901</v>
      </c>
    </row>
    <row r="108" spans="1:14" x14ac:dyDescent="0.3">
      <c r="A108" t="s">
        <v>91</v>
      </c>
      <c r="B108">
        <v>400.49577711721099</v>
      </c>
      <c r="C108">
        <v>595.76025009082002</v>
      </c>
      <c r="D108">
        <v>9790.17828216011</v>
      </c>
      <c r="E108">
        <v>2507.0355097942702</v>
      </c>
      <c r="F108">
        <v>8264809.5185441896</v>
      </c>
      <c r="G108">
        <f t="shared" si="20"/>
        <v>4.8457956135419388E-5</v>
      </c>
      <c r="H108">
        <f t="shared" si="21"/>
        <v>7.2083966212903192E-5</v>
      </c>
      <c r="I108">
        <f t="shared" si="15"/>
        <v>1.184561877704909E-3</v>
      </c>
      <c r="J108">
        <f t="shared" si="22"/>
        <v>3.0333857110307287E-4</v>
      </c>
      <c r="K108">
        <f t="shared" si="16"/>
        <v>-4.3146349075288537</v>
      </c>
      <c r="L108">
        <f t="shared" si="17"/>
        <v>-4.1421613255668799</v>
      </c>
      <c r="M108">
        <f t="shared" si="18"/>
        <v>-2.9264422482009045</v>
      </c>
      <c r="N108">
        <f t="shared" si="19"/>
        <v>-3.5180723633386033</v>
      </c>
    </row>
    <row r="109" spans="1:14" x14ac:dyDescent="0.3">
      <c r="A109" t="s">
        <v>89</v>
      </c>
      <c r="B109">
        <v>913.71747495237298</v>
      </c>
      <c r="C109">
        <v>2159.9843479669698</v>
      </c>
      <c r="D109">
        <v>42088.802813971597</v>
      </c>
      <c r="E109">
        <v>8735.6208464480897</v>
      </c>
      <c r="F109">
        <v>8326728.4078492299</v>
      </c>
      <c r="G109">
        <f t="shared" si="20"/>
        <v>1.0973307044469625E-4</v>
      </c>
      <c r="H109">
        <f t="shared" si="21"/>
        <v>2.5940372282718511E-4</v>
      </c>
      <c r="I109">
        <f t="shared" si="15"/>
        <v>5.0546626180693471E-3</v>
      </c>
      <c r="J109">
        <f t="shared" si="22"/>
        <v>1.0491060136191563E-3</v>
      </c>
      <c r="K109">
        <f t="shared" si="16"/>
        <v>-3.9596624686219077</v>
      </c>
      <c r="L109">
        <f t="shared" si="17"/>
        <v>-3.5860237954389018</v>
      </c>
      <c r="M109">
        <f t="shared" si="18"/>
        <v>-2.2963078268189014</v>
      </c>
      <c r="N109">
        <f t="shared" si="19"/>
        <v>-2.9791806235285891</v>
      </c>
    </row>
    <row r="110" spans="1:14" x14ac:dyDescent="0.3">
      <c r="A110" t="s">
        <v>99</v>
      </c>
      <c r="B110">
        <v>925.73385117141504</v>
      </c>
      <c r="C110">
        <v>1093.4234175536201</v>
      </c>
      <c r="D110">
        <v>48854.004979728103</v>
      </c>
      <c r="E110">
        <v>15053.1022152564</v>
      </c>
      <c r="F110">
        <v>11467235.157522701</v>
      </c>
      <c r="G110">
        <f t="shared" si="20"/>
        <v>8.0728600962204727E-5</v>
      </c>
      <c r="H110">
        <f t="shared" si="21"/>
        <v>9.5351966061000838E-5</v>
      </c>
      <c r="I110">
        <f t="shared" si="15"/>
        <v>4.26031247363747E-3</v>
      </c>
      <c r="J110">
        <f t="shared" si="22"/>
        <v>1.3127054611225366E-3</v>
      </c>
      <c r="K110">
        <f t="shared" si="16"/>
        <v>-4.0929725738346718</v>
      </c>
      <c r="L110">
        <f t="shared" si="17"/>
        <v>-4.0206703478131418</v>
      </c>
      <c r="M110">
        <f t="shared" si="18"/>
        <v>-2.3705585462964143</v>
      </c>
      <c r="N110">
        <f t="shared" si="19"/>
        <v>-2.8818327079994686</v>
      </c>
    </row>
    <row r="111" spans="1:14" x14ac:dyDescent="0.3">
      <c r="A111" t="s">
        <v>105</v>
      </c>
      <c r="B111">
        <v>1882.0635456643099</v>
      </c>
      <c r="C111">
        <v>2154.3307206703798</v>
      </c>
      <c r="D111">
        <v>52068.694791771399</v>
      </c>
      <c r="E111">
        <v>16881.574478099701</v>
      </c>
      <c r="F111">
        <v>14132638.718119901</v>
      </c>
      <c r="G111">
        <f t="shared" si="20"/>
        <v>1.3317141853001996E-4</v>
      </c>
      <c r="H111">
        <f t="shared" si="21"/>
        <v>1.5243655227018891E-4</v>
      </c>
      <c r="I111">
        <f t="shared" si="15"/>
        <v>3.6842868363296151E-3</v>
      </c>
      <c r="J111">
        <f t="shared" si="22"/>
        <v>1.1945097313253543E-3</v>
      </c>
      <c r="K111">
        <f t="shared" si="16"/>
        <v>-3.8755889741644176</v>
      </c>
      <c r="L111">
        <f t="shared" si="17"/>
        <v>-3.8169108824330955</v>
      </c>
      <c r="M111">
        <f t="shared" si="18"/>
        <v>-2.4336465656125812</v>
      </c>
      <c r="N111">
        <f t="shared" si="19"/>
        <v>-2.922810307828136</v>
      </c>
    </row>
    <row r="112" spans="1:14" x14ac:dyDescent="0.3">
      <c r="A112" t="s">
        <v>104</v>
      </c>
      <c r="B112">
        <v>13746.1513990246</v>
      </c>
      <c r="C112">
        <v>32603.6893859017</v>
      </c>
      <c r="D112">
        <v>142805.59514219899</v>
      </c>
      <c r="E112">
        <v>33177.5498168716</v>
      </c>
      <c r="F112">
        <v>24469779.4127222</v>
      </c>
      <c r="G112">
        <f t="shared" si="20"/>
        <v>5.6176033167989136E-4</v>
      </c>
      <c r="H112">
        <f t="shared" si="21"/>
        <v>1.3324063464565012E-3</v>
      </c>
      <c r="I112">
        <f t="shared" si="15"/>
        <v>5.8359984670704572E-3</v>
      </c>
      <c r="J112">
        <f t="shared" si="22"/>
        <v>1.355858148832437E-3</v>
      </c>
      <c r="K112">
        <f t="shared" si="16"/>
        <v>-3.2504489314583593</v>
      </c>
      <c r="L112">
        <f t="shared" si="17"/>
        <v>-2.875363307364474</v>
      </c>
      <c r="M112">
        <f t="shared" si="18"/>
        <v>-2.2338848308537966</v>
      </c>
      <c r="N112">
        <f t="shared" si="19"/>
        <v>-2.8677857443935926</v>
      </c>
    </row>
    <row r="113" spans="1:14" x14ac:dyDescent="0.3">
      <c r="A113" t="s">
        <v>140</v>
      </c>
      <c r="B113">
        <v>3768.6289448512298</v>
      </c>
      <c r="C113">
        <v>2649.1118584359601</v>
      </c>
      <c r="D113">
        <v>92310.568316579098</v>
      </c>
      <c r="E113">
        <v>23132.575116305201</v>
      </c>
      <c r="F113">
        <v>21408928.689273998</v>
      </c>
      <c r="G113">
        <f t="shared" si="20"/>
        <v>1.7603071127698862E-4</v>
      </c>
      <c r="H113">
        <f t="shared" si="21"/>
        <v>1.2373864647244966E-4</v>
      </c>
      <c r="I113">
        <f t="shared" si="15"/>
        <v>4.311778961776226E-3</v>
      </c>
      <c r="J113">
        <f t="shared" si="22"/>
        <v>1.0805106342334056E-3</v>
      </c>
      <c r="K113">
        <f t="shared" si="16"/>
        <v>-3.7544115561939555</v>
      </c>
      <c r="L113">
        <f t="shared" si="17"/>
        <v>-3.9074946388636276</v>
      </c>
      <c r="M113">
        <f t="shared" si="18"/>
        <v>-2.3653435108411194</v>
      </c>
      <c r="N113">
        <f t="shared" si="19"/>
        <v>-2.9663709544946126</v>
      </c>
    </row>
    <row r="114" spans="1:14" x14ac:dyDescent="0.3">
      <c r="A114" t="s">
        <v>139</v>
      </c>
      <c r="B114">
        <v>608.83632899911504</v>
      </c>
      <c r="C114">
        <v>4106.6139509699296</v>
      </c>
      <c r="D114">
        <v>8220.5132532469706</v>
      </c>
      <c r="E114">
        <v>1772.77729007877</v>
      </c>
      <c r="F114">
        <v>2481512.3894591001</v>
      </c>
      <c r="G114">
        <f t="shared" si="20"/>
        <v>2.4534889754542963E-4</v>
      </c>
      <c r="H114">
        <f t="shared" si="21"/>
        <v>1.6548835171703721E-3</v>
      </c>
      <c r="I114">
        <f t="shared" si="15"/>
        <v>3.3127028856135637E-3</v>
      </c>
      <c r="J114">
        <f t="shared" si="22"/>
        <v>7.1439389043920329E-4</v>
      </c>
      <c r="K114">
        <f t="shared" si="16"/>
        <v>-3.610215889144293</v>
      </c>
      <c r="L114">
        <f t="shared" si="17"/>
        <v>-2.7812325696408147</v>
      </c>
      <c r="M114">
        <f t="shared" si="18"/>
        <v>-2.4798175139897252</v>
      </c>
      <c r="N114">
        <f t="shared" si="19"/>
        <v>-3.1460622682290937</v>
      </c>
    </row>
    <row r="115" spans="1:14" x14ac:dyDescent="0.3">
      <c r="A115" t="s">
        <v>141</v>
      </c>
      <c r="B115">
        <v>1770.92633444273</v>
      </c>
      <c r="C115">
        <v>6894.3828547174398</v>
      </c>
      <c r="D115">
        <v>34297.709489250497</v>
      </c>
      <c r="E115">
        <v>10433.776763584099</v>
      </c>
      <c r="F115">
        <v>12818062.492961301</v>
      </c>
      <c r="G115">
        <f t="shared" si="20"/>
        <v>1.3815865973622668E-4</v>
      </c>
      <c r="H115">
        <f t="shared" si="21"/>
        <v>5.3786466234684901E-4</v>
      </c>
      <c r="I115">
        <f t="shared" si="15"/>
        <v>2.6757327410506992E-3</v>
      </c>
      <c r="J115">
        <f t="shared" si="22"/>
        <v>8.13990161876144E-4</v>
      </c>
      <c r="K115">
        <f t="shared" si="16"/>
        <v>-3.8596218884688573</v>
      </c>
      <c r="L115">
        <f t="shared" si="17"/>
        <v>-3.2693269878838032</v>
      </c>
      <c r="M115">
        <f t="shared" si="18"/>
        <v>-2.572557267168551</v>
      </c>
      <c r="N115">
        <f t="shared" si="19"/>
        <v>-3.089380844089574</v>
      </c>
    </row>
    <row r="116" spans="1:14" x14ac:dyDescent="0.3">
      <c r="A116" t="s">
        <v>150</v>
      </c>
      <c r="B116">
        <v>14070.541547267199</v>
      </c>
      <c r="C116">
        <v>18216.2200076113</v>
      </c>
      <c r="D116">
        <v>234500.68444849001</v>
      </c>
      <c r="E116">
        <v>84121.413636213198</v>
      </c>
      <c r="F116">
        <v>80569351.276015803</v>
      </c>
      <c r="G116">
        <f t="shared" si="20"/>
        <v>1.7463888345165034E-4</v>
      </c>
      <c r="H116">
        <f t="shared" si="21"/>
        <v>2.2609366612877241E-4</v>
      </c>
      <c r="I116">
        <f t="shared" si="15"/>
        <v>2.9105445275975192E-3</v>
      </c>
      <c r="J116">
        <f t="shared" si="22"/>
        <v>1.0440870170100871E-3</v>
      </c>
      <c r="K116">
        <f t="shared" si="16"/>
        <v>-3.7578590539385024</v>
      </c>
      <c r="L116">
        <f t="shared" si="17"/>
        <v>-3.6457116039697812</v>
      </c>
      <c r="M116">
        <f t="shared" si="18"/>
        <v>-2.5360257521798322</v>
      </c>
      <c r="N116">
        <f t="shared" si="19"/>
        <v>-2.9812633045593633</v>
      </c>
    </row>
    <row r="117" spans="1:14" x14ac:dyDescent="0.3">
      <c r="A117" t="s">
        <v>138</v>
      </c>
      <c r="B117">
        <v>4060.20875705768</v>
      </c>
      <c r="C117">
        <v>7672.9830024270796</v>
      </c>
      <c r="D117">
        <v>52073.243051575802</v>
      </c>
      <c r="E117">
        <v>22302.503698136799</v>
      </c>
      <c r="F117">
        <v>25593667.1616414</v>
      </c>
      <c r="G117">
        <f t="shared" si="20"/>
        <v>1.5864114866442165E-4</v>
      </c>
      <c r="H117">
        <f t="shared" si="21"/>
        <v>2.9980006202186569E-4</v>
      </c>
      <c r="I117">
        <f t="shared" si="15"/>
        <v>2.0346143724812036E-3</v>
      </c>
      <c r="J117">
        <f t="shared" si="22"/>
        <v>8.7140711634957715E-4</v>
      </c>
      <c r="K117">
        <f t="shared" si="16"/>
        <v>-3.7995841542187025</v>
      </c>
      <c r="L117">
        <f t="shared" si="17"/>
        <v>-3.5231682816420049</v>
      </c>
      <c r="M117">
        <f t="shared" si="18"/>
        <v>-2.6915178919786262</v>
      </c>
      <c r="N117">
        <f t="shared" si="19"/>
        <v>-3.0597788977182212</v>
      </c>
    </row>
    <row r="118" spans="1:14" x14ac:dyDescent="0.3">
      <c r="A118" t="s">
        <v>137</v>
      </c>
      <c r="B118">
        <v>6265.9529019075499</v>
      </c>
      <c r="C118">
        <v>10691.586255259699</v>
      </c>
      <c r="D118">
        <v>106665.772709695</v>
      </c>
      <c r="E118">
        <v>30328.1077563041</v>
      </c>
      <c r="F118">
        <v>29713245.2306545</v>
      </c>
      <c r="G118">
        <f t="shared" si="20"/>
        <v>2.1088079922832207E-4</v>
      </c>
      <c r="H118">
        <f t="shared" si="21"/>
        <v>3.5982559872758111E-4</v>
      </c>
      <c r="I118">
        <f t="shared" si="15"/>
        <v>3.5898392074538619E-3</v>
      </c>
      <c r="J118">
        <f t="shared" si="22"/>
        <v>1.0206932134432512E-3</v>
      </c>
      <c r="K118">
        <f t="shared" si="16"/>
        <v>-3.6759629611272815</v>
      </c>
      <c r="L118">
        <f t="shared" si="17"/>
        <v>-3.4439079432954531</v>
      </c>
      <c r="M118">
        <f t="shared" si="18"/>
        <v>-2.4449250034772252</v>
      </c>
      <c r="N118">
        <f t="shared" si="19"/>
        <v>-2.9911047728296731</v>
      </c>
    </row>
    <row r="119" spans="1:14" x14ac:dyDescent="0.3">
      <c r="A119" t="s">
        <v>136</v>
      </c>
      <c r="B119">
        <v>3470.0485494743798</v>
      </c>
      <c r="C119">
        <v>10171.6440648849</v>
      </c>
      <c r="D119">
        <v>110278.792423283</v>
      </c>
      <c r="E119">
        <v>19377.242620238001</v>
      </c>
      <c r="F119">
        <v>13120193.491702899</v>
      </c>
      <c r="G119">
        <f t="shared" si="20"/>
        <v>2.6448150720252787E-4</v>
      </c>
      <c r="H119">
        <f t="shared" si="21"/>
        <v>7.7526631534187071E-4</v>
      </c>
      <c r="I119">
        <f t="shared" si="15"/>
        <v>8.4052718043390422E-3</v>
      </c>
      <c r="J119">
        <f t="shared" si="22"/>
        <v>1.4769021990790005E-3</v>
      </c>
      <c r="K119">
        <f t="shared" si="16"/>
        <v>-3.5776046888487172</v>
      </c>
      <c r="L119">
        <f t="shared" si="17"/>
        <v>-3.1105490853442497</v>
      </c>
      <c r="M119">
        <f t="shared" si="18"/>
        <v>-2.0754482380584207</v>
      </c>
      <c r="N119">
        <f t="shared" si="19"/>
        <v>-2.8306482628509606</v>
      </c>
    </row>
    <row r="120" spans="1:14" x14ac:dyDescent="0.3">
      <c r="A120" t="s">
        <v>107</v>
      </c>
      <c r="B120">
        <v>2579.4400659508701</v>
      </c>
      <c r="C120">
        <v>4869.7794398431297</v>
      </c>
      <c r="D120">
        <v>64850.752016787097</v>
      </c>
      <c r="E120">
        <v>15873.454251974201</v>
      </c>
      <c r="F120">
        <v>16514793.386642801</v>
      </c>
      <c r="G120">
        <f t="shared" si="20"/>
        <v>1.5618966617149001E-4</v>
      </c>
      <c r="H120">
        <f t="shared" si="21"/>
        <v>2.9487377321849012E-4</v>
      </c>
      <c r="I120">
        <f t="shared" si="15"/>
        <v>3.9268279353248539E-3</v>
      </c>
      <c r="J120">
        <f t="shared" si="22"/>
        <v>9.6116577908947278E-4</v>
      </c>
      <c r="K120">
        <f t="shared" si="16"/>
        <v>-3.806347703321463</v>
      </c>
      <c r="L120">
        <f t="shared" si="17"/>
        <v>-3.5303638529246562</v>
      </c>
      <c r="M120">
        <f t="shared" si="18"/>
        <v>-2.4059581281097957</v>
      </c>
      <c r="N120">
        <f t="shared" si="19"/>
        <v>-3.0172017000166744</v>
      </c>
    </row>
    <row r="121" spans="1:14" x14ac:dyDescent="0.3">
      <c r="A121" t="s">
        <v>106</v>
      </c>
      <c r="B121">
        <v>4329.6302838319598</v>
      </c>
      <c r="C121">
        <v>10734.542424669</v>
      </c>
      <c r="D121">
        <v>198352.136709274</v>
      </c>
      <c r="E121">
        <v>10479.457876218399</v>
      </c>
      <c r="F121">
        <v>14557864.2816412</v>
      </c>
      <c r="G121">
        <f t="shared" si="20"/>
        <v>2.9740834232752259E-4</v>
      </c>
      <c r="H121">
        <f t="shared" si="21"/>
        <v>7.3737068961456391E-4</v>
      </c>
      <c r="I121">
        <f t="shared" si="15"/>
        <v>1.3625084893765235E-2</v>
      </c>
      <c r="J121">
        <f t="shared" si="22"/>
        <v>7.1984857623888932E-4</v>
      </c>
      <c r="K121">
        <f t="shared" si="16"/>
        <v>-3.5266468536486451</v>
      </c>
      <c r="L121">
        <f t="shared" si="17"/>
        <v>-3.1323141295338739</v>
      </c>
      <c r="M121">
        <f t="shared" si="18"/>
        <v>-1.865660783085894</v>
      </c>
      <c r="N121">
        <f t="shared" si="19"/>
        <v>-3.1427588499855799</v>
      </c>
    </row>
    <row r="122" spans="1:14" x14ac:dyDescent="0.3">
      <c r="A122" t="s">
        <v>116</v>
      </c>
      <c r="B122">
        <v>7238.4492738671297</v>
      </c>
      <c r="C122">
        <v>35544.378596515002</v>
      </c>
      <c r="D122">
        <v>177512.35301031201</v>
      </c>
      <c r="E122">
        <v>23367.401047531399</v>
      </c>
      <c r="F122">
        <v>22424152.2925421</v>
      </c>
      <c r="G122">
        <f t="shared" si="20"/>
        <v>3.2279700830762362E-4</v>
      </c>
      <c r="H122">
        <f t="shared" si="21"/>
        <v>1.585093524732102E-3</v>
      </c>
      <c r="I122">
        <f t="shared" si="15"/>
        <v>7.9161232359873726E-3</v>
      </c>
      <c r="J122">
        <f t="shared" si="22"/>
        <v>1.0420639649019422E-3</v>
      </c>
      <c r="K122">
        <f t="shared" si="16"/>
        <v>-3.4910704989856285</v>
      </c>
      <c r="L122">
        <f t="shared" si="17"/>
        <v>-2.7999451081611912</v>
      </c>
      <c r="M122">
        <f t="shared" si="18"/>
        <v>-2.1014874534382679</v>
      </c>
      <c r="N122">
        <f t="shared" si="19"/>
        <v>-2.9821056219661148</v>
      </c>
    </row>
    <row r="123" spans="1:14" x14ac:dyDescent="0.3">
      <c r="A123" t="s">
        <v>120</v>
      </c>
      <c r="B123">
        <v>6350.7371199354602</v>
      </c>
      <c r="C123">
        <v>12805.903834233</v>
      </c>
      <c r="D123">
        <v>66398.273243285395</v>
      </c>
      <c r="E123">
        <v>15187.1910306923</v>
      </c>
      <c r="F123">
        <v>15391169.9210595</v>
      </c>
      <c r="G123">
        <f t="shared" si="20"/>
        <v>4.1262211725996505E-4</v>
      </c>
      <c r="H123">
        <f t="shared" si="21"/>
        <v>8.3202926742501104E-4</v>
      </c>
      <c r="I123">
        <f t="shared" si="15"/>
        <v>4.3140497820398733E-3</v>
      </c>
      <c r="J123">
        <f t="shared" si="22"/>
        <v>9.8674701849090114E-4</v>
      </c>
      <c r="K123">
        <f t="shared" si="16"/>
        <v>-3.3844474968027125</v>
      </c>
      <c r="L123">
        <f t="shared" si="17"/>
        <v>-3.0798613967169395</v>
      </c>
      <c r="M123">
        <f t="shared" si="18"/>
        <v>-2.3651148476571011</v>
      </c>
      <c r="N123">
        <f t="shared" si="19"/>
        <v>-3.0057941771745607</v>
      </c>
    </row>
    <row r="124" spans="1:14" x14ac:dyDescent="0.3">
      <c r="A124" t="s">
        <v>121</v>
      </c>
      <c r="B124">
        <v>2937.53730183163</v>
      </c>
      <c r="C124">
        <v>3295.4328149741</v>
      </c>
      <c r="D124">
        <v>77886.7458676635</v>
      </c>
      <c r="E124">
        <v>19633.190573992</v>
      </c>
      <c r="F124">
        <v>19615713.548586201</v>
      </c>
      <c r="G124">
        <f t="shared" si="20"/>
        <v>1.4975429237155396E-4</v>
      </c>
      <c r="H124">
        <f t="shared" si="21"/>
        <v>1.6799964002388369E-4</v>
      </c>
      <c r="I124">
        <f t="shared" si="15"/>
        <v>3.9706302640862721E-3</v>
      </c>
      <c r="J124">
        <f t="shared" si="22"/>
        <v>1.0008909706681081E-3</v>
      </c>
      <c r="K124">
        <f t="shared" si="16"/>
        <v>-3.8246207206811285</v>
      </c>
      <c r="L124">
        <f t="shared" si="17"/>
        <v>-3.7746916488444255</v>
      </c>
      <c r="M124">
        <f t="shared" si="18"/>
        <v>-2.4011405515518343</v>
      </c>
      <c r="N124">
        <f t="shared" si="19"/>
        <v>-2.9996132286307011</v>
      </c>
    </row>
    <row r="125" spans="1:14" x14ac:dyDescent="0.3">
      <c r="A125" t="s">
        <v>122</v>
      </c>
      <c r="B125">
        <v>7888.5206707036104</v>
      </c>
      <c r="C125">
        <v>11337.283482284</v>
      </c>
      <c r="D125">
        <v>75489.812044782506</v>
      </c>
      <c r="E125">
        <v>17924.601806763301</v>
      </c>
      <c r="F125">
        <v>17663706.837600801</v>
      </c>
      <c r="G125">
        <f t="shared" si="20"/>
        <v>4.465948593480552E-4</v>
      </c>
      <c r="H125">
        <f t="shared" si="21"/>
        <v>6.4184055965819584E-4</v>
      </c>
      <c r="I125">
        <f t="shared" si="15"/>
        <v>4.2737242380000923E-3</v>
      </c>
      <c r="J125">
        <f t="shared" si="22"/>
        <v>1.0147701143118574E-3</v>
      </c>
      <c r="K125">
        <f t="shared" si="16"/>
        <v>-3.3500862803009044</v>
      </c>
      <c r="L125">
        <f t="shared" si="17"/>
        <v>-3.1925728421187234</v>
      </c>
      <c r="M125">
        <f t="shared" si="18"/>
        <v>-2.3691935041135999</v>
      </c>
      <c r="N125">
        <f t="shared" si="19"/>
        <v>-2.9936323315375848</v>
      </c>
    </row>
    <row r="126" spans="1:14" x14ac:dyDescent="0.3">
      <c r="A126" t="s">
        <v>126</v>
      </c>
      <c r="B126">
        <v>1832.45665396191</v>
      </c>
      <c r="C126">
        <v>6755.4810197939196</v>
      </c>
      <c r="D126">
        <v>41415.843243219701</v>
      </c>
      <c r="E126">
        <v>13802.3989704736</v>
      </c>
      <c r="F126">
        <v>10900601.696988201</v>
      </c>
      <c r="G126">
        <f t="shared" si="20"/>
        <v>1.6810600964056979E-4</v>
      </c>
      <c r="H126">
        <f t="shared" si="21"/>
        <v>6.1973469057771701E-4</v>
      </c>
      <c r="I126">
        <f t="shared" si="15"/>
        <v>3.7994089128733834E-3</v>
      </c>
      <c r="J126">
        <f t="shared" si="22"/>
        <v>1.2662052384032302E-3</v>
      </c>
      <c r="K126">
        <f t="shared" si="16"/>
        <v>-3.7744167606409254</v>
      </c>
      <c r="L126">
        <f t="shared" si="17"/>
        <v>-3.207794192885661</v>
      </c>
      <c r="M126">
        <f t="shared" si="18"/>
        <v>-2.420283962816002</v>
      </c>
      <c r="N126">
        <f t="shared" si="19"/>
        <v>-2.8974958940960902</v>
      </c>
    </row>
    <row r="127" spans="1:14" x14ac:dyDescent="0.3">
      <c r="A127" t="s">
        <v>151</v>
      </c>
      <c r="B127">
        <v>3783.6676629593999</v>
      </c>
      <c r="C127">
        <v>901.53470397707804</v>
      </c>
      <c r="D127">
        <v>54776.069735178498</v>
      </c>
      <c r="E127">
        <v>18612.436244658202</v>
      </c>
      <c r="F127">
        <v>15037982.719609</v>
      </c>
      <c r="G127">
        <f t="shared" si="20"/>
        <v>2.516073953207587E-4</v>
      </c>
      <c r="H127">
        <f t="shared" si="21"/>
        <v>5.9950508042645144E-5</v>
      </c>
      <c r="I127">
        <f t="shared" si="15"/>
        <v>3.6425144752794823E-3</v>
      </c>
      <c r="J127">
        <f t="shared" si="22"/>
        <v>1.2376950147966483E-3</v>
      </c>
      <c r="K127">
        <f t="shared" si="16"/>
        <v>-3.5992765981242383</v>
      </c>
      <c r="L127">
        <f t="shared" si="17"/>
        <v>-4.2222071321784362</v>
      </c>
      <c r="M127">
        <f t="shared" si="18"/>
        <v>-2.4385987136769804</v>
      </c>
      <c r="N127">
        <f t="shared" si="19"/>
        <v>-2.9073863583116304</v>
      </c>
    </row>
    <row r="128" spans="1:14" x14ac:dyDescent="0.3">
      <c r="A128" t="s">
        <v>148</v>
      </c>
      <c r="B128">
        <v>2698.9170062674698</v>
      </c>
      <c r="C128">
        <v>3686.9253894171202</v>
      </c>
      <c r="D128">
        <v>55099.665246084602</v>
      </c>
      <c r="E128">
        <v>16924.053176324702</v>
      </c>
      <c r="F128">
        <v>23699280.846428599</v>
      </c>
      <c r="G128">
        <f t="shared" si="20"/>
        <v>1.1388181032818924E-4</v>
      </c>
      <c r="H128">
        <f t="shared" si="21"/>
        <v>1.5557119278464214E-4</v>
      </c>
      <c r="I128">
        <f t="shared" si="15"/>
        <v>2.324950938517104E-3</v>
      </c>
      <c r="J128">
        <f t="shared" si="22"/>
        <v>7.141167399125995E-4</v>
      </c>
      <c r="K128">
        <f t="shared" si="16"/>
        <v>-3.943545637685129</v>
      </c>
      <c r="L128">
        <f t="shared" si="17"/>
        <v>-3.8080708184833165</v>
      </c>
      <c r="M128">
        <f t="shared" si="18"/>
        <v>-2.6335862072282672</v>
      </c>
      <c r="N128">
        <f t="shared" si="19"/>
        <v>-3.146230786325233</v>
      </c>
    </row>
    <row r="129" spans="1:14" x14ac:dyDescent="0.3">
      <c r="A129" t="s">
        <v>149</v>
      </c>
      <c r="B129">
        <v>5043.9392738008301</v>
      </c>
      <c r="C129">
        <v>3892.29711872077</v>
      </c>
      <c r="D129">
        <v>90394.6475993122</v>
      </c>
      <c r="E129">
        <v>26514.2111560169</v>
      </c>
      <c r="F129">
        <v>22559960.4255541</v>
      </c>
      <c r="G129">
        <f t="shared" si="20"/>
        <v>2.235792607192459E-4</v>
      </c>
      <c r="H129">
        <f t="shared" si="21"/>
        <v>1.7253120330441228E-4</v>
      </c>
      <c r="I129">
        <f t="shared" si="15"/>
        <v>4.0068619755609346E-3</v>
      </c>
      <c r="J129">
        <f t="shared" si="22"/>
        <v>1.1752773788549621E-3</v>
      </c>
      <c r="K129">
        <f t="shared" si="16"/>
        <v>-3.6505684842065498</v>
      </c>
      <c r="L129">
        <f t="shared" si="17"/>
        <v>-3.7631323487215975</v>
      </c>
      <c r="M129">
        <f t="shared" si="18"/>
        <v>-2.3971956174586593</v>
      </c>
      <c r="N129">
        <f t="shared" si="19"/>
        <v>-2.9298596228479581</v>
      </c>
    </row>
    <row r="130" spans="1:14" x14ac:dyDescent="0.3">
      <c r="A130" t="s">
        <v>143</v>
      </c>
      <c r="B130">
        <v>3132.9716005446799</v>
      </c>
      <c r="C130">
        <v>2303.4905361496499</v>
      </c>
      <c r="D130">
        <v>88364.167226747493</v>
      </c>
      <c r="E130">
        <v>24426.189993939599</v>
      </c>
      <c r="F130">
        <v>22570004.620068599</v>
      </c>
      <c r="G130">
        <f t="shared" ref="G130:G161" si="23">B130/F130</f>
        <v>1.3881129637691487E-4</v>
      </c>
      <c r="H130">
        <f t="shared" ref="H130:H161" si="24">C130/F130</f>
        <v>1.0205981677564445E-4</v>
      </c>
      <c r="I130">
        <f t="shared" si="15"/>
        <v>3.9151151590007486E-3</v>
      </c>
      <c r="J130">
        <f t="shared" ref="J130:J161" si="25">E130/F130</f>
        <v>1.0822412491763751E-3</v>
      </c>
      <c r="K130">
        <f t="shared" si="16"/>
        <v>-3.8575751898283364</v>
      </c>
      <c r="L130">
        <f t="shared" si="17"/>
        <v>-3.991145215676509</v>
      </c>
      <c r="M130">
        <f t="shared" si="18"/>
        <v>-2.4072554591020734</v>
      </c>
      <c r="N130">
        <f t="shared" si="19"/>
        <v>-2.9656759171339115</v>
      </c>
    </row>
    <row r="131" spans="1:14" x14ac:dyDescent="0.3">
      <c r="A131" t="s">
        <v>142</v>
      </c>
      <c r="B131">
        <v>7350.3655253146399</v>
      </c>
      <c r="C131">
        <v>28745.4995281792</v>
      </c>
      <c r="D131">
        <v>102339.378562264</v>
      </c>
      <c r="E131">
        <v>23957.146426963802</v>
      </c>
      <c r="F131">
        <v>16860519.998041399</v>
      </c>
      <c r="G131">
        <f t="shared" si="23"/>
        <v>4.3595129486922671E-4</v>
      </c>
      <c r="H131">
        <f t="shared" si="24"/>
        <v>1.7048999397123231E-3</v>
      </c>
      <c r="I131">
        <f t="shared" ref="I131:I188" si="26">D131/F131</f>
        <v>6.0697640745452841E-3</v>
      </c>
      <c r="J131">
        <f t="shared" si="25"/>
        <v>1.4209019905522952E-3</v>
      </c>
      <c r="K131">
        <f t="shared" ref="K131:K188" si="27">LOG(G131)</f>
        <v>-3.3605620280504009</v>
      </c>
      <c r="L131">
        <f t="shared" ref="L131:L188" si="28">LOG(H131)</f>
        <v>-2.7683011045928749</v>
      </c>
      <c r="M131">
        <f t="shared" ref="M131:M188" si="29">LOG(I131)</f>
        <v>-2.2168281891742279</v>
      </c>
      <c r="N131">
        <f t="shared" ref="N131:N188" si="30">LOG(J131)</f>
        <v>-2.8474358773366251</v>
      </c>
    </row>
    <row r="132" spans="1:14" x14ac:dyDescent="0.3">
      <c r="A132" t="s">
        <v>145</v>
      </c>
      <c r="B132">
        <v>2735.7612468267298</v>
      </c>
      <c r="C132">
        <v>3243.09162442858</v>
      </c>
      <c r="D132">
        <v>49616.521624370696</v>
      </c>
      <c r="E132">
        <v>18146.0910494214</v>
      </c>
      <c r="F132">
        <v>16424384.615851199</v>
      </c>
      <c r="G132">
        <f t="shared" si="23"/>
        <v>1.6656704715660653E-4</v>
      </c>
      <c r="H132">
        <f t="shared" si="24"/>
        <v>1.9745589867024103E-4</v>
      </c>
      <c r="I132">
        <f t="shared" si="26"/>
        <v>3.0209059751612074E-3</v>
      </c>
      <c r="J132">
        <f t="shared" si="25"/>
        <v>1.1048262369543259E-3</v>
      </c>
      <c r="K132">
        <f t="shared" si="27"/>
        <v>-3.7784109132148829</v>
      </c>
      <c r="L132">
        <f t="shared" si="28"/>
        <v>-3.7045298879002315</v>
      </c>
      <c r="M132">
        <f t="shared" si="29"/>
        <v>-2.5198627918085212</v>
      </c>
      <c r="N132">
        <f t="shared" si="30"/>
        <v>-2.9567060208620934</v>
      </c>
    </row>
    <row r="133" spans="1:14" x14ac:dyDescent="0.3">
      <c r="A133" t="s">
        <v>144</v>
      </c>
      <c r="B133">
        <v>7496.6107247355803</v>
      </c>
      <c r="C133">
        <v>34444.7166382059</v>
      </c>
      <c r="D133">
        <v>86853.876773104595</v>
      </c>
      <c r="E133">
        <v>17844.315558205501</v>
      </c>
      <c r="F133">
        <v>14400954.269444499</v>
      </c>
      <c r="G133">
        <f t="shared" si="23"/>
        <v>5.2056346992516035E-4</v>
      </c>
      <c r="H133">
        <f t="shared" si="24"/>
        <v>2.3918357071162732E-3</v>
      </c>
      <c r="I133">
        <f t="shared" si="26"/>
        <v>6.0311195458337416E-3</v>
      </c>
      <c r="J133">
        <f t="shared" si="25"/>
        <v>1.2391064664420898E-3</v>
      </c>
      <c r="K133">
        <f t="shared" si="27"/>
        <v>-3.2835263113834539</v>
      </c>
      <c r="L133">
        <f t="shared" si="28"/>
        <v>-2.6212686549274791</v>
      </c>
      <c r="M133">
        <f t="shared" si="29"/>
        <v>-2.219602063075826</v>
      </c>
      <c r="N133">
        <f t="shared" si="30"/>
        <v>-2.9068913765925966</v>
      </c>
    </row>
    <row r="134" spans="1:14" x14ac:dyDescent="0.3">
      <c r="A134" t="s">
        <v>147</v>
      </c>
      <c r="B134">
        <v>6805.6017038610698</v>
      </c>
      <c r="C134">
        <v>9238.9843754164103</v>
      </c>
      <c r="D134">
        <v>87710.386243793895</v>
      </c>
      <c r="E134">
        <v>24339.692665010101</v>
      </c>
      <c r="F134">
        <v>21719278.1319304</v>
      </c>
      <c r="G134">
        <f t="shared" si="23"/>
        <v>3.1334382581785149E-4</v>
      </c>
      <c r="H134">
        <f t="shared" si="24"/>
        <v>4.2538174239933885E-4</v>
      </c>
      <c r="I134">
        <f t="shared" si="26"/>
        <v>4.0383656266571432E-3</v>
      </c>
      <c r="J134">
        <f t="shared" si="25"/>
        <v>1.1206492461288261E-3</v>
      </c>
      <c r="K134">
        <f t="shared" si="27"/>
        <v>-3.5039788582949649</v>
      </c>
      <c r="L134">
        <f t="shared" si="28"/>
        <v>-3.3712211541732513</v>
      </c>
      <c r="M134">
        <f t="shared" si="29"/>
        <v>-2.393794363339099</v>
      </c>
      <c r="N134">
        <f t="shared" si="30"/>
        <v>-2.9505302966890179</v>
      </c>
    </row>
    <row r="135" spans="1:14" x14ac:dyDescent="0.3">
      <c r="A135" t="s">
        <v>146</v>
      </c>
      <c r="B135">
        <v>4915.6868776353504</v>
      </c>
      <c r="C135">
        <v>9778.93388372552</v>
      </c>
      <c r="D135">
        <v>61400.516937475397</v>
      </c>
      <c r="E135">
        <v>23970.800869754301</v>
      </c>
      <c r="F135">
        <v>22087149.539849501</v>
      </c>
      <c r="G135">
        <f t="shared" si="23"/>
        <v>2.2255868140732681E-4</v>
      </c>
      <c r="H135">
        <f t="shared" si="24"/>
        <v>4.4274313741039453E-4</v>
      </c>
      <c r="I135">
        <f t="shared" si="26"/>
        <v>2.7799203707430404E-3</v>
      </c>
      <c r="J135">
        <f t="shared" si="25"/>
        <v>1.0852826810678457E-3</v>
      </c>
      <c r="K135">
        <f t="shared" si="27"/>
        <v>-3.6525554604074668</v>
      </c>
      <c r="L135">
        <f t="shared" si="28"/>
        <v>-3.3538481617198084</v>
      </c>
      <c r="M135">
        <f t="shared" si="29"/>
        <v>-2.5559676440251575</v>
      </c>
      <c r="N135">
        <f t="shared" si="30"/>
        <v>-2.9644571274024378</v>
      </c>
    </row>
    <row r="136" spans="1:14" x14ac:dyDescent="0.3">
      <c r="A136" t="s">
        <v>132</v>
      </c>
      <c r="B136">
        <v>10936.882507808399</v>
      </c>
      <c r="C136">
        <v>6070.81558217359</v>
      </c>
      <c r="D136">
        <v>135705.35868250701</v>
      </c>
      <c r="E136">
        <v>32821.121269529896</v>
      </c>
      <c r="F136">
        <v>34796761.821959898</v>
      </c>
      <c r="G136">
        <f t="shared" si="23"/>
        <v>3.1430747963755179E-4</v>
      </c>
      <c r="H136">
        <f t="shared" si="24"/>
        <v>1.7446495778070814E-4</v>
      </c>
      <c r="I136">
        <f t="shared" si="26"/>
        <v>3.8999421663674658E-3</v>
      </c>
      <c r="J136">
        <f t="shared" si="25"/>
        <v>9.4322343663647478E-4</v>
      </c>
      <c r="K136">
        <f t="shared" si="27"/>
        <v>-3.5026452838673579</v>
      </c>
      <c r="L136">
        <f t="shared" si="28"/>
        <v>-3.7582917903136415</v>
      </c>
      <c r="M136">
        <f t="shared" si="29"/>
        <v>-2.4089418332334267</v>
      </c>
      <c r="N136">
        <f t="shared" si="30"/>
        <v>-3.0253854166964267</v>
      </c>
    </row>
    <row r="137" spans="1:14" x14ac:dyDescent="0.3">
      <c r="A137" t="s">
        <v>124</v>
      </c>
      <c r="B137">
        <v>5239.7122270831496</v>
      </c>
      <c r="C137">
        <v>42810.247530175802</v>
      </c>
      <c r="D137">
        <v>109274.248995341</v>
      </c>
      <c r="E137">
        <v>26654.564740441801</v>
      </c>
      <c r="F137">
        <v>20289255.512869701</v>
      </c>
      <c r="G137">
        <f t="shared" si="23"/>
        <v>2.5825059099677373E-4</v>
      </c>
      <c r="H137">
        <f t="shared" si="24"/>
        <v>2.1099959780693177E-3</v>
      </c>
      <c r="I137">
        <f t="shared" si="26"/>
        <v>5.3858185642162732E-3</v>
      </c>
      <c r="J137">
        <f t="shared" si="25"/>
        <v>1.3137280825082278E-3</v>
      </c>
      <c r="K137">
        <f t="shared" si="27"/>
        <v>-3.5879586759406012</v>
      </c>
      <c r="L137">
        <f t="shared" si="28"/>
        <v>-2.6757183725240923</v>
      </c>
      <c r="M137">
        <f t="shared" si="29"/>
        <v>-2.2687482810557587</v>
      </c>
      <c r="N137">
        <f t="shared" si="30"/>
        <v>-2.8814945164252697</v>
      </c>
    </row>
    <row r="138" spans="1:14" x14ac:dyDescent="0.3">
      <c r="A138" t="s">
        <v>125</v>
      </c>
      <c r="B138">
        <v>7697.4175376446801</v>
      </c>
      <c r="C138">
        <v>44993.7970926419</v>
      </c>
      <c r="D138">
        <v>192330.47578751901</v>
      </c>
      <c r="E138">
        <v>18521.2768591233</v>
      </c>
      <c r="F138">
        <v>23652118.1205022</v>
      </c>
      <c r="G138">
        <f t="shared" si="23"/>
        <v>3.2544305327869902E-4</v>
      </c>
      <c r="H138">
        <f t="shared" si="24"/>
        <v>1.9023157614640965E-3</v>
      </c>
      <c r="I138">
        <f t="shared" si="26"/>
        <v>8.1316385622479427E-3</v>
      </c>
      <c r="J138">
        <f t="shared" si="25"/>
        <v>7.8307053790115447E-4</v>
      </c>
      <c r="K138">
        <f t="shared" si="27"/>
        <v>-3.4875249942248079</v>
      </c>
      <c r="L138">
        <f t="shared" si="28"/>
        <v>-2.7207173937710682</v>
      </c>
      <c r="M138">
        <f t="shared" si="29"/>
        <v>-2.0898219332693353</v>
      </c>
      <c r="N138">
        <f t="shared" si="30"/>
        <v>-3.1061991155391815</v>
      </c>
    </row>
    <row r="139" spans="1:14" x14ac:dyDescent="0.3">
      <c r="A139" t="s">
        <v>123</v>
      </c>
      <c r="B139">
        <v>2921.3782393178099</v>
      </c>
      <c r="C139">
        <v>1194.6923546928001</v>
      </c>
      <c r="D139">
        <v>56648.3517594859</v>
      </c>
      <c r="E139">
        <v>18798.201135248401</v>
      </c>
      <c r="F139">
        <v>24255450.366910901</v>
      </c>
      <c r="G139">
        <f t="shared" si="23"/>
        <v>1.2044213548403668E-4</v>
      </c>
      <c r="H139">
        <f t="shared" si="24"/>
        <v>4.9254593776687412E-5</v>
      </c>
      <c r="I139">
        <f t="shared" si="26"/>
        <v>2.3354895869822788E-3</v>
      </c>
      <c r="J139">
        <f t="shared" si="25"/>
        <v>7.75009362880879E-4</v>
      </c>
      <c r="K139">
        <f t="shared" si="27"/>
        <v>-3.9192215528876786</v>
      </c>
      <c r="L139">
        <f t="shared" si="28"/>
        <v>-4.3075532583881291</v>
      </c>
      <c r="M139">
        <f t="shared" si="29"/>
        <v>-2.6316220647179747</v>
      </c>
      <c r="N139">
        <f t="shared" si="30"/>
        <v>-3.1106930507544144</v>
      </c>
    </row>
    <row r="140" spans="1:14" x14ac:dyDescent="0.3">
      <c r="A140" t="s">
        <v>129</v>
      </c>
      <c r="B140">
        <v>1977.9910904916801</v>
      </c>
      <c r="C140">
        <v>11186.2201427933</v>
      </c>
      <c r="D140">
        <v>38389.497081520203</v>
      </c>
      <c r="E140">
        <v>12508.701081278899</v>
      </c>
      <c r="F140">
        <v>10934237.603632299</v>
      </c>
      <c r="G140">
        <f t="shared" si="23"/>
        <v>1.8089885753302099E-4</v>
      </c>
      <c r="H140">
        <f t="shared" si="24"/>
        <v>1.0230452774391233E-3</v>
      </c>
      <c r="I140">
        <f t="shared" si="26"/>
        <v>3.5109441072295158E-3</v>
      </c>
      <c r="J140">
        <f t="shared" si="25"/>
        <v>1.1439938964856197E-3</v>
      </c>
      <c r="K140">
        <f t="shared" si="27"/>
        <v>-3.7425641759189121</v>
      </c>
      <c r="L140">
        <f t="shared" si="28"/>
        <v>-2.9901051450690468</v>
      </c>
      <c r="M140">
        <f t="shared" si="29"/>
        <v>-2.4545760842672077</v>
      </c>
      <c r="N140">
        <f t="shared" si="30"/>
        <v>-2.9415762926143989</v>
      </c>
    </row>
    <row r="141" spans="1:14" x14ac:dyDescent="0.3">
      <c r="A141" t="s">
        <v>127</v>
      </c>
      <c r="B141">
        <v>1859.9977968273099</v>
      </c>
      <c r="C141">
        <v>10953.925416914301</v>
      </c>
      <c r="D141">
        <v>101725.86801591099</v>
      </c>
      <c r="E141">
        <v>15638.4814241778</v>
      </c>
      <c r="F141">
        <v>12010331.6901519</v>
      </c>
      <c r="G141">
        <f t="shared" si="23"/>
        <v>1.5486648036144168E-4</v>
      </c>
      <c r="H141">
        <f t="shared" si="24"/>
        <v>9.1204187357258248E-4</v>
      </c>
      <c r="I141">
        <f t="shared" si="26"/>
        <v>8.4698633343592879E-3</v>
      </c>
      <c r="J141">
        <f t="shared" si="25"/>
        <v>1.3020857231612404E-3</v>
      </c>
      <c r="K141">
        <f t="shared" si="27"/>
        <v>-3.8100425717137743</v>
      </c>
      <c r="L141">
        <f t="shared" si="28"/>
        <v>-3.0399852219303125</v>
      </c>
      <c r="M141">
        <f t="shared" si="29"/>
        <v>-2.0721235971796204</v>
      </c>
      <c r="N141">
        <f t="shared" si="30"/>
        <v>-2.8853604229334358</v>
      </c>
    </row>
    <row r="142" spans="1:14" x14ac:dyDescent="0.3">
      <c r="A142" t="s">
        <v>128</v>
      </c>
      <c r="B142">
        <v>4660.5987491613396</v>
      </c>
      <c r="C142">
        <v>24323.730258859599</v>
      </c>
      <c r="D142">
        <v>202204.35577129899</v>
      </c>
      <c r="E142">
        <v>13086.275274663099</v>
      </c>
      <c r="F142">
        <v>17553448.071530201</v>
      </c>
      <c r="G142">
        <f t="shared" si="23"/>
        <v>2.6550901738333266E-4</v>
      </c>
      <c r="H142">
        <f t="shared" si="24"/>
        <v>1.3856952867459737E-3</v>
      </c>
      <c r="I142">
        <f t="shared" si="26"/>
        <v>1.1519352491163981E-2</v>
      </c>
      <c r="J142">
        <f t="shared" si="25"/>
        <v>7.4551023943196819E-4</v>
      </c>
      <c r="K142">
        <f t="shared" si="27"/>
        <v>-3.5759207245511764</v>
      </c>
      <c r="L142">
        <f t="shared" si="28"/>
        <v>-2.8583322602248833</v>
      </c>
      <c r="M142">
        <f t="shared" si="29"/>
        <v>-1.9385719321469896</v>
      </c>
      <c r="N142">
        <f t="shared" si="30"/>
        <v>-3.1275463872233775</v>
      </c>
    </row>
    <row r="143" spans="1:14" x14ac:dyDescent="0.3">
      <c r="A143" t="s">
        <v>130</v>
      </c>
      <c r="B143">
        <v>2724.5169131276998</v>
      </c>
      <c r="C143">
        <v>1866.0930506286099</v>
      </c>
      <c r="D143">
        <v>68628.254983139501</v>
      </c>
      <c r="E143">
        <v>12005.9030456083</v>
      </c>
      <c r="F143">
        <v>17855175.083087198</v>
      </c>
      <c r="G143">
        <f t="shared" si="23"/>
        <v>1.5258976181692108E-4</v>
      </c>
      <c r="H143">
        <f t="shared" si="24"/>
        <v>1.0451272765150385E-4</v>
      </c>
      <c r="I143">
        <f t="shared" si="26"/>
        <v>3.8436058265340473E-3</v>
      </c>
      <c r="J143">
        <f t="shared" si="25"/>
        <v>6.724046664196839E-4</v>
      </c>
      <c r="K143">
        <f t="shared" si="27"/>
        <v>-3.8164746048842852</v>
      </c>
      <c r="L143">
        <f t="shared" si="28"/>
        <v>-3.9808308175698919</v>
      </c>
      <c r="M143">
        <f t="shared" si="29"/>
        <v>-2.4152611569396965</v>
      </c>
      <c r="N143">
        <f t="shared" si="30"/>
        <v>-3.1723692812627768</v>
      </c>
    </row>
    <row r="144" spans="1:14" x14ac:dyDescent="0.3">
      <c r="A144" t="s">
        <v>131</v>
      </c>
      <c r="B144">
        <v>8886.4888540799893</v>
      </c>
      <c r="C144">
        <v>10056.9926927735</v>
      </c>
      <c r="D144">
        <v>88895.123294440797</v>
      </c>
      <c r="E144">
        <v>17103.603327138</v>
      </c>
      <c r="F144">
        <v>15093457.513704401</v>
      </c>
      <c r="G144">
        <f t="shared" si="23"/>
        <v>5.8876429380155793E-4</v>
      </c>
      <c r="H144">
        <f t="shared" si="24"/>
        <v>6.6631470513910118E-4</v>
      </c>
      <c r="I144">
        <f t="shared" si="26"/>
        <v>5.8896461075089472E-3</v>
      </c>
      <c r="J144">
        <f t="shared" si="25"/>
        <v>1.1331799431381741E-3</v>
      </c>
      <c r="K144">
        <f t="shared" si="27"/>
        <v>-3.2300585360944067</v>
      </c>
      <c r="L144">
        <f t="shared" si="28"/>
        <v>-3.1763206020248318</v>
      </c>
      <c r="M144">
        <f t="shared" si="29"/>
        <v>-2.2299107999791916</v>
      </c>
      <c r="N144">
        <f t="shared" si="30"/>
        <v>-2.9457011209337236</v>
      </c>
    </row>
    <row r="145" spans="1:14" x14ac:dyDescent="0.3">
      <c r="A145" t="s">
        <v>152</v>
      </c>
      <c r="B145">
        <v>10129.7990583711</v>
      </c>
      <c r="C145">
        <v>15476.0191389215</v>
      </c>
      <c r="D145">
        <v>170656.55288424899</v>
      </c>
      <c r="E145">
        <v>43371.303208169702</v>
      </c>
      <c r="F145">
        <v>39494423.490643904</v>
      </c>
      <c r="G145">
        <f t="shared" si="23"/>
        <v>2.5648681922830992E-4</v>
      </c>
      <c r="H145">
        <f t="shared" si="24"/>
        <v>3.9185327373085255E-4</v>
      </c>
      <c r="I145">
        <f t="shared" si="26"/>
        <v>4.3210290922382237E-3</v>
      </c>
      <c r="J145">
        <f t="shared" si="25"/>
        <v>1.0981627119698105E-3</v>
      </c>
      <c r="K145">
        <f t="shared" si="27"/>
        <v>-3.5909349482266117</v>
      </c>
      <c r="L145">
        <f t="shared" si="28"/>
        <v>-3.4068765205757696</v>
      </c>
      <c r="M145">
        <f t="shared" si="29"/>
        <v>-2.3644128096998798</v>
      </c>
      <c r="N145">
        <f t="shared" si="30"/>
        <v>-2.9593333068119287</v>
      </c>
    </row>
    <row r="146" spans="1:14" x14ac:dyDescent="0.3">
      <c r="A146" t="s">
        <v>134</v>
      </c>
      <c r="B146">
        <v>11927.975519399701</v>
      </c>
      <c r="C146">
        <v>30109.172843980301</v>
      </c>
      <c r="D146">
        <v>145114.273825193</v>
      </c>
      <c r="E146">
        <v>17422.6854421063</v>
      </c>
      <c r="F146">
        <v>19697451.050175201</v>
      </c>
      <c r="G146">
        <f t="shared" si="23"/>
        <v>6.0555934313610621E-4</v>
      </c>
      <c r="H146">
        <f t="shared" si="24"/>
        <v>1.5285821889991441E-3</v>
      </c>
      <c r="I146">
        <f t="shared" si="26"/>
        <v>7.367160017585233E-3</v>
      </c>
      <c r="J146">
        <f t="shared" si="25"/>
        <v>8.8451472211940494E-4</v>
      </c>
      <c r="K146">
        <f t="shared" si="27"/>
        <v>-3.2178432907807193</v>
      </c>
      <c r="L146">
        <f t="shared" si="28"/>
        <v>-2.8157112051098396</v>
      </c>
      <c r="M146">
        <f t="shared" si="29"/>
        <v>-2.1326998969973565</v>
      </c>
      <c r="N146">
        <f t="shared" si="30"/>
        <v>-3.0532949341708666</v>
      </c>
    </row>
    <row r="147" spans="1:14" x14ac:dyDescent="0.3">
      <c r="A147" t="s">
        <v>135</v>
      </c>
      <c r="B147">
        <v>4095.00065206621</v>
      </c>
      <c r="C147">
        <v>5304.4841901068703</v>
      </c>
      <c r="D147">
        <v>144120.47067581999</v>
      </c>
      <c r="E147">
        <v>38122.335699529998</v>
      </c>
      <c r="F147">
        <v>24319566.1823745</v>
      </c>
      <c r="G147">
        <f t="shared" si="23"/>
        <v>1.6838296462023421E-4</v>
      </c>
      <c r="H147">
        <f t="shared" si="24"/>
        <v>2.1811590512462646E-4</v>
      </c>
      <c r="I147">
        <f t="shared" si="26"/>
        <v>5.9261119049183811E-3</v>
      </c>
      <c r="J147">
        <f t="shared" si="25"/>
        <v>1.5675582127430792E-3</v>
      </c>
      <c r="K147">
        <f t="shared" si="27"/>
        <v>-3.7737018483806986</v>
      </c>
      <c r="L147">
        <f t="shared" si="28"/>
        <v>-3.6613126642883165</v>
      </c>
      <c r="M147">
        <f t="shared" si="29"/>
        <v>-2.2272301518384712</v>
      </c>
      <c r="N147">
        <f t="shared" si="30"/>
        <v>-2.8047763222652433</v>
      </c>
    </row>
    <row r="148" spans="1:14" x14ac:dyDescent="0.3">
      <c r="A148" t="s">
        <v>133</v>
      </c>
      <c r="B148">
        <v>5224.0757061643299</v>
      </c>
      <c r="C148">
        <v>6288.7619061166897</v>
      </c>
      <c r="D148">
        <v>83155.893333007203</v>
      </c>
      <c r="E148">
        <v>51089.483100026897</v>
      </c>
      <c r="F148">
        <v>23763351.095064498</v>
      </c>
      <c r="G148">
        <f t="shared" si="23"/>
        <v>2.1983750041252971E-4</v>
      </c>
      <c r="H148">
        <f t="shared" si="24"/>
        <v>2.6464120657725024E-4</v>
      </c>
      <c r="I148">
        <f t="shared" si="26"/>
        <v>3.4993336167253855E-3</v>
      </c>
      <c r="J148">
        <f t="shared" si="25"/>
        <v>2.1499275458097267E-3</v>
      </c>
      <c r="K148">
        <f t="shared" si="27"/>
        <v>-3.6578982225900525</v>
      </c>
      <c r="L148">
        <f t="shared" si="28"/>
        <v>-3.5773425320465044</v>
      </c>
      <c r="M148">
        <f t="shared" si="29"/>
        <v>-2.4560146511163845</v>
      </c>
      <c r="N148">
        <f t="shared" si="30"/>
        <v>-2.667576175891484</v>
      </c>
    </row>
    <row r="149" spans="1:14" x14ac:dyDescent="0.3">
      <c r="A149" t="s">
        <v>161</v>
      </c>
      <c r="B149">
        <v>4299.4010884687495</v>
      </c>
      <c r="C149">
        <v>1054.0540511720601</v>
      </c>
      <c r="D149">
        <v>141423.83743210899</v>
      </c>
      <c r="E149">
        <v>7686.8988838485102</v>
      </c>
      <c r="F149">
        <v>16087370.771566</v>
      </c>
      <c r="G149">
        <f t="shared" si="23"/>
        <v>2.672531857143385E-4</v>
      </c>
      <c r="H149">
        <f t="shared" si="24"/>
        <v>6.5520591657840854E-5</v>
      </c>
      <c r="I149">
        <f t="shared" si="26"/>
        <v>8.7909851423373583E-3</v>
      </c>
      <c r="J149">
        <f t="shared" si="25"/>
        <v>4.7782195070899337E-4</v>
      </c>
      <c r="K149">
        <f t="shared" si="27"/>
        <v>-3.5730771092065106</v>
      </c>
      <c r="L149">
        <f t="shared" si="28"/>
        <v>-4.1836221895050354</v>
      </c>
      <c r="M149">
        <f t="shared" si="29"/>
        <v>-2.0559624539469867</v>
      </c>
      <c r="N149">
        <f t="shared" si="30"/>
        <v>-3.3207339030314822</v>
      </c>
    </row>
    <row r="150" spans="1:14" x14ac:dyDescent="0.3">
      <c r="A150" t="s">
        <v>160</v>
      </c>
      <c r="B150">
        <v>2952.05073379233</v>
      </c>
      <c r="C150">
        <v>1572.1933234596299</v>
      </c>
      <c r="D150">
        <v>57971.405639730103</v>
      </c>
      <c r="E150">
        <v>8272.7227999446695</v>
      </c>
      <c r="F150">
        <v>10466014.7167325</v>
      </c>
      <c r="G150">
        <f t="shared" si="23"/>
        <v>2.8206063279012503E-4</v>
      </c>
      <c r="H150">
        <f t="shared" si="24"/>
        <v>1.5021891006383663E-4</v>
      </c>
      <c r="I150">
        <f t="shared" si="26"/>
        <v>5.5390143439267812E-3</v>
      </c>
      <c r="J150">
        <f t="shared" si="25"/>
        <v>7.9043676354846766E-4</v>
      </c>
      <c r="K150">
        <f t="shared" si="27"/>
        <v>-3.5496575241072104</v>
      </c>
      <c r="L150">
        <f t="shared" si="28"/>
        <v>-3.8232753934340868</v>
      </c>
      <c r="M150">
        <f t="shared" si="29"/>
        <v>-2.2565675101954028</v>
      </c>
      <c r="N150">
        <f t="shared" si="30"/>
        <v>-3.1021328687304845</v>
      </c>
    </row>
    <row r="151" spans="1:14" x14ac:dyDescent="0.3">
      <c r="A151" t="s">
        <v>159</v>
      </c>
      <c r="B151">
        <v>11600.913168085201</v>
      </c>
      <c r="C151">
        <v>4219.0977198542396</v>
      </c>
      <c r="D151">
        <v>69508.276095965397</v>
      </c>
      <c r="E151">
        <v>14968.3257193102</v>
      </c>
      <c r="F151">
        <v>11831975.7255724</v>
      </c>
      <c r="G151">
        <f t="shared" si="23"/>
        <v>9.8047134621922832E-4</v>
      </c>
      <c r="H151">
        <f t="shared" si="24"/>
        <v>3.5658437928802721E-4</v>
      </c>
      <c r="I151">
        <f t="shared" si="26"/>
        <v>5.8746128041606317E-3</v>
      </c>
      <c r="J151">
        <f t="shared" si="25"/>
        <v>1.2650740727061518E-3</v>
      </c>
      <c r="K151">
        <f t="shared" si="27"/>
        <v>-3.0085650938480182</v>
      </c>
      <c r="L151">
        <f t="shared" si="28"/>
        <v>-3.4478376856631949</v>
      </c>
      <c r="M151">
        <f t="shared" si="29"/>
        <v>-2.2310207524703447</v>
      </c>
      <c r="N151">
        <f t="shared" si="30"/>
        <v>-2.8978840449026046</v>
      </c>
    </row>
    <row r="152" spans="1:14" x14ac:dyDescent="0.3">
      <c r="A152" t="s">
        <v>163</v>
      </c>
      <c r="B152">
        <v>3573.9326358174399</v>
      </c>
      <c r="C152">
        <v>2160.45148788302</v>
      </c>
      <c r="D152">
        <v>97783.140993503199</v>
      </c>
      <c r="E152">
        <v>14597.931453573099</v>
      </c>
      <c r="F152">
        <v>15535661.905414499</v>
      </c>
      <c r="G152">
        <f t="shared" si="23"/>
        <v>2.3004701425510877E-4</v>
      </c>
      <c r="H152">
        <f t="shared" si="24"/>
        <v>1.3906401291663396E-4</v>
      </c>
      <c r="I152">
        <f t="shared" si="26"/>
        <v>6.2941084576141398E-3</v>
      </c>
      <c r="J152">
        <f t="shared" si="25"/>
        <v>9.3964013522239551E-4</v>
      </c>
      <c r="K152">
        <f t="shared" si="27"/>
        <v>-3.6381833990040335</v>
      </c>
      <c r="L152">
        <f t="shared" si="28"/>
        <v>-3.8567852425010662</v>
      </c>
      <c r="M152">
        <f t="shared" si="29"/>
        <v>-2.2010657777657423</v>
      </c>
      <c r="N152">
        <f t="shared" si="30"/>
        <v>-3.0270384413055078</v>
      </c>
    </row>
    <row r="153" spans="1:14" x14ac:dyDescent="0.3">
      <c r="A153" t="s">
        <v>162</v>
      </c>
      <c r="B153">
        <v>5083.8230281634196</v>
      </c>
      <c r="C153">
        <v>4840.6569697918603</v>
      </c>
      <c r="D153">
        <v>73131.9855860393</v>
      </c>
      <c r="E153">
        <v>27367.025186643401</v>
      </c>
      <c r="F153">
        <v>16158244.449026</v>
      </c>
      <c r="G153">
        <f t="shared" si="23"/>
        <v>3.1462718887569909E-4</v>
      </c>
      <c r="H153">
        <f t="shared" si="24"/>
        <v>2.9957814941236697E-4</v>
      </c>
      <c r="I153">
        <f t="shared" si="26"/>
        <v>4.5259858406491438E-3</v>
      </c>
      <c r="J153">
        <f t="shared" si="25"/>
        <v>1.6936880286083959E-3</v>
      </c>
      <c r="K153">
        <f t="shared" si="27"/>
        <v>-3.5022037500265575</v>
      </c>
      <c r="L153">
        <f t="shared" si="28"/>
        <v>-3.5234898663253817</v>
      </c>
      <c r="M153">
        <f t="shared" si="29"/>
        <v>-2.3442868090506592</v>
      </c>
      <c r="N153">
        <f t="shared" si="30"/>
        <v>-2.7711665821583673</v>
      </c>
    </row>
    <row r="154" spans="1:14" x14ac:dyDescent="0.3">
      <c r="A154" t="s">
        <v>165</v>
      </c>
      <c r="B154">
        <v>8076.5189015918804</v>
      </c>
      <c r="C154">
        <v>1500.3568544521499</v>
      </c>
      <c r="D154">
        <v>98308.2657504987</v>
      </c>
      <c r="E154">
        <v>34433.531454616699</v>
      </c>
      <c r="F154">
        <v>20252435.725441098</v>
      </c>
      <c r="G154">
        <f t="shared" si="23"/>
        <v>3.9879247173445719E-4</v>
      </c>
      <c r="H154">
        <f t="shared" si="24"/>
        <v>7.4082785635873048E-5</v>
      </c>
      <c r="I154">
        <f t="shared" si="26"/>
        <v>4.8541453029772568E-3</v>
      </c>
      <c r="J154">
        <f t="shared" si="25"/>
        <v>1.7002167996692525E-3</v>
      </c>
      <c r="K154">
        <f t="shared" si="27"/>
        <v>-3.3992530487431387</v>
      </c>
      <c r="L154">
        <f t="shared" si="28"/>
        <v>-4.1302826958247323</v>
      </c>
      <c r="M154">
        <f t="shared" si="29"/>
        <v>-2.3138872277286944</v>
      </c>
      <c r="N154">
        <f t="shared" si="30"/>
        <v>-2.7694956969177289</v>
      </c>
    </row>
    <row r="155" spans="1:14" x14ac:dyDescent="0.3">
      <c r="A155" t="s">
        <v>166</v>
      </c>
      <c r="B155">
        <v>1957.8218314414801</v>
      </c>
      <c r="C155">
        <v>3506.03467333855</v>
      </c>
      <c r="D155">
        <v>60047.0582153992</v>
      </c>
      <c r="E155">
        <v>15328.8607011187</v>
      </c>
      <c r="F155">
        <v>14460109.884903099</v>
      </c>
      <c r="G155">
        <f t="shared" si="23"/>
        <v>1.3539467175733706E-4</v>
      </c>
      <c r="H155">
        <f t="shared" si="24"/>
        <v>2.4246251938921866E-4</v>
      </c>
      <c r="I155">
        <f t="shared" si="26"/>
        <v>4.1526004085273649E-3</v>
      </c>
      <c r="J155">
        <f t="shared" si="25"/>
        <v>1.0600791296283723E-3</v>
      </c>
      <c r="K155">
        <f t="shared" si="27"/>
        <v>-3.8683984262854283</v>
      </c>
      <c r="L155">
        <f t="shared" si="28"/>
        <v>-3.6153553864658359</v>
      </c>
      <c r="M155">
        <f t="shared" si="29"/>
        <v>-2.3816798576502785</v>
      </c>
      <c r="N155">
        <f t="shared" si="30"/>
        <v>-2.9746617156047428</v>
      </c>
    </row>
    <row r="156" spans="1:14" x14ac:dyDescent="0.3">
      <c r="A156" t="s">
        <v>164</v>
      </c>
      <c r="B156">
        <v>3824.6956395468501</v>
      </c>
      <c r="C156">
        <v>1381.1916098080101</v>
      </c>
      <c r="D156">
        <v>80805.737260471506</v>
      </c>
      <c r="E156">
        <v>15473.195964564</v>
      </c>
      <c r="F156">
        <v>14057619.7375682</v>
      </c>
      <c r="G156">
        <f t="shared" si="23"/>
        <v>2.7207277696703985E-4</v>
      </c>
      <c r="H156">
        <f t="shared" si="24"/>
        <v>9.8252167549877097E-5</v>
      </c>
      <c r="I156">
        <f t="shared" si="26"/>
        <v>5.7481806144266878E-3</v>
      </c>
      <c r="J156">
        <f t="shared" si="25"/>
        <v>1.1006981447373165E-3</v>
      </c>
      <c r="K156">
        <f t="shared" si="27"/>
        <v>-3.5653149106438309</v>
      </c>
      <c r="L156">
        <f t="shared" si="28"/>
        <v>-4.0076578598373489</v>
      </c>
      <c r="M156">
        <f t="shared" si="29"/>
        <v>-2.2404695942927675</v>
      </c>
      <c r="N156">
        <f t="shared" si="30"/>
        <v>-2.9583317655413106</v>
      </c>
    </row>
    <row r="157" spans="1:14" x14ac:dyDescent="0.3">
      <c r="A157" t="s">
        <v>157</v>
      </c>
      <c r="B157">
        <v>1681.93396731541</v>
      </c>
      <c r="C157">
        <v>9482.1409392254609</v>
      </c>
      <c r="D157">
        <v>53973.066317863901</v>
      </c>
      <c r="E157">
        <v>10393.403455306099</v>
      </c>
      <c r="F157">
        <v>11067003.3052093</v>
      </c>
      <c r="G157">
        <f t="shared" si="23"/>
        <v>1.519773619769061E-4</v>
      </c>
      <c r="H157">
        <f t="shared" si="24"/>
        <v>8.5679390144956084E-4</v>
      </c>
      <c r="I157">
        <f t="shared" si="26"/>
        <v>4.8769359536071054E-3</v>
      </c>
      <c r="J157">
        <f t="shared" si="25"/>
        <v>9.391343951631303E-4</v>
      </c>
      <c r="K157">
        <f t="shared" si="27"/>
        <v>-3.8182210982441274</v>
      </c>
      <c r="L157">
        <f t="shared" si="28"/>
        <v>-3.0671236334182987</v>
      </c>
      <c r="M157">
        <f t="shared" si="29"/>
        <v>-2.3118529477460714</v>
      </c>
      <c r="N157">
        <f t="shared" si="30"/>
        <v>-3.0272722534194885</v>
      </c>
    </row>
    <row r="158" spans="1:14" x14ac:dyDescent="0.3">
      <c r="A158" t="s">
        <v>167</v>
      </c>
      <c r="B158">
        <v>3349.6426611285301</v>
      </c>
      <c r="C158">
        <v>2409.8376560418101</v>
      </c>
      <c r="D158">
        <v>66459.829505272006</v>
      </c>
      <c r="E158">
        <v>20859.8184363131</v>
      </c>
      <c r="F158">
        <v>14884694.9275993</v>
      </c>
      <c r="G158">
        <f t="shared" si="23"/>
        <v>2.2503938961608146E-4</v>
      </c>
      <c r="H158">
        <f t="shared" si="24"/>
        <v>1.619003726823768E-4</v>
      </c>
      <c r="I158">
        <f t="shared" si="26"/>
        <v>4.4649776047503498E-3</v>
      </c>
      <c r="J158">
        <f t="shared" si="25"/>
        <v>1.4014273411566325E-3</v>
      </c>
      <c r="K158">
        <f t="shared" si="27"/>
        <v>-3.6477414587966734</v>
      </c>
      <c r="L158">
        <f t="shared" si="28"/>
        <v>-3.790752151532522</v>
      </c>
      <c r="M158">
        <f t="shared" si="29"/>
        <v>-2.3501807150862377</v>
      </c>
      <c r="N158">
        <f t="shared" si="30"/>
        <v>-2.8534294138885228</v>
      </c>
    </row>
    <row r="159" spans="1:14" x14ac:dyDescent="0.3">
      <c r="A159" t="s">
        <v>169</v>
      </c>
      <c r="B159">
        <v>4119.3689990902103</v>
      </c>
      <c r="C159">
        <v>8749.7063207571991</v>
      </c>
      <c r="D159">
        <v>55844.785909849299</v>
      </c>
      <c r="E159">
        <v>17634.1899193709</v>
      </c>
      <c r="F159">
        <v>11336863.1066272</v>
      </c>
      <c r="G159">
        <f t="shared" si="23"/>
        <v>3.6336056635297528E-4</v>
      </c>
      <c r="H159">
        <f t="shared" si="24"/>
        <v>7.7179253541858294E-4</v>
      </c>
      <c r="I159">
        <f t="shared" si="26"/>
        <v>4.9259469206436885E-3</v>
      </c>
      <c r="J159">
        <f t="shared" si="25"/>
        <v>1.5554734809369328E-3</v>
      </c>
      <c r="K159">
        <f t="shared" si="27"/>
        <v>-3.4396622062094888</v>
      </c>
      <c r="L159">
        <f t="shared" si="28"/>
        <v>-3.1124994261302561</v>
      </c>
      <c r="M159">
        <f t="shared" si="29"/>
        <v>-2.3075102721956058</v>
      </c>
      <c r="N159">
        <f t="shared" si="30"/>
        <v>-2.8081373887217396</v>
      </c>
    </row>
    <row r="160" spans="1:14" x14ac:dyDescent="0.3">
      <c r="A160" t="s">
        <v>171</v>
      </c>
      <c r="B160">
        <v>3237.66160913677</v>
      </c>
      <c r="C160">
        <v>1469.8847367978899</v>
      </c>
      <c r="D160">
        <v>77335.719380632596</v>
      </c>
      <c r="E160">
        <v>21367.414021420402</v>
      </c>
      <c r="F160">
        <v>20130815.927778602</v>
      </c>
      <c r="G160">
        <f t="shared" si="23"/>
        <v>1.608311168683981E-4</v>
      </c>
      <c r="H160">
        <f t="shared" si="24"/>
        <v>7.3016649800547307E-5</v>
      </c>
      <c r="I160">
        <f t="shared" si="26"/>
        <v>3.8416584632278462E-3</v>
      </c>
      <c r="J160">
        <f t="shared" si="25"/>
        <v>1.0614281158835401E-3</v>
      </c>
      <c r="K160">
        <f t="shared" si="27"/>
        <v>-3.7936299221494281</v>
      </c>
      <c r="L160">
        <f t="shared" si="28"/>
        <v>-4.1365780975231594</v>
      </c>
      <c r="M160">
        <f t="shared" si="29"/>
        <v>-2.4154812480450527</v>
      </c>
      <c r="N160">
        <f t="shared" si="30"/>
        <v>-2.9741094126446845</v>
      </c>
    </row>
    <row r="161" spans="1:14" x14ac:dyDescent="0.3">
      <c r="A161" t="s">
        <v>170</v>
      </c>
      <c r="B161">
        <v>3328.10164943275</v>
      </c>
      <c r="C161">
        <v>3205.0101518213201</v>
      </c>
      <c r="D161">
        <v>63819.186065910901</v>
      </c>
      <c r="E161">
        <v>19763.415614331599</v>
      </c>
      <c r="F161">
        <v>21121341.464650098</v>
      </c>
      <c r="G161">
        <f t="shared" si="23"/>
        <v>1.5757056222034257E-4</v>
      </c>
      <c r="H161">
        <f t="shared" si="24"/>
        <v>1.5174273647274776E-4</v>
      </c>
      <c r="I161">
        <f t="shared" si="26"/>
        <v>3.0215498467615039E-3</v>
      </c>
      <c r="J161">
        <f t="shared" si="25"/>
        <v>9.3570835201962899E-4</v>
      </c>
      <c r="K161">
        <f t="shared" si="27"/>
        <v>-3.8025249153961087</v>
      </c>
      <c r="L161">
        <f t="shared" si="28"/>
        <v>-3.8188920882942381</v>
      </c>
      <c r="M161">
        <f t="shared" si="29"/>
        <v>-2.5197702367638963</v>
      </c>
      <c r="N161">
        <f t="shared" si="30"/>
        <v>-3.0288594940458511</v>
      </c>
    </row>
    <row r="162" spans="1:14" x14ac:dyDescent="0.3">
      <c r="A162" t="s">
        <v>173</v>
      </c>
      <c r="B162">
        <v>1786.13528743236</v>
      </c>
      <c r="C162">
        <v>1137.21024217789</v>
      </c>
      <c r="D162">
        <v>62144.9557443538</v>
      </c>
      <c r="E162">
        <v>14656.753720115699</v>
      </c>
      <c r="F162">
        <v>18041784.1321478</v>
      </c>
      <c r="G162">
        <f t="shared" ref="G162:G188" si="31">B162/F162</f>
        <v>9.8999925636496792E-5</v>
      </c>
      <c r="H162">
        <f t="shared" ref="H162:H188" si="32">C162/F162</f>
        <v>6.3032027977296819E-5</v>
      </c>
      <c r="I162">
        <f t="shared" si="26"/>
        <v>3.4445016794996813E-3</v>
      </c>
      <c r="J162">
        <f t="shared" ref="J162:J188" si="33">E162/F162</f>
        <v>8.1237828879681165E-4</v>
      </c>
      <c r="K162">
        <f t="shared" si="27"/>
        <v>-4.0043651316213511</v>
      </c>
      <c r="L162">
        <f t="shared" si="28"/>
        <v>-4.2004387197634703</v>
      </c>
      <c r="M162">
        <f t="shared" si="29"/>
        <v>-2.4628735991547521</v>
      </c>
      <c r="N162">
        <f t="shared" si="30"/>
        <v>-3.0902416918424858</v>
      </c>
    </row>
    <row r="163" spans="1:14" x14ac:dyDescent="0.3">
      <c r="A163" t="s">
        <v>172</v>
      </c>
      <c r="B163">
        <v>1755.3635634413699</v>
      </c>
      <c r="C163">
        <v>1102.4119366754201</v>
      </c>
      <c r="D163">
        <v>47109.3947538641</v>
      </c>
      <c r="E163">
        <v>13605.243625572</v>
      </c>
      <c r="F163">
        <v>16147633.341501299</v>
      </c>
      <c r="G163">
        <f t="shared" si="31"/>
        <v>1.0870717251981942E-4</v>
      </c>
      <c r="H163">
        <f t="shared" si="32"/>
        <v>6.8270805594903674E-5</v>
      </c>
      <c r="I163">
        <f t="shared" si="26"/>
        <v>2.9174179124310104E-3</v>
      </c>
      <c r="J163">
        <f t="shared" si="33"/>
        <v>8.4255341558969754E-4</v>
      </c>
      <c r="K163">
        <f t="shared" si="27"/>
        <v>-3.963741800136217</v>
      </c>
      <c r="L163">
        <f t="shared" si="28"/>
        <v>-4.1657649724470325</v>
      </c>
      <c r="M163">
        <f t="shared" si="29"/>
        <v>-2.5350013548814907</v>
      </c>
      <c r="N163">
        <f t="shared" si="30"/>
        <v>-3.0744025564975854</v>
      </c>
    </row>
    <row r="164" spans="1:14" x14ac:dyDescent="0.3">
      <c r="A164" t="s">
        <v>174</v>
      </c>
      <c r="B164">
        <v>879.24281101514703</v>
      </c>
      <c r="C164">
        <v>2976.1863164125698</v>
      </c>
      <c r="D164">
        <v>29763.1671009526</v>
      </c>
      <c r="E164">
        <v>8428.7155247365608</v>
      </c>
      <c r="F164">
        <v>10617518.721671499</v>
      </c>
      <c r="G164">
        <f t="shared" si="31"/>
        <v>8.2810573172856076E-5</v>
      </c>
      <c r="H164">
        <f t="shared" si="32"/>
        <v>2.8030902458762357E-4</v>
      </c>
      <c r="I164">
        <f t="shared" si="26"/>
        <v>2.8032130558152697E-3</v>
      </c>
      <c r="J164">
        <f t="shared" si="33"/>
        <v>7.9384983871350697E-4</v>
      </c>
      <c r="K164">
        <f t="shared" si="27"/>
        <v>-4.0819142093809129</v>
      </c>
      <c r="L164">
        <f t="shared" si="28"/>
        <v>-3.5523629198440165</v>
      </c>
      <c r="M164">
        <f t="shared" si="29"/>
        <v>-2.552343892803921</v>
      </c>
      <c r="N164">
        <f t="shared" si="30"/>
        <v>-3.1002616391164222</v>
      </c>
    </row>
    <row r="165" spans="1:14" x14ac:dyDescent="0.3">
      <c r="A165" t="s">
        <v>175</v>
      </c>
      <c r="B165">
        <v>1732.8164766182599</v>
      </c>
      <c r="C165">
        <v>3614.91575732516</v>
      </c>
      <c r="D165">
        <v>37404.786155964197</v>
      </c>
      <c r="E165">
        <v>10727.121125453201</v>
      </c>
      <c r="F165">
        <v>10107821.519303899</v>
      </c>
      <c r="G165">
        <f t="shared" si="31"/>
        <v>1.714332285457287E-4</v>
      </c>
      <c r="H165">
        <f t="shared" si="32"/>
        <v>3.5763549548450182E-4</v>
      </c>
      <c r="I165">
        <f t="shared" si="26"/>
        <v>3.700578416875348E-3</v>
      </c>
      <c r="J165">
        <f t="shared" si="33"/>
        <v>1.0612693452260276E-3</v>
      </c>
      <c r="K165">
        <f t="shared" si="27"/>
        <v>-3.7659049958585706</v>
      </c>
      <c r="L165">
        <f t="shared" si="28"/>
        <v>-3.446559383813399</v>
      </c>
      <c r="M165">
        <f t="shared" si="29"/>
        <v>-2.4317303884670354</v>
      </c>
      <c r="N165">
        <f t="shared" si="30"/>
        <v>-2.9741743801888942</v>
      </c>
    </row>
    <row r="166" spans="1:14" x14ac:dyDescent="0.3">
      <c r="A166" t="s">
        <v>179</v>
      </c>
      <c r="B166">
        <v>882.26932327407303</v>
      </c>
      <c r="C166">
        <v>1973.85600705247</v>
      </c>
      <c r="D166">
        <v>34411.1691311006</v>
      </c>
      <c r="E166">
        <v>9223.9745076581094</v>
      </c>
      <c r="F166">
        <v>13255130.5269862</v>
      </c>
      <c r="G166">
        <f t="shared" si="31"/>
        <v>6.6560591121894692E-5</v>
      </c>
      <c r="H166">
        <f t="shared" si="32"/>
        <v>1.4891260429566382E-4</v>
      </c>
      <c r="I166">
        <f t="shared" si="26"/>
        <v>2.5960641474667258E-3</v>
      </c>
      <c r="J166">
        <f t="shared" si="33"/>
        <v>6.9587956820786969E-4</v>
      </c>
      <c r="K166">
        <f t="shared" si="27"/>
        <v>-4.1767828297486274</v>
      </c>
      <c r="L166">
        <f t="shared" si="28"/>
        <v>-3.8270685410363816</v>
      </c>
      <c r="M166">
        <f t="shared" si="29"/>
        <v>-2.5856845805362929</v>
      </c>
      <c r="N166">
        <f t="shared" si="30"/>
        <v>-3.1574659146830895</v>
      </c>
    </row>
    <row r="167" spans="1:14" x14ac:dyDescent="0.3">
      <c r="A167" t="s">
        <v>188</v>
      </c>
      <c r="B167">
        <v>4426.2116740101801</v>
      </c>
      <c r="C167">
        <v>3790.60859361135</v>
      </c>
      <c r="D167">
        <v>108478.33290128301</v>
      </c>
      <c r="E167">
        <v>9237.0054509798501</v>
      </c>
      <c r="F167">
        <v>14758561.269491799</v>
      </c>
      <c r="G167">
        <f t="shared" si="31"/>
        <v>2.9990807323203219E-4</v>
      </c>
      <c r="H167">
        <f t="shared" si="32"/>
        <v>2.5684133598083962E-4</v>
      </c>
      <c r="I167">
        <f t="shared" si="26"/>
        <v>7.3501970090759658E-3</v>
      </c>
      <c r="J167">
        <f t="shared" si="33"/>
        <v>6.2587438452243657E-4</v>
      </c>
      <c r="K167">
        <f t="shared" si="27"/>
        <v>-3.5230118433003894</v>
      </c>
      <c r="L167">
        <f t="shared" si="28"/>
        <v>-3.5903350797320357</v>
      </c>
      <c r="M167">
        <f t="shared" si="29"/>
        <v>-2.1337010202616655</v>
      </c>
      <c r="N167">
        <f t="shared" si="30"/>
        <v>-3.2035128226729479</v>
      </c>
    </row>
    <row r="168" spans="1:14" x14ac:dyDescent="0.3">
      <c r="A168" t="s">
        <v>189</v>
      </c>
      <c r="B168">
        <v>1028.80209225725</v>
      </c>
      <c r="C168">
        <v>927.52332424706105</v>
      </c>
      <c r="D168">
        <v>24435.176450761399</v>
      </c>
      <c r="E168">
        <v>9913.4565086325292</v>
      </c>
      <c r="F168">
        <v>9353565.8962351494</v>
      </c>
      <c r="G168">
        <f t="shared" si="31"/>
        <v>1.0999036128791772E-4</v>
      </c>
      <c r="H168">
        <f t="shared" si="32"/>
        <v>9.9162536997830233E-5</v>
      </c>
      <c r="I168">
        <f t="shared" si="26"/>
        <v>2.6123915436995705E-3</v>
      </c>
      <c r="J168">
        <f t="shared" si="33"/>
        <v>1.0598585201204108E-3</v>
      </c>
      <c r="K168">
        <f t="shared" si="27"/>
        <v>-3.9586453714134189</v>
      </c>
      <c r="L168">
        <f t="shared" si="28"/>
        <v>-4.0036523706692044</v>
      </c>
      <c r="M168">
        <f t="shared" si="29"/>
        <v>-2.5829617307184152</v>
      </c>
      <c r="N168">
        <f t="shared" si="30"/>
        <v>-2.9747521045766261</v>
      </c>
    </row>
    <row r="169" spans="1:14" x14ac:dyDescent="0.3">
      <c r="A169" t="s">
        <v>187</v>
      </c>
      <c r="B169">
        <v>974.210959668751</v>
      </c>
      <c r="C169">
        <v>981.49265689028005</v>
      </c>
      <c r="D169">
        <v>39661.302316898</v>
      </c>
      <c r="E169">
        <v>13497.866710152601</v>
      </c>
      <c r="F169">
        <v>12181662.5595215</v>
      </c>
      <c r="G169">
        <f t="shared" si="31"/>
        <v>7.9973563124787321E-5</v>
      </c>
      <c r="H169">
        <f t="shared" si="32"/>
        <v>8.057132202559003E-5</v>
      </c>
      <c r="I169">
        <f t="shared" si="26"/>
        <v>3.2558201413892974E-3</v>
      </c>
      <c r="J169">
        <f t="shared" si="33"/>
        <v>1.108047989689414E-3</v>
      </c>
      <c r="K169">
        <f t="shared" si="27"/>
        <v>-4.097053554089519</v>
      </c>
      <c r="L169">
        <f t="shared" si="28"/>
        <v>-4.0938195103325148</v>
      </c>
      <c r="M169">
        <f t="shared" si="29"/>
        <v>-2.4873395944952561</v>
      </c>
      <c r="N169">
        <f t="shared" si="30"/>
        <v>-2.9554414298549112</v>
      </c>
    </row>
    <row r="170" spans="1:14" x14ac:dyDescent="0.3">
      <c r="A170" t="s">
        <v>186</v>
      </c>
      <c r="B170">
        <v>692.97014736249002</v>
      </c>
      <c r="C170">
        <v>1409.6090756137201</v>
      </c>
      <c r="D170">
        <v>24773.361208100399</v>
      </c>
      <c r="E170">
        <v>7897.9147973716099</v>
      </c>
      <c r="F170">
        <v>11667407.895988099</v>
      </c>
      <c r="G170">
        <f t="shared" si="31"/>
        <v>5.9393667688670722E-5</v>
      </c>
      <c r="H170">
        <f t="shared" si="32"/>
        <v>1.2081595913848368E-4</v>
      </c>
      <c r="I170">
        <f t="shared" si="26"/>
        <v>2.123296059325984E-3</v>
      </c>
      <c r="J170">
        <f t="shared" si="33"/>
        <v>6.769211180220544E-4</v>
      </c>
      <c r="K170">
        <f t="shared" si="27"/>
        <v>-4.226259855262315</v>
      </c>
      <c r="L170">
        <f t="shared" si="28"/>
        <v>-3.9178756939600228</v>
      </c>
      <c r="M170">
        <f t="shared" si="29"/>
        <v>-2.6729894462639652</v>
      </c>
      <c r="N170">
        <f t="shared" si="30"/>
        <v>-3.1694619369333457</v>
      </c>
    </row>
    <row r="171" spans="1:14" x14ac:dyDescent="0.3">
      <c r="A171" t="s">
        <v>184</v>
      </c>
      <c r="B171">
        <v>1496.4844718874999</v>
      </c>
      <c r="C171">
        <v>2276.16991500721</v>
      </c>
      <c r="D171">
        <v>51923.583032262999</v>
      </c>
      <c r="E171">
        <v>14952.165043212801</v>
      </c>
      <c r="F171">
        <v>16024327.7113341</v>
      </c>
      <c r="G171">
        <f t="shared" si="31"/>
        <v>9.3388284291579218E-5</v>
      </c>
      <c r="H171">
        <f t="shared" si="32"/>
        <v>1.420446433704212E-4</v>
      </c>
      <c r="I171">
        <f t="shared" si="26"/>
        <v>3.2402971261962614E-3</v>
      </c>
      <c r="J171">
        <f t="shared" si="33"/>
        <v>9.3309156630870993E-4</v>
      </c>
      <c r="K171">
        <f t="shared" si="27"/>
        <v>-4.029707603284451</v>
      </c>
      <c r="L171">
        <f t="shared" si="28"/>
        <v>-3.8475751392626334</v>
      </c>
      <c r="M171">
        <f t="shared" si="29"/>
        <v>-2.4894151643764224</v>
      </c>
      <c r="N171">
        <f t="shared" si="30"/>
        <v>-3.0300757358983677</v>
      </c>
    </row>
    <row r="172" spans="1:14" x14ac:dyDescent="0.3">
      <c r="A172" t="s">
        <v>183</v>
      </c>
      <c r="B172">
        <v>1323.8244967483299</v>
      </c>
      <c r="C172">
        <v>2864.43802341525</v>
      </c>
      <c r="D172">
        <v>34365.903238099898</v>
      </c>
      <c r="E172">
        <v>13260.8813056325</v>
      </c>
      <c r="F172">
        <v>16427908.3442543</v>
      </c>
      <c r="G172">
        <f t="shared" si="31"/>
        <v>8.0583874039651593E-5</v>
      </c>
      <c r="H172">
        <f t="shared" si="32"/>
        <v>1.7436413470233987E-4</v>
      </c>
      <c r="I172">
        <f t="shared" si="26"/>
        <v>2.0919220218391012E-3</v>
      </c>
      <c r="J172">
        <f t="shared" si="33"/>
        <v>8.0721666007288896E-4</v>
      </c>
      <c r="K172">
        <f t="shared" si="27"/>
        <v>-4.0937518579007239</v>
      </c>
      <c r="L172">
        <f t="shared" si="28"/>
        <v>-3.7585428410932167</v>
      </c>
      <c r="M172">
        <f t="shared" si="29"/>
        <v>-2.6794545081968102</v>
      </c>
      <c r="N172">
        <f t="shared" si="30"/>
        <v>-3.0930098833134427</v>
      </c>
    </row>
    <row r="173" spans="1:14" x14ac:dyDescent="0.3">
      <c r="A173" t="s">
        <v>168</v>
      </c>
      <c r="B173">
        <v>1457.4856714852399</v>
      </c>
      <c r="C173">
        <v>3936.5574773386102</v>
      </c>
      <c r="D173">
        <v>36617.584083739101</v>
      </c>
      <c r="E173">
        <v>9672.1806821762693</v>
      </c>
      <c r="F173">
        <v>8688342.6388630308</v>
      </c>
      <c r="G173">
        <f t="shared" si="31"/>
        <v>1.6775186385558667E-4</v>
      </c>
      <c r="H173">
        <f t="shared" si="32"/>
        <v>4.5308497154916E-4</v>
      </c>
      <c r="I173">
        <f t="shared" si="26"/>
        <v>4.2145649182789282E-3</v>
      </c>
      <c r="J173">
        <f t="shared" si="33"/>
        <v>1.1132365612415564E-3</v>
      </c>
      <c r="K173">
        <f t="shared" si="27"/>
        <v>-3.7753326457777514</v>
      </c>
      <c r="L173">
        <f t="shared" si="28"/>
        <v>-3.3438203427678768</v>
      </c>
      <c r="M173">
        <f t="shared" si="29"/>
        <v>-2.3752472522001917</v>
      </c>
      <c r="N173">
        <f t="shared" si="30"/>
        <v>-2.9534125388770569</v>
      </c>
    </row>
    <row r="174" spans="1:14" x14ac:dyDescent="0.3">
      <c r="A174" t="s">
        <v>185</v>
      </c>
      <c r="B174">
        <v>1514.0012519391701</v>
      </c>
      <c r="C174">
        <v>981.60328995886903</v>
      </c>
      <c r="D174">
        <v>43087.933431495898</v>
      </c>
      <c r="E174">
        <v>13092.318910981599</v>
      </c>
      <c r="F174">
        <v>14711941.167872</v>
      </c>
      <c r="G174">
        <f t="shared" si="31"/>
        <v>1.0290968640123796E-4</v>
      </c>
      <c r="H174">
        <f t="shared" si="32"/>
        <v>6.6721534484008024E-5</v>
      </c>
      <c r="I174">
        <f t="shared" si="26"/>
        <v>2.9287728206520776E-3</v>
      </c>
      <c r="J174">
        <f t="shared" si="33"/>
        <v>8.8991104311731892E-4</v>
      </c>
      <c r="K174">
        <f t="shared" si="27"/>
        <v>-3.9875437452315401</v>
      </c>
      <c r="L174">
        <f t="shared" si="28"/>
        <v>-4.1757339742067394</v>
      </c>
      <c r="M174">
        <f t="shared" si="29"/>
        <v>-2.5333143144104624</v>
      </c>
      <c r="N174">
        <f t="shared" si="30"/>
        <v>-3.0506534039327757</v>
      </c>
    </row>
    <row r="175" spans="1:14" x14ac:dyDescent="0.3">
      <c r="A175" t="s">
        <v>182</v>
      </c>
      <c r="B175">
        <v>3403.4094095105902</v>
      </c>
      <c r="C175">
        <v>2321.7599490667999</v>
      </c>
      <c r="D175">
        <v>49828.888580447099</v>
      </c>
      <c r="E175">
        <v>17286.683890545701</v>
      </c>
      <c r="F175">
        <v>12265245.9083011</v>
      </c>
      <c r="G175">
        <f t="shared" si="31"/>
        <v>2.774839929794777E-4</v>
      </c>
      <c r="H175">
        <f t="shared" si="32"/>
        <v>1.8929583364451228E-4</v>
      </c>
      <c r="I175">
        <f t="shared" si="26"/>
        <v>4.0626081982362032E-3</v>
      </c>
      <c r="J175">
        <f t="shared" si="33"/>
        <v>1.4094037754959401E-3</v>
      </c>
      <c r="K175">
        <f t="shared" si="27"/>
        <v>-3.5567620646537059</v>
      </c>
      <c r="L175">
        <f t="shared" si="28"/>
        <v>-3.7228589446474571</v>
      </c>
      <c r="M175">
        <f t="shared" si="29"/>
        <v>-2.3911950594232367</v>
      </c>
      <c r="N175">
        <f t="shared" si="30"/>
        <v>-2.8509645694537236</v>
      </c>
    </row>
    <row r="176" spans="1:14" x14ac:dyDescent="0.3">
      <c r="A176" t="s">
        <v>181</v>
      </c>
      <c r="B176">
        <v>1366.8304452012701</v>
      </c>
      <c r="C176">
        <v>819.82861448213396</v>
      </c>
      <c r="D176">
        <v>27769.397211515799</v>
      </c>
      <c r="E176">
        <v>7941.03063178704</v>
      </c>
      <c r="F176">
        <v>8196993.33016802</v>
      </c>
      <c r="G176">
        <f t="shared" si="31"/>
        <v>1.6674778057593627E-4</v>
      </c>
      <c r="H176">
        <f t="shared" si="32"/>
        <v>1.0001577181536261E-4</v>
      </c>
      <c r="I176">
        <f t="shared" si="26"/>
        <v>3.3877540328493337E-3</v>
      </c>
      <c r="J176">
        <f t="shared" si="33"/>
        <v>9.6877358708601839E-4</v>
      </c>
      <c r="K176">
        <f t="shared" si="27"/>
        <v>-3.7779399378614196</v>
      </c>
      <c r="L176">
        <f t="shared" si="28"/>
        <v>-3.9999315092771575</v>
      </c>
      <c r="M176">
        <f t="shared" si="29"/>
        <v>-2.4700881290538663</v>
      </c>
      <c r="N176">
        <f t="shared" si="30"/>
        <v>-3.0137777104297911</v>
      </c>
    </row>
    <row r="177" spans="1:14" x14ac:dyDescent="0.3">
      <c r="A177" t="s">
        <v>180</v>
      </c>
      <c r="B177">
        <v>2317.5342738368299</v>
      </c>
      <c r="C177">
        <v>1827.00706739364</v>
      </c>
      <c r="D177">
        <v>30116.537959231599</v>
      </c>
      <c r="E177">
        <v>9789.2453770862703</v>
      </c>
      <c r="F177">
        <v>6937912.0993372397</v>
      </c>
      <c r="G177">
        <f t="shared" si="31"/>
        <v>3.3403915193134511E-4</v>
      </c>
      <c r="H177">
        <f t="shared" si="32"/>
        <v>2.6333672742382671E-4</v>
      </c>
      <c r="I177">
        <f t="shared" si="26"/>
        <v>4.3408647339461901E-3</v>
      </c>
      <c r="J177">
        <f t="shared" si="33"/>
        <v>1.4109785821618309E-3</v>
      </c>
      <c r="K177">
        <f t="shared" si="27"/>
        <v>-3.4762026275859439</v>
      </c>
      <c r="L177">
        <f t="shared" si="28"/>
        <v>-3.5794885658648932</v>
      </c>
      <c r="M177">
        <f t="shared" si="29"/>
        <v>-2.3624237470376035</v>
      </c>
      <c r="N177">
        <f t="shared" si="30"/>
        <v>-2.8504795785344741</v>
      </c>
    </row>
    <row r="178" spans="1:14" x14ac:dyDescent="0.3">
      <c r="A178" t="s">
        <v>177</v>
      </c>
      <c r="B178">
        <v>927.82683059584099</v>
      </c>
      <c r="C178">
        <v>1436.7101465231799</v>
      </c>
      <c r="D178">
        <v>26131.874626760102</v>
      </c>
      <c r="E178">
        <v>7381.1494679993903</v>
      </c>
      <c r="F178">
        <v>6847753.4111457998</v>
      </c>
      <c r="G178">
        <f t="shared" si="31"/>
        <v>1.3549361007738047E-4</v>
      </c>
      <c r="H178">
        <f t="shared" si="32"/>
        <v>2.0980751792036017E-4</v>
      </c>
      <c r="I178">
        <f t="shared" si="26"/>
        <v>3.8161237792567631E-3</v>
      </c>
      <c r="J178">
        <f t="shared" si="33"/>
        <v>1.0778935841914816E-3</v>
      </c>
      <c r="K178">
        <f t="shared" si="27"/>
        <v>-3.8680811857753312</v>
      </c>
      <c r="L178">
        <f t="shared" si="28"/>
        <v>-3.6781789540221999</v>
      </c>
      <c r="M178">
        <f t="shared" si="29"/>
        <v>-2.4183775470244533</v>
      </c>
      <c r="N178">
        <f t="shared" si="30"/>
        <v>-2.9674241130636543</v>
      </c>
    </row>
    <row r="179" spans="1:14" x14ac:dyDescent="0.3">
      <c r="A179" t="s">
        <v>178</v>
      </c>
      <c r="B179">
        <v>2020.32338877794</v>
      </c>
      <c r="C179">
        <v>1335.5823282121801</v>
      </c>
      <c r="D179">
        <v>58558.901549906797</v>
      </c>
      <c r="E179">
        <v>10516.243788212099</v>
      </c>
      <c r="F179">
        <v>12559182.8423129</v>
      </c>
      <c r="G179">
        <f t="shared" si="31"/>
        <v>1.6086423887160138E-4</v>
      </c>
      <c r="H179">
        <f t="shared" si="32"/>
        <v>1.0634309134448584E-4</v>
      </c>
      <c r="I179">
        <f t="shared" si="26"/>
        <v>4.662636278581528E-3</v>
      </c>
      <c r="J179">
        <f t="shared" si="33"/>
        <v>8.3733503367607845E-4</v>
      </c>
      <c r="K179">
        <f t="shared" si="27"/>
        <v>-3.7935404915560733</v>
      </c>
      <c r="L179">
        <f t="shared" si="28"/>
        <v>-3.9732907190985944</v>
      </c>
      <c r="M179">
        <f t="shared" si="29"/>
        <v>-2.3313684615272718</v>
      </c>
      <c r="N179">
        <f t="shared" si="30"/>
        <v>-3.0771007377491832</v>
      </c>
    </row>
    <row r="180" spans="1:14" x14ac:dyDescent="0.3">
      <c r="A180" t="s">
        <v>176</v>
      </c>
      <c r="B180">
        <v>912.19988662150195</v>
      </c>
      <c r="C180">
        <v>1740.95924630891</v>
      </c>
      <c r="D180">
        <v>16075.5157385372</v>
      </c>
      <c r="E180">
        <v>3767.6411102955999</v>
      </c>
      <c r="F180">
        <v>4910438.9416497303</v>
      </c>
      <c r="G180">
        <f t="shared" si="31"/>
        <v>1.8576748381582273E-4</v>
      </c>
      <c r="H180">
        <f t="shared" si="32"/>
        <v>3.5454248937754034E-4</v>
      </c>
      <c r="I180">
        <f t="shared" si="26"/>
        <v>3.2737431275617099E-3</v>
      </c>
      <c r="J180">
        <f t="shared" si="33"/>
        <v>7.6727175616398324E-4</v>
      </c>
      <c r="K180">
        <f t="shared" si="27"/>
        <v>-3.7310303012960362</v>
      </c>
      <c r="L180">
        <f t="shared" si="28"/>
        <v>-3.4503317102793996</v>
      </c>
      <c r="M180">
        <f t="shared" si="29"/>
        <v>-2.4849554002628271</v>
      </c>
      <c r="N180">
        <f t="shared" si="30"/>
        <v>-3.1150507882033986</v>
      </c>
    </row>
    <row r="181" spans="1:14" x14ac:dyDescent="0.3">
      <c r="A181" t="s">
        <v>154</v>
      </c>
      <c r="B181">
        <v>2000.87812487059</v>
      </c>
      <c r="C181">
        <v>1607.6822986618599</v>
      </c>
      <c r="D181">
        <v>75543.299212432801</v>
      </c>
      <c r="E181">
        <v>17546.846944354998</v>
      </c>
      <c r="F181">
        <v>18302283.459619299</v>
      </c>
      <c r="G181">
        <f t="shared" si="31"/>
        <v>1.0932396109398963E-4</v>
      </c>
      <c r="H181">
        <f t="shared" si="32"/>
        <v>8.7840531057718687E-5</v>
      </c>
      <c r="I181">
        <f t="shared" si="26"/>
        <v>4.1275341068291024E-3</v>
      </c>
      <c r="J181">
        <f t="shared" si="33"/>
        <v>9.5872446643441864E-4</v>
      </c>
      <c r="K181">
        <f t="shared" si="27"/>
        <v>-3.9612846410655784</v>
      </c>
      <c r="L181">
        <f t="shared" si="28"/>
        <v>-4.0563050472708095</v>
      </c>
      <c r="M181">
        <f t="shared" si="29"/>
        <v>-2.3843093293682638</v>
      </c>
      <c r="N181">
        <f t="shared" si="30"/>
        <v>-3.0183061893890391</v>
      </c>
    </row>
    <row r="182" spans="1:14" x14ac:dyDescent="0.3">
      <c r="A182" t="s">
        <v>153</v>
      </c>
      <c r="B182">
        <v>1175.3655326549299</v>
      </c>
      <c r="C182">
        <v>1518.42478629373</v>
      </c>
      <c r="D182">
        <v>31888.753542886399</v>
      </c>
      <c r="E182">
        <v>12055.5823505689</v>
      </c>
      <c r="F182">
        <v>10761419.7898215</v>
      </c>
      <c r="G182">
        <f t="shared" si="31"/>
        <v>1.0922030323235126E-4</v>
      </c>
      <c r="H182">
        <f t="shared" si="32"/>
        <v>1.4109892708858969E-4</v>
      </c>
      <c r="I182">
        <f t="shared" si="26"/>
        <v>2.9632478023994394E-3</v>
      </c>
      <c r="J182">
        <f t="shared" si="33"/>
        <v>1.1202594626009723E-3</v>
      </c>
      <c r="K182">
        <f t="shared" si="27"/>
        <v>-3.9616966220510332</v>
      </c>
      <c r="L182">
        <f t="shared" si="28"/>
        <v>-3.8504762885934669</v>
      </c>
      <c r="M182">
        <f t="shared" si="29"/>
        <v>-2.5282320290077278</v>
      </c>
      <c r="N182">
        <f t="shared" si="30"/>
        <v>-2.9506813790033766</v>
      </c>
    </row>
    <row r="183" spans="1:14" x14ac:dyDescent="0.3">
      <c r="A183" t="s">
        <v>156</v>
      </c>
      <c r="B183">
        <v>762.65205350960002</v>
      </c>
      <c r="C183">
        <v>420.37249285908098</v>
      </c>
      <c r="D183">
        <v>31650.888945419701</v>
      </c>
      <c r="E183">
        <v>3889.8216561252798</v>
      </c>
      <c r="F183">
        <v>8792154.0385726597</v>
      </c>
      <c r="G183">
        <f t="shared" si="31"/>
        <v>8.6742344386110291E-5</v>
      </c>
      <c r="H183">
        <f t="shared" si="32"/>
        <v>4.7812230201476915E-5</v>
      </c>
      <c r="I183">
        <f t="shared" si="26"/>
        <v>3.5999015493315884E-3</v>
      </c>
      <c r="J183">
        <f t="shared" si="33"/>
        <v>4.4241964358904284E-4</v>
      </c>
      <c r="K183">
        <f t="shared" si="27"/>
        <v>-4.0617688443478261</v>
      </c>
      <c r="L183">
        <f t="shared" si="28"/>
        <v>-4.3204609981656361</v>
      </c>
      <c r="M183">
        <f t="shared" si="29"/>
        <v>-2.4437093762234579</v>
      </c>
      <c r="N183">
        <f t="shared" si="30"/>
        <v>-3.3541655984462801</v>
      </c>
    </row>
    <row r="184" spans="1:14" x14ac:dyDescent="0.3">
      <c r="A184" t="s">
        <v>155</v>
      </c>
      <c r="B184">
        <v>612.52999921170397</v>
      </c>
      <c r="C184">
        <v>686.36225741613805</v>
      </c>
      <c r="D184">
        <v>34919.4406757014</v>
      </c>
      <c r="E184">
        <v>9398.5214673123592</v>
      </c>
      <c r="F184">
        <v>10742553.439683599</v>
      </c>
      <c r="G184">
        <f t="shared" si="31"/>
        <v>5.7019032081235316E-5</v>
      </c>
      <c r="H184">
        <f t="shared" si="32"/>
        <v>6.3891909988613802E-5</v>
      </c>
      <c r="I184">
        <f t="shared" si="26"/>
        <v>3.2505717445823461E-3</v>
      </c>
      <c r="J184">
        <f t="shared" si="33"/>
        <v>8.7488710389782098E-4</v>
      </c>
      <c r="K184">
        <f t="shared" si="27"/>
        <v>-4.2439801592704436</v>
      </c>
      <c r="L184">
        <f t="shared" si="28"/>
        <v>-4.1945541288483446</v>
      </c>
      <c r="M184">
        <f t="shared" si="29"/>
        <v>-2.4880402440430935</v>
      </c>
      <c r="N184">
        <f t="shared" si="30"/>
        <v>-3.0580479850548445</v>
      </c>
    </row>
    <row r="185" spans="1:14" x14ac:dyDescent="0.3">
      <c r="A185" t="s">
        <v>158</v>
      </c>
      <c r="B185">
        <v>1005.67557729416</v>
      </c>
      <c r="C185">
        <v>822.90988689622304</v>
      </c>
      <c r="D185">
        <v>25132.197734864301</v>
      </c>
      <c r="E185">
        <v>16610.516891049701</v>
      </c>
      <c r="F185">
        <v>13020532.785956901</v>
      </c>
      <c r="G185">
        <f t="shared" si="31"/>
        <v>7.7237667138998822E-5</v>
      </c>
      <c r="H185">
        <f t="shared" si="32"/>
        <v>6.3200938120117482E-5</v>
      </c>
      <c r="I185">
        <f t="shared" si="26"/>
        <v>1.9301973389268875E-3</v>
      </c>
      <c r="J185">
        <f t="shared" si="33"/>
        <v>1.2757171433848487E-3</v>
      </c>
      <c r="K185">
        <f t="shared" si="27"/>
        <v>-4.1121708519817171</v>
      </c>
      <c r="L185">
        <f t="shared" si="28"/>
        <v>-4.1992764752402953</v>
      </c>
      <c r="M185">
        <f t="shared" si="29"/>
        <v>-2.7143982874555355</v>
      </c>
      <c r="N185">
        <f t="shared" si="30"/>
        <v>-2.8942456082831387</v>
      </c>
    </row>
    <row r="186" spans="1:14" x14ac:dyDescent="0.3">
      <c r="A186" t="s">
        <v>9</v>
      </c>
      <c r="B186">
        <v>4753.37573081757</v>
      </c>
      <c r="C186">
        <v>3957.0145342580099</v>
      </c>
      <c r="D186">
        <v>66424.504731368404</v>
      </c>
      <c r="E186">
        <v>39471.097479325399</v>
      </c>
      <c r="F186">
        <v>20399858.051756099</v>
      </c>
      <c r="G186">
        <f t="shared" si="31"/>
        <v>2.3301023559859431E-4</v>
      </c>
      <c r="H186">
        <f t="shared" si="32"/>
        <v>1.9397265040858335E-4</v>
      </c>
      <c r="I186">
        <f t="shared" si="26"/>
        <v>3.2561258300348971E-3</v>
      </c>
      <c r="J186">
        <f t="shared" si="33"/>
        <v>1.934871182886862E-3</v>
      </c>
      <c r="K186">
        <f t="shared" si="27"/>
        <v>-3.6326250010068053</v>
      </c>
      <c r="L186">
        <f t="shared" si="28"/>
        <v>-3.7122595000386478</v>
      </c>
      <c r="M186">
        <f t="shared" si="29"/>
        <v>-2.4872988205414659</v>
      </c>
      <c r="N186">
        <f t="shared" si="30"/>
        <v>-2.7133479435255183</v>
      </c>
    </row>
    <row r="187" spans="1:14" x14ac:dyDescent="0.3">
      <c r="A187" t="s">
        <v>8</v>
      </c>
      <c r="B187">
        <v>4410.7568009869101</v>
      </c>
      <c r="C187">
        <v>4541.4426987857696</v>
      </c>
      <c r="D187">
        <v>89446.182311331402</v>
      </c>
      <c r="E187">
        <v>26613.317532602701</v>
      </c>
      <c r="F187">
        <v>25278305.855375499</v>
      </c>
      <c r="G187">
        <f t="shared" si="31"/>
        <v>1.744878326190895E-4</v>
      </c>
      <c r="H187">
        <f t="shared" si="32"/>
        <v>1.7965771617641931E-4</v>
      </c>
      <c r="I187">
        <f t="shared" si="26"/>
        <v>3.5384563674116013E-3</v>
      </c>
      <c r="J187">
        <f t="shared" si="33"/>
        <v>1.052812545463497E-3</v>
      </c>
      <c r="K187">
        <f t="shared" si="27"/>
        <v>-3.7582348518602404</v>
      </c>
      <c r="L187">
        <f t="shared" si="28"/>
        <v>-3.7455541254068647</v>
      </c>
      <c r="M187">
        <f t="shared" si="29"/>
        <v>-2.4511861552965937</v>
      </c>
      <c r="N187">
        <f t="shared" si="30"/>
        <v>-2.9776489485846911</v>
      </c>
    </row>
    <row r="188" spans="1:14" x14ac:dyDescent="0.3">
      <c r="A188" t="s">
        <v>3</v>
      </c>
      <c r="B188">
        <v>5069.4458519653099</v>
      </c>
      <c r="C188">
        <v>4191.4367786794301</v>
      </c>
      <c r="D188">
        <v>95332.351834573506</v>
      </c>
      <c r="E188">
        <v>24551.0418392141</v>
      </c>
      <c r="F188">
        <v>21060587.4733175</v>
      </c>
      <c r="G188">
        <f t="shared" si="31"/>
        <v>2.4070771332414129E-4</v>
      </c>
      <c r="H188">
        <f t="shared" si="32"/>
        <v>1.9901803707943707E-4</v>
      </c>
      <c r="I188">
        <f t="shared" si="26"/>
        <v>4.5265760964813481E-3</v>
      </c>
      <c r="J188">
        <f t="shared" si="33"/>
        <v>1.1657339506943383E-3</v>
      </c>
      <c r="K188">
        <f t="shared" si="27"/>
        <v>-3.61850999281413</v>
      </c>
      <c r="L188">
        <f t="shared" si="28"/>
        <v>-3.7011075615345836</v>
      </c>
      <c r="M188">
        <f t="shared" si="29"/>
        <v>-2.3442301742873775</v>
      </c>
      <c r="N188">
        <f t="shared" si="30"/>
        <v>-2.9334005550052464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Juntao</dc:creator>
  <cp:lastModifiedBy>Admin Juntao</cp:lastModifiedBy>
  <dcterms:created xsi:type="dcterms:W3CDTF">2015-06-05T18:17:20Z</dcterms:created>
  <dcterms:modified xsi:type="dcterms:W3CDTF">2021-07-26T19:41:55Z</dcterms:modified>
</cp:coreProperties>
</file>