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Admin Juntao\Desktop\Figure Generating\data\"/>
    </mc:Choice>
  </mc:AlternateContent>
  <xr:revisionPtr revIDLastSave="0" documentId="13_ncr:1_{7DF129B2-5EC0-429C-86F9-84262B4C0AF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L3" i="1"/>
  <c r="M3" i="1"/>
  <c r="N3" i="1"/>
  <c r="K4" i="1"/>
  <c r="L4" i="1"/>
  <c r="M4" i="1"/>
  <c r="N4" i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2" i="1"/>
  <c r="L22" i="1"/>
  <c r="M22" i="1"/>
  <c r="N22" i="1"/>
  <c r="K23" i="1"/>
  <c r="L23" i="1"/>
  <c r="M23" i="1"/>
  <c r="N23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29" i="1"/>
  <c r="L29" i="1"/>
  <c r="M29" i="1"/>
  <c r="N29" i="1"/>
  <c r="K30" i="1"/>
  <c r="L30" i="1"/>
  <c r="M30" i="1"/>
  <c r="N30" i="1"/>
  <c r="K31" i="1"/>
  <c r="L31" i="1"/>
  <c r="M31" i="1"/>
  <c r="N31" i="1"/>
  <c r="K32" i="1"/>
  <c r="L32" i="1"/>
  <c r="M32" i="1"/>
  <c r="N32" i="1"/>
  <c r="K33" i="1"/>
  <c r="L33" i="1"/>
  <c r="M33" i="1"/>
  <c r="N33" i="1"/>
  <c r="K34" i="1"/>
  <c r="L34" i="1"/>
  <c r="M34" i="1"/>
  <c r="N34" i="1"/>
  <c r="K35" i="1"/>
  <c r="L35" i="1"/>
  <c r="M35" i="1"/>
  <c r="N35" i="1"/>
  <c r="K36" i="1"/>
  <c r="L36" i="1"/>
  <c r="M36" i="1"/>
  <c r="N36" i="1"/>
  <c r="K37" i="1"/>
  <c r="L37" i="1"/>
  <c r="M37" i="1"/>
  <c r="N37" i="1"/>
  <c r="K38" i="1"/>
  <c r="L38" i="1"/>
  <c r="M38" i="1"/>
  <c r="N38" i="1"/>
  <c r="K39" i="1"/>
  <c r="L39" i="1"/>
  <c r="M39" i="1"/>
  <c r="N39" i="1"/>
  <c r="K40" i="1"/>
  <c r="L40" i="1"/>
  <c r="M40" i="1"/>
  <c r="N40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K48" i="1"/>
  <c r="L48" i="1"/>
  <c r="M48" i="1"/>
  <c r="N48" i="1"/>
  <c r="K49" i="1"/>
  <c r="L49" i="1"/>
  <c r="M49" i="1"/>
  <c r="N49" i="1"/>
  <c r="K50" i="1"/>
  <c r="L50" i="1"/>
  <c r="M50" i="1"/>
  <c r="N50" i="1"/>
  <c r="K51" i="1"/>
  <c r="L51" i="1"/>
  <c r="M51" i="1"/>
  <c r="N51" i="1"/>
  <c r="K52" i="1"/>
  <c r="L52" i="1"/>
  <c r="M52" i="1"/>
  <c r="N52" i="1"/>
  <c r="K53" i="1"/>
  <c r="L53" i="1"/>
  <c r="M53" i="1"/>
  <c r="N53" i="1"/>
  <c r="K54" i="1"/>
  <c r="L54" i="1"/>
  <c r="M54" i="1"/>
  <c r="N54" i="1"/>
  <c r="K55" i="1"/>
  <c r="L55" i="1"/>
  <c r="M55" i="1"/>
  <c r="N55" i="1"/>
  <c r="K56" i="1"/>
  <c r="L56" i="1"/>
  <c r="M56" i="1"/>
  <c r="N56" i="1"/>
  <c r="K57" i="1"/>
  <c r="L57" i="1"/>
  <c r="M57" i="1"/>
  <c r="N57" i="1"/>
  <c r="K58" i="1"/>
  <c r="L58" i="1"/>
  <c r="M58" i="1"/>
  <c r="N58" i="1"/>
  <c r="K59" i="1"/>
  <c r="L59" i="1"/>
  <c r="M59" i="1"/>
  <c r="N59" i="1"/>
  <c r="K60" i="1"/>
  <c r="L60" i="1"/>
  <c r="M60" i="1"/>
  <c r="N60" i="1"/>
  <c r="K61" i="1"/>
  <c r="L61" i="1"/>
  <c r="M61" i="1"/>
  <c r="N61" i="1"/>
  <c r="K62" i="1"/>
  <c r="L62" i="1"/>
  <c r="M62" i="1"/>
  <c r="N62" i="1"/>
  <c r="K63" i="1"/>
  <c r="L63" i="1"/>
  <c r="M63" i="1"/>
  <c r="N63" i="1"/>
  <c r="K64" i="1"/>
  <c r="L64" i="1"/>
  <c r="M64" i="1"/>
  <c r="N64" i="1"/>
  <c r="K65" i="1"/>
  <c r="L65" i="1"/>
  <c r="M65" i="1"/>
  <c r="N65" i="1"/>
  <c r="K66" i="1"/>
  <c r="L66" i="1"/>
  <c r="M66" i="1"/>
  <c r="N66" i="1"/>
  <c r="K67" i="1"/>
  <c r="L67" i="1"/>
  <c r="M67" i="1"/>
  <c r="N67" i="1"/>
  <c r="K68" i="1"/>
  <c r="L68" i="1"/>
  <c r="M68" i="1"/>
  <c r="N68" i="1"/>
  <c r="K69" i="1"/>
  <c r="L69" i="1"/>
  <c r="M69" i="1"/>
  <c r="N69" i="1"/>
  <c r="K70" i="1"/>
  <c r="L70" i="1"/>
  <c r="M70" i="1"/>
  <c r="N70" i="1"/>
  <c r="K71" i="1"/>
  <c r="L71" i="1"/>
  <c r="M71" i="1"/>
  <c r="N71" i="1"/>
  <c r="K72" i="1"/>
  <c r="L72" i="1"/>
  <c r="M72" i="1"/>
  <c r="N72" i="1"/>
  <c r="K73" i="1"/>
  <c r="L73" i="1"/>
  <c r="M73" i="1"/>
  <c r="N73" i="1"/>
  <c r="K74" i="1"/>
  <c r="L74" i="1"/>
  <c r="M74" i="1"/>
  <c r="N74" i="1"/>
  <c r="K75" i="1"/>
  <c r="L75" i="1"/>
  <c r="M75" i="1"/>
  <c r="N75" i="1"/>
  <c r="K76" i="1"/>
  <c r="L76" i="1"/>
  <c r="M76" i="1"/>
  <c r="N76" i="1"/>
  <c r="K77" i="1"/>
  <c r="L77" i="1"/>
  <c r="M77" i="1"/>
  <c r="N77" i="1"/>
  <c r="K78" i="1"/>
  <c r="L78" i="1"/>
  <c r="M78" i="1"/>
  <c r="N78" i="1"/>
  <c r="K79" i="1"/>
  <c r="L79" i="1"/>
  <c r="M79" i="1"/>
  <c r="N79" i="1"/>
  <c r="K80" i="1"/>
  <c r="L80" i="1"/>
  <c r="M80" i="1"/>
  <c r="N80" i="1"/>
  <c r="K81" i="1"/>
  <c r="L81" i="1"/>
  <c r="M81" i="1"/>
  <c r="N81" i="1"/>
  <c r="K82" i="1"/>
  <c r="L82" i="1"/>
  <c r="M82" i="1"/>
  <c r="N82" i="1"/>
  <c r="K83" i="1"/>
  <c r="L83" i="1"/>
  <c r="M83" i="1"/>
  <c r="N83" i="1"/>
  <c r="K84" i="1"/>
  <c r="L84" i="1"/>
  <c r="M84" i="1"/>
  <c r="N84" i="1"/>
  <c r="K85" i="1"/>
  <c r="L85" i="1"/>
  <c r="M85" i="1"/>
  <c r="N85" i="1"/>
  <c r="K86" i="1"/>
  <c r="L86" i="1"/>
  <c r="M86" i="1"/>
  <c r="N86" i="1"/>
  <c r="K87" i="1"/>
  <c r="L87" i="1"/>
  <c r="M87" i="1"/>
  <c r="N87" i="1"/>
  <c r="K88" i="1"/>
  <c r="L88" i="1"/>
  <c r="M88" i="1"/>
  <c r="N88" i="1"/>
  <c r="K89" i="1"/>
  <c r="L89" i="1"/>
  <c r="M89" i="1"/>
  <c r="N89" i="1"/>
  <c r="K90" i="1"/>
  <c r="L90" i="1"/>
  <c r="M90" i="1"/>
  <c r="N90" i="1"/>
  <c r="K91" i="1"/>
  <c r="L91" i="1"/>
  <c r="M91" i="1"/>
  <c r="N91" i="1"/>
  <c r="K92" i="1"/>
  <c r="L92" i="1"/>
  <c r="M92" i="1"/>
  <c r="N92" i="1"/>
  <c r="K93" i="1"/>
  <c r="L93" i="1"/>
  <c r="M93" i="1"/>
  <c r="N93" i="1"/>
  <c r="K94" i="1"/>
  <c r="L94" i="1"/>
  <c r="M94" i="1"/>
  <c r="N94" i="1"/>
  <c r="K95" i="1"/>
  <c r="L95" i="1"/>
  <c r="M95" i="1"/>
  <c r="N95" i="1"/>
  <c r="K96" i="1"/>
  <c r="L96" i="1"/>
  <c r="M96" i="1"/>
  <c r="N96" i="1"/>
  <c r="K97" i="1"/>
  <c r="L97" i="1"/>
  <c r="M97" i="1"/>
  <c r="N97" i="1"/>
  <c r="K98" i="1"/>
  <c r="L98" i="1"/>
  <c r="M98" i="1"/>
  <c r="N98" i="1"/>
  <c r="K99" i="1"/>
  <c r="L99" i="1"/>
  <c r="M99" i="1"/>
  <c r="N99" i="1"/>
  <c r="K100" i="1"/>
  <c r="L100" i="1"/>
  <c r="M100" i="1"/>
  <c r="N100" i="1"/>
  <c r="K101" i="1"/>
  <c r="L101" i="1"/>
  <c r="M101" i="1"/>
  <c r="N101" i="1"/>
  <c r="K102" i="1"/>
  <c r="L102" i="1"/>
  <c r="M102" i="1"/>
  <c r="N102" i="1"/>
  <c r="K103" i="1"/>
  <c r="L103" i="1"/>
  <c r="M103" i="1"/>
  <c r="N103" i="1"/>
  <c r="K104" i="1"/>
  <c r="L104" i="1"/>
  <c r="M104" i="1"/>
  <c r="N104" i="1"/>
  <c r="K105" i="1"/>
  <c r="L105" i="1"/>
  <c r="M105" i="1"/>
  <c r="N105" i="1"/>
  <c r="K106" i="1"/>
  <c r="L106" i="1"/>
  <c r="M106" i="1"/>
  <c r="N106" i="1"/>
  <c r="K107" i="1"/>
  <c r="L107" i="1"/>
  <c r="M107" i="1"/>
  <c r="N107" i="1"/>
  <c r="K108" i="1"/>
  <c r="L108" i="1"/>
  <c r="M108" i="1"/>
  <c r="N108" i="1"/>
  <c r="K109" i="1"/>
  <c r="L109" i="1"/>
  <c r="M109" i="1"/>
  <c r="N109" i="1"/>
  <c r="K110" i="1"/>
  <c r="L110" i="1"/>
  <c r="M110" i="1"/>
  <c r="N110" i="1"/>
  <c r="K111" i="1"/>
  <c r="L111" i="1"/>
  <c r="M111" i="1"/>
  <c r="N111" i="1"/>
  <c r="K112" i="1"/>
  <c r="L112" i="1"/>
  <c r="M112" i="1"/>
  <c r="N112" i="1"/>
  <c r="K113" i="1"/>
  <c r="L113" i="1"/>
  <c r="M113" i="1"/>
  <c r="N113" i="1"/>
  <c r="K114" i="1"/>
  <c r="L114" i="1"/>
  <c r="M114" i="1"/>
  <c r="N114" i="1"/>
  <c r="K115" i="1"/>
  <c r="L115" i="1"/>
  <c r="M115" i="1"/>
  <c r="N115" i="1"/>
  <c r="K116" i="1"/>
  <c r="L116" i="1"/>
  <c r="M116" i="1"/>
  <c r="N116" i="1"/>
  <c r="K117" i="1"/>
  <c r="L117" i="1"/>
  <c r="M117" i="1"/>
  <c r="N117" i="1"/>
  <c r="K118" i="1"/>
  <c r="L118" i="1"/>
  <c r="M118" i="1"/>
  <c r="N118" i="1"/>
  <c r="K119" i="1"/>
  <c r="L119" i="1"/>
  <c r="M119" i="1"/>
  <c r="N119" i="1"/>
  <c r="K120" i="1"/>
  <c r="L120" i="1"/>
  <c r="M120" i="1"/>
  <c r="N120" i="1"/>
  <c r="K121" i="1"/>
  <c r="L121" i="1"/>
  <c r="M121" i="1"/>
  <c r="N121" i="1"/>
  <c r="K122" i="1"/>
  <c r="L122" i="1"/>
  <c r="M122" i="1"/>
  <c r="N122" i="1"/>
  <c r="K123" i="1"/>
  <c r="L123" i="1"/>
  <c r="M123" i="1"/>
  <c r="N123" i="1"/>
  <c r="K124" i="1"/>
  <c r="L124" i="1"/>
  <c r="M124" i="1"/>
  <c r="N124" i="1"/>
  <c r="K125" i="1"/>
  <c r="L125" i="1"/>
  <c r="M125" i="1"/>
  <c r="N125" i="1"/>
  <c r="K126" i="1"/>
  <c r="L126" i="1"/>
  <c r="M126" i="1"/>
  <c r="N126" i="1"/>
  <c r="K127" i="1"/>
  <c r="L127" i="1"/>
  <c r="M127" i="1"/>
  <c r="N127" i="1"/>
  <c r="K128" i="1"/>
  <c r="L128" i="1"/>
  <c r="M128" i="1"/>
  <c r="N128" i="1"/>
  <c r="K129" i="1"/>
  <c r="L129" i="1"/>
  <c r="M129" i="1"/>
  <c r="N129" i="1"/>
  <c r="K130" i="1"/>
  <c r="L130" i="1"/>
  <c r="M130" i="1"/>
  <c r="N130" i="1"/>
  <c r="K131" i="1"/>
  <c r="L131" i="1"/>
  <c r="M131" i="1"/>
  <c r="N131" i="1"/>
  <c r="K132" i="1"/>
  <c r="L132" i="1"/>
  <c r="M132" i="1"/>
  <c r="N132" i="1"/>
  <c r="K133" i="1"/>
  <c r="L133" i="1"/>
  <c r="M133" i="1"/>
  <c r="N133" i="1"/>
  <c r="K134" i="1"/>
  <c r="L134" i="1"/>
  <c r="M134" i="1"/>
  <c r="N134" i="1"/>
  <c r="K135" i="1"/>
  <c r="L135" i="1"/>
  <c r="M135" i="1"/>
  <c r="N135" i="1"/>
  <c r="K136" i="1"/>
  <c r="L136" i="1"/>
  <c r="M136" i="1"/>
  <c r="N136" i="1"/>
  <c r="K137" i="1"/>
  <c r="L137" i="1"/>
  <c r="M137" i="1"/>
  <c r="N137" i="1"/>
  <c r="K138" i="1"/>
  <c r="L138" i="1"/>
  <c r="M138" i="1"/>
  <c r="N138" i="1"/>
  <c r="K139" i="1"/>
  <c r="L139" i="1"/>
  <c r="M139" i="1"/>
  <c r="N139" i="1"/>
  <c r="K140" i="1"/>
  <c r="L140" i="1"/>
  <c r="M140" i="1"/>
  <c r="N140" i="1"/>
  <c r="K141" i="1"/>
  <c r="L141" i="1"/>
  <c r="M141" i="1"/>
  <c r="N141" i="1"/>
  <c r="K142" i="1"/>
  <c r="L142" i="1"/>
  <c r="M142" i="1"/>
  <c r="N142" i="1"/>
  <c r="K143" i="1"/>
  <c r="L143" i="1"/>
  <c r="M143" i="1"/>
  <c r="N143" i="1"/>
  <c r="K144" i="1"/>
  <c r="L144" i="1"/>
  <c r="M144" i="1"/>
  <c r="N144" i="1"/>
  <c r="K145" i="1"/>
  <c r="L145" i="1"/>
  <c r="M145" i="1"/>
  <c r="N145" i="1"/>
  <c r="K146" i="1"/>
  <c r="L146" i="1"/>
  <c r="M146" i="1"/>
  <c r="N146" i="1"/>
  <c r="K147" i="1"/>
  <c r="L147" i="1"/>
  <c r="M147" i="1"/>
  <c r="N147" i="1"/>
  <c r="K148" i="1"/>
  <c r="L148" i="1"/>
  <c r="M148" i="1"/>
  <c r="N148" i="1"/>
  <c r="K149" i="1"/>
  <c r="L149" i="1"/>
  <c r="M149" i="1"/>
  <c r="N149" i="1"/>
  <c r="K150" i="1"/>
  <c r="L150" i="1"/>
  <c r="M150" i="1"/>
  <c r="N150" i="1"/>
  <c r="K151" i="1"/>
  <c r="L151" i="1"/>
  <c r="M151" i="1"/>
  <c r="N151" i="1"/>
  <c r="K152" i="1"/>
  <c r="L152" i="1"/>
  <c r="M152" i="1"/>
  <c r="N152" i="1"/>
  <c r="K153" i="1"/>
  <c r="L153" i="1"/>
  <c r="M153" i="1"/>
  <c r="N153" i="1"/>
  <c r="K154" i="1"/>
  <c r="L154" i="1"/>
  <c r="M154" i="1"/>
  <c r="N154" i="1"/>
  <c r="K155" i="1"/>
  <c r="L155" i="1"/>
  <c r="M155" i="1"/>
  <c r="N155" i="1"/>
  <c r="K156" i="1"/>
  <c r="L156" i="1"/>
  <c r="M156" i="1"/>
  <c r="N156" i="1"/>
  <c r="K157" i="1"/>
  <c r="L157" i="1"/>
  <c r="M157" i="1"/>
  <c r="N157" i="1"/>
  <c r="K158" i="1"/>
  <c r="L158" i="1"/>
  <c r="M158" i="1"/>
  <c r="N158" i="1"/>
  <c r="K159" i="1"/>
  <c r="L159" i="1"/>
  <c r="M159" i="1"/>
  <c r="N159" i="1"/>
  <c r="K160" i="1"/>
  <c r="L160" i="1"/>
  <c r="M160" i="1"/>
  <c r="N160" i="1"/>
  <c r="K161" i="1"/>
  <c r="L161" i="1"/>
  <c r="M161" i="1"/>
  <c r="N161" i="1"/>
  <c r="K162" i="1"/>
  <c r="L162" i="1"/>
  <c r="M162" i="1"/>
  <c r="N162" i="1"/>
  <c r="K163" i="1"/>
  <c r="L163" i="1"/>
  <c r="M163" i="1"/>
  <c r="N163" i="1"/>
  <c r="K164" i="1"/>
  <c r="L164" i="1"/>
  <c r="M164" i="1"/>
  <c r="N164" i="1"/>
  <c r="K165" i="1"/>
  <c r="L165" i="1"/>
  <c r="M165" i="1"/>
  <c r="N165" i="1"/>
  <c r="K166" i="1"/>
  <c r="L166" i="1"/>
  <c r="M166" i="1"/>
  <c r="N166" i="1"/>
  <c r="K167" i="1"/>
  <c r="L167" i="1"/>
  <c r="M167" i="1"/>
  <c r="N167" i="1"/>
  <c r="K168" i="1"/>
  <c r="L168" i="1"/>
  <c r="M168" i="1"/>
  <c r="N168" i="1"/>
  <c r="K169" i="1"/>
  <c r="L169" i="1"/>
  <c r="M169" i="1"/>
  <c r="N169" i="1"/>
  <c r="K170" i="1"/>
  <c r="L170" i="1"/>
  <c r="M170" i="1"/>
  <c r="N170" i="1"/>
  <c r="K171" i="1"/>
  <c r="L171" i="1"/>
  <c r="M171" i="1"/>
  <c r="N171" i="1"/>
  <c r="K172" i="1"/>
  <c r="L172" i="1"/>
  <c r="M172" i="1"/>
  <c r="N172" i="1"/>
  <c r="K173" i="1"/>
  <c r="L173" i="1"/>
  <c r="M173" i="1"/>
  <c r="N173" i="1"/>
  <c r="K174" i="1"/>
  <c r="L174" i="1"/>
  <c r="M174" i="1"/>
  <c r="N174" i="1"/>
  <c r="K175" i="1"/>
  <c r="L175" i="1"/>
  <c r="M175" i="1"/>
  <c r="N175" i="1"/>
  <c r="K176" i="1"/>
  <c r="L176" i="1"/>
  <c r="M176" i="1"/>
  <c r="N176" i="1"/>
  <c r="K177" i="1"/>
  <c r="L177" i="1"/>
  <c r="M177" i="1"/>
  <c r="N177" i="1"/>
  <c r="K178" i="1"/>
  <c r="L178" i="1"/>
  <c r="M178" i="1"/>
  <c r="N178" i="1"/>
  <c r="K179" i="1"/>
  <c r="L179" i="1"/>
  <c r="M179" i="1"/>
  <c r="N179" i="1"/>
  <c r="K180" i="1"/>
  <c r="L180" i="1"/>
  <c r="M180" i="1"/>
  <c r="N180" i="1"/>
  <c r="K181" i="1"/>
  <c r="L181" i="1"/>
  <c r="M181" i="1"/>
  <c r="N181" i="1"/>
  <c r="L2" i="1"/>
  <c r="M2" i="1"/>
  <c r="N2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2" i="1"/>
  <c r="J2" i="1"/>
  <c r="J181" i="1"/>
  <c r="G2" i="1"/>
  <c r="H3" i="1"/>
  <c r="H2" i="1"/>
  <c r="J10" i="1"/>
  <c r="J9" i="1"/>
  <c r="J176" i="1"/>
  <c r="J175" i="1"/>
  <c r="J173" i="1"/>
  <c r="J170" i="1"/>
  <c r="J169" i="1"/>
  <c r="J172" i="1"/>
  <c r="J171" i="1"/>
  <c r="J3" i="1"/>
  <c r="J4" i="1"/>
  <c r="J8" i="1"/>
  <c r="J6" i="1"/>
  <c r="J5" i="1"/>
  <c r="J7" i="1"/>
  <c r="J21" i="1"/>
  <c r="J20" i="1"/>
  <c r="J22" i="1"/>
  <c r="J177" i="1"/>
  <c r="J33" i="1"/>
  <c r="J23" i="1"/>
  <c r="J180" i="1"/>
  <c r="J179" i="1"/>
  <c r="J24" i="1"/>
  <c r="J178" i="1"/>
  <c r="J32" i="1"/>
  <c r="J31" i="1"/>
  <c r="J26" i="1"/>
  <c r="J25" i="1"/>
  <c r="J27" i="1"/>
  <c r="J30" i="1"/>
  <c r="J29" i="1"/>
  <c r="J28" i="1"/>
  <c r="J34" i="1"/>
  <c r="J19" i="1"/>
  <c r="J18" i="1"/>
  <c r="J17" i="1"/>
  <c r="J16" i="1"/>
  <c r="J36" i="1"/>
  <c r="J37" i="1"/>
  <c r="J35" i="1"/>
  <c r="J12" i="1"/>
  <c r="J13" i="1"/>
  <c r="J11" i="1"/>
  <c r="J15" i="1"/>
  <c r="J14" i="1"/>
  <c r="J45" i="1"/>
  <c r="J44" i="1"/>
  <c r="J42" i="1"/>
  <c r="J43" i="1"/>
  <c r="J40" i="1"/>
  <c r="J41" i="1"/>
  <c r="J39" i="1"/>
  <c r="J46" i="1"/>
  <c r="J38" i="1"/>
  <c r="J48" i="1"/>
  <c r="J63" i="1"/>
  <c r="J47" i="1"/>
  <c r="J50" i="1"/>
  <c r="J62" i="1"/>
  <c r="J49" i="1"/>
  <c r="J64" i="1"/>
  <c r="J65" i="1"/>
  <c r="J66" i="1"/>
  <c r="J68" i="1"/>
  <c r="J69" i="1"/>
  <c r="J67" i="1"/>
  <c r="J88" i="1"/>
  <c r="J89" i="1"/>
  <c r="J87" i="1"/>
  <c r="J83" i="1"/>
  <c r="J86" i="1"/>
  <c r="J84" i="1"/>
  <c r="J85" i="1"/>
  <c r="J70" i="1"/>
  <c r="J82" i="1"/>
  <c r="J80" i="1"/>
  <c r="J81" i="1"/>
  <c r="J72" i="1"/>
  <c r="J79" i="1"/>
  <c r="J71" i="1"/>
  <c r="J74" i="1"/>
  <c r="J75" i="1"/>
  <c r="J73" i="1"/>
  <c r="J95" i="1"/>
  <c r="J90" i="1"/>
  <c r="J94" i="1"/>
  <c r="J52" i="1"/>
  <c r="J53" i="1"/>
  <c r="J51" i="1"/>
  <c r="J77" i="1"/>
  <c r="J78" i="1"/>
  <c r="J76" i="1"/>
  <c r="J61" i="1"/>
  <c r="J58" i="1"/>
  <c r="J96" i="1"/>
  <c r="J60" i="1"/>
  <c r="J59" i="1"/>
  <c r="J57" i="1"/>
  <c r="J56" i="1"/>
  <c r="J98" i="1"/>
  <c r="J97" i="1"/>
  <c r="J55" i="1"/>
  <c r="J54" i="1"/>
  <c r="J107" i="1"/>
  <c r="J105" i="1"/>
  <c r="J106" i="1"/>
  <c r="J92" i="1"/>
  <c r="J93" i="1"/>
  <c r="J91" i="1"/>
  <c r="J119" i="1"/>
  <c r="J120" i="1"/>
  <c r="J108" i="1"/>
  <c r="J122" i="1"/>
  <c r="J123" i="1"/>
  <c r="J121" i="1"/>
  <c r="J124" i="1"/>
  <c r="J118" i="1"/>
  <c r="J127" i="1"/>
  <c r="J125" i="1"/>
  <c r="J126" i="1"/>
  <c r="J100" i="1"/>
  <c r="J99" i="1"/>
  <c r="J101" i="1"/>
  <c r="J109" i="1"/>
  <c r="J112" i="1"/>
  <c r="J113" i="1"/>
  <c r="J115" i="1"/>
  <c r="J114" i="1"/>
  <c r="J117" i="1"/>
  <c r="J116" i="1"/>
  <c r="J110" i="1"/>
  <c r="J111" i="1"/>
  <c r="J104" i="1"/>
  <c r="J103" i="1"/>
  <c r="J102" i="1"/>
  <c r="J129" i="1"/>
  <c r="J130" i="1"/>
  <c r="J128" i="1"/>
  <c r="J166" i="1"/>
  <c r="J167" i="1"/>
  <c r="J165" i="1"/>
  <c r="J139" i="1"/>
  <c r="J168" i="1"/>
  <c r="J133" i="1"/>
  <c r="J132" i="1"/>
  <c r="J131" i="1"/>
  <c r="J136" i="1"/>
  <c r="J135" i="1"/>
  <c r="J134" i="1"/>
  <c r="J137" i="1"/>
  <c r="J138" i="1"/>
  <c r="J140" i="1"/>
  <c r="J155" i="1"/>
  <c r="J141" i="1"/>
  <c r="J143" i="1"/>
  <c r="J142" i="1"/>
  <c r="J145" i="1"/>
  <c r="J146" i="1"/>
  <c r="J144" i="1"/>
  <c r="J147" i="1"/>
  <c r="J164" i="1"/>
  <c r="J162" i="1"/>
  <c r="J163" i="1"/>
  <c r="J148" i="1"/>
  <c r="J160" i="1"/>
  <c r="J161" i="1"/>
  <c r="J159" i="1"/>
  <c r="J158" i="1"/>
  <c r="J157" i="1"/>
  <c r="J154" i="1"/>
  <c r="J153" i="1"/>
  <c r="J156" i="1"/>
  <c r="J152" i="1"/>
  <c r="J151" i="1"/>
  <c r="J149" i="1"/>
  <c r="J150" i="1"/>
  <c r="J174" i="1"/>
  <c r="G150" i="1"/>
  <c r="H150" i="1"/>
  <c r="G149" i="1"/>
  <c r="H149" i="1"/>
  <c r="G151" i="1"/>
  <c r="H151" i="1"/>
  <c r="G152" i="1"/>
  <c r="H152" i="1"/>
  <c r="G156" i="1"/>
  <c r="H156" i="1"/>
  <c r="G153" i="1"/>
  <c r="H153" i="1"/>
  <c r="G154" i="1"/>
  <c r="H154" i="1"/>
  <c r="G157" i="1"/>
  <c r="H157" i="1"/>
  <c r="G158" i="1"/>
  <c r="H158" i="1"/>
  <c r="G159" i="1"/>
  <c r="H159" i="1"/>
  <c r="G161" i="1"/>
  <c r="H161" i="1"/>
  <c r="G160" i="1"/>
  <c r="H160" i="1"/>
  <c r="G148" i="1"/>
  <c r="H148" i="1"/>
  <c r="G163" i="1"/>
  <c r="H163" i="1"/>
  <c r="G162" i="1"/>
  <c r="H162" i="1"/>
  <c r="G164" i="1"/>
  <c r="H164" i="1"/>
  <c r="G147" i="1"/>
  <c r="H147" i="1"/>
  <c r="G144" i="1"/>
  <c r="H144" i="1"/>
  <c r="G146" i="1"/>
  <c r="H146" i="1"/>
  <c r="G145" i="1"/>
  <c r="H145" i="1"/>
  <c r="G142" i="1"/>
  <c r="H142" i="1"/>
  <c r="G143" i="1"/>
  <c r="H143" i="1"/>
  <c r="G141" i="1"/>
  <c r="H141" i="1"/>
  <c r="G155" i="1"/>
  <c r="H155" i="1"/>
  <c r="G140" i="1"/>
  <c r="H140" i="1"/>
  <c r="G138" i="1"/>
  <c r="H138" i="1"/>
  <c r="G137" i="1"/>
  <c r="H137" i="1"/>
  <c r="G134" i="1"/>
  <c r="H134" i="1"/>
  <c r="G135" i="1"/>
  <c r="H135" i="1"/>
  <c r="G136" i="1"/>
  <c r="H136" i="1"/>
  <c r="G131" i="1"/>
  <c r="H131" i="1"/>
  <c r="G132" i="1"/>
  <c r="H132" i="1"/>
  <c r="G133" i="1"/>
  <c r="H133" i="1"/>
  <c r="G168" i="1"/>
  <c r="H168" i="1"/>
  <c r="G139" i="1"/>
  <c r="H139" i="1"/>
  <c r="G165" i="1"/>
  <c r="H165" i="1"/>
  <c r="G167" i="1"/>
  <c r="H167" i="1"/>
  <c r="G166" i="1"/>
  <c r="H166" i="1"/>
  <c r="G128" i="1"/>
  <c r="H128" i="1"/>
  <c r="G130" i="1"/>
  <c r="H130" i="1"/>
  <c r="G129" i="1"/>
  <c r="H129" i="1"/>
  <c r="G102" i="1"/>
  <c r="H102" i="1"/>
  <c r="G103" i="1"/>
  <c r="H103" i="1"/>
  <c r="G104" i="1"/>
  <c r="H104" i="1"/>
  <c r="G111" i="1"/>
  <c r="H111" i="1"/>
  <c r="G110" i="1"/>
  <c r="H110" i="1"/>
  <c r="G116" i="1"/>
  <c r="H116" i="1"/>
  <c r="G117" i="1"/>
  <c r="H117" i="1"/>
  <c r="G114" i="1"/>
  <c r="H114" i="1"/>
  <c r="G115" i="1"/>
  <c r="H115" i="1"/>
  <c r="G113" i="1"/>
  <c r="H113" i="1"/>
  <c r="G112" i="1"/>
  <c r="H112" i="1"/>
  <c r="G109" i="1"/>
  <c r="H109" i="1"/>
  <c r="G101" i="1"/>
  <c r="H101" i="1"/>
  <c r="G99" i="1"/>
  <c r="H99" i="1"/>
  <c r="G100" i="1"/>
  <c r="H100" i="1"/>
  <c r="G126" i="1"/>
  <c r="H126" i="1"/>
  <c r="G125" i="1"/>
  <c r="H125" i="1"/>
  <c r="G127" i="1"/>
  <c r="H127" i="1"/>
  <c r="G118" i="1"/>
  <c r="H118" i="1"/>
  <c r="G124" i="1"/>
  <c r="H124" i="1"/>
  <c r="G121" i="1"/>
  <c r="H121" i="1"/>
  <c r="G123" i="1"/>
  <c r="H123" i="1"/>
  <c r="G122" i="1"/>
  <c r="H122" i="1"/>
  <c r="G108" i="1"/>
  <c r="H108" i="1"/>
  <c r="G120" i="1"/>
  <c r="H120" i="1"/>
  <c r="G119" i="1"/>
  <c r="H119" i="1"/>
  <c r="G91" i="1"/>
  <c r="H91" i="1"/>
  <c r="G93" i="1"/>
  <c r="H93" i="1"/>
  <c r="G92" i="1"/>
  <c r="H92" i="1"/>
  <c r="G106" i="1"/>
  <c r="H106" i="1"/>
  <c r="G105" i="1"/>
  <c r="H105" i="1"/>
  <c r="G107" i="1"/>
  <c r="H107" i="1"/>
  <c r="G54" i="1"/>
  <c r="H54" i="1"/>
  <c r="G55" i="1"/>
  <c r="H55" i="1"/>
  <c r="G97" i="1"/>
  <c r="H97" i="1"/>
  <c r="G98" i="1"/>
  <c r="H98" i="1"/>
  <c r="G56" i="1"/>
  <c r="H56" i="1"/>
  <c r="G57" i="1"/>
  <c r="H57" i="1"/>
  <c r="G59" i="1"/>
  <c r="H59" i="1"/>
  <c r="G60" i="1"/>
  <c r="H60" i="1"/>
  <c r="G96" i="1"/>
  <c r="H96" i="1"/>
  <c r="G58" i="1"/>
  <c r="H58" i="1"/>
  <c r="G61" i="1"/>
  <c r="H61" i="1"/>
  <c r="G76" i="1"/>
  <c r="H76" i="1"/>
  <c r="G78" i="1"/>
  <c r="H78" i="1"/>
  <c r="G77" i="1"/>
  <c r="H77" i="1"/>
  <c r="G51" i="1"/>
  <c r="H51" i="1"/>
  <c r="G53" i="1"/>
  <c r="H53" i="1"/>
  <c r="G52" i="1"/>
  <c r="H52" i="1"/>
  <c r="G94" i="1"/>
  <c r="H94" i="1"/>
  <c r="G90" i="1"/>
  <c r="H90" i="1"/>
  <c r="G95" i="1"/>
  <c r="H95" i="1"/>
  <c r="G73" i="1"/>
  <c r="H73" i="1"/>
  <c r="G75" i="1"/>
  <c r="H75" i="1"/>
  <c r="G74" i="1"/>
  <c r="H74" i="1"/>
  <c r="G71" i="1"/>
  <c r="H71" i="1"/>
  <c r="G79" i="1"/>
  <c r="H79" i="1"/>
  <c r="G72" i="1"/>
  <c r="H72" i="1"/>
  <c r="G81" i="1"/>
  <c r="H81" i="1"/>
  <c r="G80" i="1"/>
  <c r="H80" i="1"/>
  <c r="G82" i="1"/>
  <c r="H82" i="1"/>
  <c r="G70" i="1"/>
  <c r="H70" i="1"/>
  <c r="G85" i="1"/>
  <c r="H85" i="1"/>
  <c r="G84" i="1"/>
  <c r="H84" i="1"/>
  <c r="G86" i="1"/>
  <c r="H86" i="1"/>
  <c r="G83" i="1"/>
  <c r="H83" i="1"/>
  <c r="G87" i="1"/>
  <c r="H87" i="1"/>
  <c r="G89" i="1"/>
  <c r="H89" i="1"/>
  <c r="G88" i="1"/>
  <c r="H88" i="1"/>
  <c r="G67" i="1"/>
  <c r="H67" i="1"/>
  <c r="G69" i="1"/>
  <c r="H69" i="1"/>
  <c r="G68" i="1"/>
  <c r="H68" i="1"/>
  <c r="G66" i="1"/>
  <c r="H66" i="1"/>
  <c r="G65" i="1"/>
  <c r="H65" i="1"/>
  <c r="G64" i="1"/>
  <c r="H64" i="1"/>
  <c r="G49" i="1"/>
  <c r="H49" i="1"/>
  <c r="G62" i="1"/>
  <c r="H62" i="1"/>
  <c r="G50" i="1"/>
  <c r="H50" i="1"/>
  <c r="G47" i="1"/>
  <c r="H47" i="1"/>
  <c r="G63" i="1"/>
  <c r="H63" i="1"/>
  <c r="G48" i="1"/>
  <c r="H48" i="1"/>
  <c r="G38" i="1"/>
  <c r="H38" i="1"/>
  <c r="G46" i="1"/>
  <c r="H46" i="1"/>
  <c r="G39" i="1"/>
  <c r="H39" i="1"/>
  <c r="G41" i="1"/>
  <c r="H41" i="1"/>
  <c r="G40" i="1"/>
  <c r="H40" i="1"/>
  <c r="G43" i="1"/>
  <c r="H43" i="1"/>
  <c r="G42" i="1"/>
  <c r="H42" i="1"/>
  <c r="G44" i="1"/>
  <c r="H44" i="1"/>
  <c r="G45" i="1"/>
  <c r="H45" i="1"/>
  <c r="G14" i="1"/>
  <c r="H14" i="1"/>
  <c r="G15" i="1"/>
  <c r="H15" i="1"/>
  <c r="G11" i="1"/>
  <c r="H11" i="1"/>
  <c r="G13" i="1"/>
  <c r="H13" i="1"/>
  <c r="G12" i="1"/>
  <c r="H12" i="1"/>
  <c r="G35" i="1"/>
  <c r="H35" i="1"/>
  <c r="G37" i="1"/>
  <c r="H37" i="1"/>
  <c r="G36" i="1"/>
  <c r="H36" i="1"/>
  <c r="G16" i="1"/>
  <c r="H16" i="1"/>
  <c r="G17" i="1"/>
  <c r="H17" i="1"/>
  <c r="G18" i="1"/>
  <c r="H18" i="1"/>
  <c r="G19" i="1"/>
  <c r="H19" i="1"/>
  <c r="G34" i="1"/>
  <c r="H34" i="1"/>
  <c r="G28" i="1"/>
  <c r="H28" i="1"/>
  <c r="G29" i="1"/>
  <c r="H29" i="1"/>
  <c r="G30" i="1"/>
  <c r="H30" i="1"/>
  <c r="G27" i="1"/>
  <c r="H27" i="1"/>
  <c r="G25" i="1"/>
  <c r="H25" i="1"/>
  <c r="G26" i="1"/>
  <c r="H26" i="1"/>
  <c r="G31" i="1"/>
  <c r="H31" i="1"/>
  <c r="G32" i="1"/>
  <c r="H32" i="1"/>
  <c r="G178" i="1"/>
  <c r="H178" i="1"/>
  <c r="G24" i="1"/>
  <c r="H24" i="1"/>
  <c r="G179" i="1"/>
  <c r="H179" i="1"/>
  <c r="G180" i="1"/>
  <c r="H180" i="1"/>
  <c r="G23" i="1"/>
  <c r="H23" i="1"/>
  <c r="G33" i="1"/>
  <c r="H33" i="1"/>
  <c r="G177" i="1"/>
  <c r="H177" i="1"/>
  <c r="G22" i="1"/>
  <c r="H22" i="1"/>
  <c r="G20" i="1"/>
  <c r="H20" i="1"/>
  <c r="G21" i="1"/>
  <c r="H21" i="1"/>
  <c r="G7" i="1"/>
  <c r="H7" i="1"/>
  <c r="G5" i="1"/>
  <c r="H5" i="1"/>
  <c r="G6" i="1"/>
  <c r="H6" i="1"/>
  <c r="G8" i="1"/>
  <c r="H8" i="1"/>
  <c r="G4" i="1"/>
  <c r="H4" i="1"/>
  <c r="G3" i="1"/>
  <c r="G171" i="1"/>
  <c r="H171" i="1"/>
  <c r="G172" i="1"/>
  <c r="H172" i="1"/>
  <c r="G169" i="1"/>
  <c r="H169" i="1"/>
  <c r="G170" i="1"/>
  <c r="H170" i="1"/>
  <c r="G173" i="1"/>
  <c r="H173" i="1"/>
  <c r="G175" i="1"/>
  <c r="H175" i="1"/>
  <c r="G176" i="1"/>
  <c r="H176" i="1"/>
  <c r="G9" i="1"/>
  <c r="H9" i="1"/>
  <c r="G10" i="1"/>
  <c r="H10" i="1"/>
  <c r="G181" i="1"/>
  <c r="H181" i="1"/>
  <c r="G174" i="1"/>
  <c r="H174" i="1"/>
</calcChain>
</file>

<file path=xl/sharedStrings.xml><?xml version="1.0" encoding="utf-8"?>
<sst xmlns="http://schemas.openxmlformats.org/spreadsheetml/2006/main" count="194" uniqueCount="194">
  <si>
    <t>Transposase_sum_abundance</t>
  </si>
  <si>
    <t>Biofilm_sum_abundance</t>
  </si>
  <si>
    <t>Total_nucleotide_coverage</t>
  </si>
  <si>
    <t>TARA_X000000368</t>
  </si>
  <si>
    <t>TARA_Y200000002</t>
  </si>
  <si>
    <t>TARA_A200000159</t>
  </si>
  <si>
    <t>TARA_A200000113</t>
  </si>
  <si>
    <t>TARA_X000001036</t>
  </si>
  <si>
    <t>TARA_X000000950</t>
  </si>
  <si>
    <t>TARA_S200000501</t>
  </si>
  <si>
    <t>TARA_A100000164</t>
  </si>
  <si>
    <t>TARA_E500000081</t>
  </si>
  <si>
    <t>TARA_E500000075</t>
  </si>
  <si>
    <t>TARA_E500000331</t>
  </si>
  <si>
    <t>TARA_E500000178</t>
  </si>
  <si>
    <t>TARA_A100001011</t>
  </si>
  <si>
    <t>TARA_A100001015</t>
  </si>
  <si>
    <t>TARA_A100001388</t>
  </si>
  <si>
    <t>TARA_A100001037</t>
  </si>
  <si>
    <t>TARA_A100001035</t>
  </si>
  <si>
    <t>TARA_A100001234</t>
  </si>
  <si>
    <t>TARA_B100000029</t>
  </si>
  <si>
    <t>TARA_B100000003</t>
  </si>
  <si>
    <t>TARA_B100000035</t>
  </si>
  <si>
    <t>TARA_Y100000022</t>
  </si>
  <si>
    <t>TARA_B100000315</t>
  </si>
  <si>
    <t>TARA_B100000073</t>
  </si>
  <si>
    <t>TARA_Y100000294</t>
  </si>
  <si>
    <t>TARA_Y100000287</t>
  </si>
  <si>
    <t>TARA_B100000085</t>
  </si>
  <si>
    <t>TARA_Y100000031</t>
  </si>
  <si>
    <t>TARA_B100000287</t>
  </si>
  <si>
    <t>TARA_B100000282</t>
  </si>
  <si>
    <t>TARA_B100000131</t>
  </si>
  <si>
    <t>TARA_B100000123</t>
  </si>
  <si>
    <t>TARA_B100000161</t>
  </si>
  <si>
    <t>TARA_B100000242</t>
  </si>
  <si>
    <t>TARA_B100000214</t>
  </si>
  <si>
    <t>TARA_B100000212</t>
  </si>
  <si>
    <t>TARA_B100000378</t>
  </si>
  <si>
    <t>TARA_B000000609</t>
  </si>
  <si>
    <t>TARA_B000000565</t>
  </si>
  <si>
    <t>TARA_B000000557</t>
  </si>
  <si>
    <t>TARA_B000000532</t>
  </si>
  <si>
    <t>TARA_B100000405</t>
  </si>
  <si>
    <t>TARA_B100000408</t>
  </si>
  <si>
    <t>TARA_B100000401</t>
  </si>
  <si>
    <t>TARA_B000000441</t>
  </si>
  <si>
    <t>TARA_B000000460</t>
  </si>
  <si>
    <t>TARA_B000000437</t>
  </si>
  <si>
    <t>TARA_B000000477</t>
  </si>
  <si>
    <t>TARA_B000000475</t>
  </si>
  <si>
    <t>TARA_B100000497</t>
  </si>
  <si>
    <t>TARA_B100000482</t>
  </si>
  <si>
    <t>TARA_B100000470</t>
  </si>
  <si>
    <t>TARA_B100000475</t>
  </si>
  <si>
    <t>TARA_B100000446</t>
  </si>
  <si>
    <t>TARA_B100000459</t>
  </si>
  <si>
    <t>TARA_B100000427</t>
  </si>
  <si>
    <t>TARA_B100000508</t>
  </si>
  <si>
    <t>TARA_B100000424</t>
  </si>
  <si>
    <t>TARA_B100000519</t>
  </si>
  <si>
    <t>TARA_B100000749</t>
  </si>
  <si>
    <t>TARA_B100000513</t>
  </si>
  <si>
    <t>TARA_B100000530</t>
  </si>
  <si>
    <t>TARA_B100000745</t>
  </si>
  <si>
    <t>TARA_B100000524</t>
  </si>
  <si>
    <t>TARA_B100000767</t>
  </si>
  <si>
    <t>TARA_B100000768</t>
  </si>
  <si>
    <t>TARA_B100000780</t>
  </si>
  <si>
    <t>TARA_B100000795</t>
  </si>
  <si>
    <t>TARA_B100000809</t>
  </si>
  <si>
    <t>TARA_B100000787</t>
  </si>
  <si>
    <t>TARA_B100001059</t>
  </si>
  <si>
    <t>TARA_B100001063</t>
  </si>
  <si>
    <t>TARA_B100001057</t>
  </si>
  <si>
    <t>TARA_B100000989</t>
  </si>
  <si>
    <t>TARA_B100001029</t>
  </si>
  <si>
    <t>TARA_B100001013</t>
  </si>
  <si>
    <t>TARA_B100001027</t>
  </si>
  <si>
    <t>TARA_B100000886</t>
  </si>
  <si>
    <t>TARA_B100000965</t>
  </si>
  <si>
    <t>TARA_B100000959</t>
  </si>
  <si>
    <t>TARA_B100000963</t>
  </si>
  <si>
    <t>TARA_B100000902</t>
  </si>
  <si>
    <t>TARA_B100000953</t>
  </si>
  <si>
    <t>TARA_B100000900</t>
  </si>
  <si>
    <t>TARA_B100000927</t>
  </si>
  <si>
    <t>TARA_B100000929</t>
  </si>
  <si>
    <t>TARA_B100000925</t>
  </si>
  <si>
    <t>TARA_B100001113</t>
  </si>
  <si>
    <t>TARA_B100001079</t>
  </si>
  <si>
    <t>TARA_B100001109</t>
  </si>
  <si>
    <t>TARA_B100000579</t>
  </si>
  <si>
    <t>TARA_B100000586</t>
  </si>
  <si>
    <t>TARA_B100000575</t>
  </si>
  <si>
    <t>TARA_B100000945</t>
  </si>
  <si>
    <t>TARA_B100000949</t>
  </si>
  <si>
    <t>TARA_B100000941</t>
  </si>
  <si>
    <t>TARA_B100000700</t>
  </si>
  <si>
    <t>TARA_B100000678</t>
  </si>
  <si>
    <t>TARA_B100001115</t>
  </si>
  <si>
    <t>TARA_B100000686</t>
  </si>
  <si>
    <t>TARA_B100000683</t>
  </si>
  <si>
    <t>TARA_B100000676</t>
  </si>
  <si>
    <t>TARA_B100000674</t>
  </si>
  <si>
    <t>TARA_B100001123</t>
  </si>
  <si>
    <t>TARA_B100001121</t>
  </si>
  <si>
    <t>TARA_B100000614</t>
  </si>
  <si>
    <t>TARA_B100000609</t>
  </si>
  <si>
    <t>TARA_B100001250</t>
  </si>
  <si>
    <t>TARA_B100001245</t>
  </si>
  <si>
    <t>TARA_B100001248</t>
  </si>
  <si>
    <t>TARA_B100001094</t>
  </si>
  <si>
    <t>TARA_B100001105</t>
  </si>
  <si>
    <t>TARA_B100001093</t>
  </si>
  <si>
    <t>TARA_B100001964</t>
  </si>
  <si>
    <t>TARA_B100001971</t>
  </si>
  <si>
    <t>TARA_B100001287</t>
  </si>
  <si>
    <t>TARA_B100001996</t>
  </si>
  <si>
    <t>TARA_B100002003</t>
  </si>
  <si>
    <t>TARA_B100001989</t>
  </si>
  <si>
    <t>TARA_B100002019</t>
  </si>
  <si>
    <t>TARA_B100001939</t>
  </si>
  <si>
    <t>TARA_B100002052</t>
  </si>
  <si>
    <t>TARA_B100002049</t>
  </si>
  <si>
    <t>TARA_B100002051</t>
  </si>
  <si>
    <t>TARA_B100001146</t>
  </si>
  <si>
    <t>TARA_B100001142</t>
  </si>
  <si>
    <t>TARA_B100001167</t>
  </si>
  <si>
    <t>TARA_B100001540</t>
  </si>
  <si>
    <t>TARA_B100001741</t>
  </si>
  <si>
    <t>TARA_B100001750</t>
  </si>
  <si>
    <t>TARA_B100001765</t>
  </si>
  <si>
    <t>TARA_B100001758</t>
  </si>
  <si>
    <t>TARA_B100001778</t>
  </si>
  <si>
    <t>TARA_B100001769</t>
  </si>
  <si>
    <t>TARA_B100001559</t>
  </si>
  <si>
    <t>TARA_B100001564</t>
  </si>
  <si>
    <t>TARA_B100001179</t>
  </si>
  <si>
    <t>TARA_B100001175</t>
  </si>
  <si>
    <t>TARA_B100001173</t>
  </si>
  <si>
    <t>TARA_B110000008</t>
  </si>
  <si>
    <t>TARA_B110000014</t>
  </si>
  <si>
    <t>TARA_B110000003</t>
  </si>
  <si>
    <t>TARA_B110001452</t>
  </si>
  <si>
    <t>TARA_B110001454</t>
  </si>
  <si>
    <t>TARA_B110001450</t>
  </si>
  <si>
    <t>TARA_B110000196</t>
  </si>
  <si>
    <t>TARA_B110001469</t>
  </si>
  <si>
    <t>TARA_B110000046</t>
  </si>
  <si>
    <t>TARA_B110000037</t>
  </si>
  <si>
    <t>TARA_B110000027</t>
  </si>
  <si>
    <t>TARA_B110000093</t>
  </si>
  <si>
    <t>TARA_B110000091</t>
  </si>
  <si>
    <t>TARA_B110000090</t>
  </si>
  <si>
    <t>TARA_B110000114</t>
  </si>
  <si>
    <t>TARA_B110000116</t>
  </si>
  <si>
    <t>TARA_B110000208</t>
  </si>
  <si>
    <t>TARA_B110000503</t>
  </si>
  <si>
    <t>TARA_B110000211</t>
  </si>
  <si>
    <t>TARA_B110000240</t>
  </si>
  <si>
    <t>TARA_B110000238</t>
  </si>
  <si>
    <t>TARA_B110000261</t>
  </si>
  <si>
    <t>TARA_B110000263</t>
  </si>
  <si>
    <t>TARA_B110000259</t>
  </si>
  <si>
    <t>TARA_B110000285</t>
  </si>
  <si>
    <t>TARA_B110000977</t>
  </si>
  <si>
    <t>TARA_B110000967</t>
  </si>
  <si>
    <t>TARA_B110000971</t>
  </si>
  <si>
    <t>TARA_B110000305</t>
  </si>
  <si>
    <t>TARA_B110000908</t>
  </si>
  <si>
    <t>TARA_B110000914</t>
  </si>
  <si>
    <t>TARA_B110000902</t>
  </si>
  <si>
    <t>TARA_B110000881</t>
  </si>
  <si>
    <t>TARA_B110000879</t>
  </si>
  <si>
    <t>TARA_B110000495</t>
  </si>
  <si>
    <t>TARA_B110000483</t>
  </si>
  <si>
    <t>TARA_B110000858</t>
  </si>
  <si>
    <t>TARA_B110000467</t>
  </si>
  <si>
    <t>TARA_B110000459</t>
  </si>
  <si>
    <t>TARA_B110000438</t>
  </si>
  <si>
    <t>TARA_B110000444</t>
  </si>
  <si>
    <t>connector_DNA</t>
  </si>
  <si>
    <t>DNA_Biofilm</t>
  </si>
  <si>
    <t>DNA_Transposase</t>
  </si>
  <si>
    <t>ToxinAntitoxin_sum_abundance</t>
  </si>
  <si>
    <t>DNA_TA</t>
  </si>
  <si>
    <t>Defense_M_sum</t>
  </si>
  <si>
    <t>DNA_Defense</t>
  </si>
  <si>
    <t>log_dna_trans</t>
  </si>
  <si>
    <t>log_dna_biofilm</t>
  </si>
  <si>
    <t>log_dna_defense</t>
  </si>
  <si>
    <t>log_dna_toxin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</si>
</sst>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2" fillId="0" borderId="0" xfId="1" applyFont="1"/>
  </cellXfs>
  <cellStyles count="2">
    <cellStyle name="Normal" xfId="0" builtinId="0"/>
    <cellStyle name="Normal 2" xfId="1" xr:uid="{9F4F5FDA-2F94-4068-918C-506CC09D1E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1"/>
  <sheetViews>
    <sheetView tabSelected="1" workbookViewId="0">
      <selection activeCell="K2" sqref="K2:N181"/>
    </sheetView>
  </sheetViews>
  <sheetFormatPr defaultRowHeight="14.4"/>
  <cols>
    <col min="1" max="1" width="17.5546875" bestFit="1" customWidth="1"/>
    <col min="4" max="4" width="14.77734375" bestFit="1" customWidth="1"/>
    <col min="6" max="6" width="11" bestFit="1" customWidth="1"/>
    <col min="7" max="7" width="16.33203125" customWidth="1"/>
    <col min="8" max="8" width="11.6640625" customWidth="1"/>
    <col min="9" max="9" width="12.33203125" bestFit="1" customWidth="1"/>
    <col min="10" max="10" width="10.6640625" customWidth="1"/>
  </cols>
  <sheetData>
    <row r="1" spans="1:14" ht="15.6">
      <c r="A1" s="1" t="s">
        <v>183</v>
      </c>
      <c r="B1" t="s">
        <v>0</v>
      </c>
      <c r="C1" t="s">
        <v>1</v>
      </c>
      <c r="D1" t="s">
        <v>188</v>
      </c>
      <c r="E1" t="s">
        <v>186</v>
      </c>
      <c r="F1" t="s">
        <v>2</v>
      </c>
      <c r="G1" t="s">
        <v>185</v>
      </c>
      <c r="H1" t="s">
        <v>184</v>
      </c>
      <c r="I1" t="s">
        <v>189</v>
      </c>
      <c r="J1" t="s">
        <v>187</v>
      </c>
      <c r="K1" t="s">
        <v>190</v>
      </c>
      <c r="L1" t="s">
        <v>191</v>
      </c>
      <c r="M1" t="s">
        <v>192</v>
      </c>
      <c r="N1" t="s">
        <v>193</v>
      </c>
    </row>
    <row r="2" spans="1:14">
      <c r="A2" t="s">
        <v>10</v>
      </c>
      <c r="B2">
        <v>2216.9112100043199</v>
      </c>
      <c r="C2">
        <v>7876.49912286991</v>
      </c>
      <c r="D2">
        <v>351993.66545948398</v>
      </c>
      <c r="E2">
        <v>44311.4648168024</v>
      </c>
      <c r="F2">
        <v>32160008.163537599</v>
      </c>
      <c r="G2">
        <f>B2/F2</f>
        <v>6.8933788782983305E-5</v>
      </c>
      <c r="H2">
        <f>C2/F2</f>
        <v>2.4491595533237875E-4</v>
      </c>
      <c r="I2">
        <f>D2/F2</f>
        <v>1.0945073883985131E-2</v>
      </c>
      <c r="J2">
        <f>E2/F2</f>
        <v>1.3778437054951338E-3</v>
      </c>
      <c r="K2">
        <f>LOG(G2)</f>
        <v>-4.1615678508787584</v>
      </c>
      <c r="L2">
        <f t="shared" ref="L2:N2" si="0">LOG(H2)</f>
        <v>-3.6109829213387603</v>
      </c>
      <c r="M2">
        <f t="shared" si="0"/>
        <v>-1.9607813024104632</v>
      </c>
      <c r="N2">
        <f t="shared" si="0"/>
        <v>-2.8608000434521244</v>
      </c>
    </row>
    <row r="3" spans="1:14">
      <c r="A3" t="s">
        <v>15</v>
      </c>
      <c r="B3">
        <v>2331.4624098294998</v>
      </c>
      <c r="C3">
        <v>7591.7293844641299</v>
      </c>
      <c r="D3">
        <v>304494.32585624198</v>
      </c>
      <c r="E3">
        <v>35579.131977726203</v>
      </c>
      <c r="F3">
        <v>28435095.190741699</v>
      </c>
      <c r="G3">
        <f>B3/F3</f>
        <v>8.1992425001222092E-5</v>
      </c>
      <c r="H3">
        <f>C3/F3</f>
        <v>2.6698448988966118E-4</v>
      </c>
      <c r="I3">
        <f t="shared" ref="I3:I66" si="1">D3/F3</f>
        <v>1.0708398330081326E-2</v>
      </c>
      <c r="J3">
        <f t="shared" ref="J3:J33" si="2">E3/F3</f>
        <v>1.251240122076699E-3</v>
      </c>
      <c r="K3">
        <f t="shared" ref="K3:K66" si="3">LOG(G3)</f>
        <v>-4.0862262687398285</v>
      </c>
      <c r="L3">
        <f t="shared" ref="L3:L66" si="4">LOG(H3)</f>
        <v>-3.5735139676653436</v>
      </c>
      <c r="M3">
        <f t="shared" ref="M3:M66" si="5">LOG(I3)</f>
        <v>-1.9702754823357984</v>
      </c>
      <c r="N3">
        <f t="shared" ref="N3:N66" si="6">LOG(J3)</f>
        <v>-2.9026593380397103</v>
      </c>
    </row>
    <row r="4" spans="1:14">
      <c r="A4" t="s">
        <v>16</v>
      </c>
      <c r="B4">
        <v>4115.4906277316304</v>
      </c>
      <c r="C4">
        <v>6854.2542963813403</v>
      </c>
      <c r="D4">
        <v>395979.79900740099</v>
      </c>
      <c r="E4">
        <v>38570.9738063318</v>
      </c>
      <c r="F4">
        <v>34111327.139156498</v>
      </c>
      <c r="G4">
        <f>B4/F4</f>
        <v>1.206487982992443E-4</v>
      </c>
      <c r="H4">
        <f>C4/F4</f>
        <v>2.0093777848101724E-4</v>
      </c>
      <c r="I4">
        <f t="shared" si="1"/>
        <v>1.160845479250951E-2</v>
      </c>
      <c r="J4">
        <f t="shared" si="2"/>
        <v>1.1307379994036075E-3</v>
      </c>
      <c r="K4">
        <f t="shared" si="3"/>
        <v>-3.9184769994460882</v>
      </c>
      <c r="L4">
        <f t="shared" si="4"/>
        <v>-3.6969384035036263</v>
      </c>
      <c r="M4">
        <f t="shared" si="5"/>
        <v>-1.9352255855799543</v>
      </c>
      <c r="N4">
        <f t="shared" si="6"/>
        <v>-2.9466380127533451</v>
      </c>
    </row>
    <row r="5" spans="1:14">
      <c r="A5" t="s">
        <v>19</v>
      </c>
      <c r="B5">
        <v>1373.48893140263</v>
      </c>
      <c r="C5">
        <v>7327.5224306616001</v>
      </c>
      <c r="D5">
        <v>282241.53009899397</v>
      </c>
      <c r="E5">
        <v>42177.437732704202</v>
      </c>
      <c r="F5">
        <v>29924091.720200401</v>
      </c>
      <c r="G5">
        <f>B5/F5</f>
        <v>4.5899101775424977E-5</v>
      </c>
      <c r="H5">
        <f>C5/F5</f>
        <v>2.4487033722447524E-4</v>
      </c>
      <c r="I5">
        <f t="shared" si="1"/>
        <v>9.4319163548234105E-3</v>
      </c>
      <c r="J5">
        <f t="shared" si="2"/>
        <v>1.4094809669438395E-3</v>
      </c>
      <c r="K5">
        <f t="shared" si="3"/>
        <v>-4.3381958133253402</v>
      </c>
      <c r="L5">
        <f t="shared" si="4"/>
        <v>-3.611063820673412</v>
      </c>
      <c r="M5">
        <f t="shared" si="5"/>
        <v>-2.0254000593548365</v>
      </c>
      <c r="N5">
        <f t="shared" si="6"/>
        <v>-2.8509407842883521</v>
      </c>
    </row>
    <row r="6" spans="1:14">
      <c r="A6" t="s">
        <v>18</v>
      </c>
      <c r="B6">
        <v>9084.0913428112108</v>
      </c>
      <c r="C6">
        <v>6056.88040566154</v>
      </c>
      <c r="D6">
        <v>265867.05229220598</v>
      </c>
      <c r="E6">
        <v>43264.204320076002</v>
      </c>
      <c r="F6">
        <v>25655888.487118199</v>
      </c>
      <c r="G6">
        <f>B6/F6</f>
        <v>3.5407432283517782E-4</v>
      </c>
      <c r="H6">
        <f>C6/F6</f>
        <v>2.3608149094905424E-4</v>
      </c>
      <c r="I6">
        <f t="shared" si="1"/>
        <v>1.0362808227269057E-2</v>
      </c>
      <c r="J6">
        <f t="shared" si="2"/>
        <v>1.6863264876521007E-3</v>
      </c>
      <c r="K6">
        <f t="shared" si="3"/>
        <v>-3.4509055667616013</v>
      </c>
      <c r="L6">
        <f t="shared" si="4"/>
        <v>-3.6269380607560535</v>
      </c>
      <c r="M6">
        <f t="shared" si="5"/>
        <v>-1.9845225387662691</v>
      </c>
      <c r="N6">
        <f t="shared" si="6"/>
        <v>-2.7730583383359728</v>
      </c>
    </row>
    <row r="7" spans="1:14">
      <c r="A7" t="s">
        <v>20</v>
      </c>
      <c r="B7">
        <v>1653.89742110773</v>
      </c>
      <c r="C7">
        <v>4542.7910187746402</v>
      </c>
      <c r="D7">
        <v>196085.052453838</v>
      </c>
      <c r="E7">
        <v>29328.8100433211</v>
      </c>
      <c r="F7">
        <v>18656190.722622398</v>
      </c>
      <c r="G7">
        <f>B7/F7</f>
        <v>8.8651399725573281E-5</v>
      </c>
      <c r="H7">
        <f>C7/F7</f>
        <v>2.4350045978389768E-4</v>
      </c>
      <c r="I7">
        <f t="shared" si="1"/>
        <v>1.0510454967426244E-2</v>
      </c>
      <c r="J7">
        <f t="shared" si="2"/>
        <v>1.5720685149169889E-3</v>
      </c>
      <c r="K7">
        <f t="shared" si="3"/>
        <v>-4.0523144028911107</v>
      </c>
      <c r="L7">
        <f t="shared" si="4"/>
        <v>-3.6135002144024431</v>
      </c>
      <c r="M7">
        <f t="shared" si="5"/>
        <v>-1.9783784842033416</v>
      </c>
      <c r="N7">
        <f t="shared" si="6"/>
        <v>-2.8035285301783208</v>
      </c>
    </row>
    <row r="8" spans="1:14">
      <c r="A8" t="s">
        <v>17</v>
      </c>
      <c r="B8">
        <v>2571.89587358893</v>
      </c>
      <c r="C8">
        <v>8060.1025717679604</v>
      </c>
      <c r="D8">
        <v>274686.12762951502</v>
      </c>
      <c r="E8">
        <v>46404.100765695897</v>
      </c>
      <c r="F8">
        <v>27438250.544692501</v>
      </c>
      <c r="G8">
        <f>B8/F8</f>
        <v>9.3733959801836674E-5</v>
      </c>
      <c r="H8">
        <f>C8/F8</f>
        <v>2.9375424495958107E-4</v>
      </c>
      <c r="I8">
        <f t="shared" si="1"/>
        <v>1.0011065653843179E-2</v>
      </c>
      <c r="J8">
        <f t="shared" si="2"/>
        <v>1.6912193687462353E-3</v>
      </c>
      <c r="K8">
        <f t="shared" si="3"/>
        <v>-4.0281030357662049</v>
      </c>
      <c r="L8">
        <f t="shared" si="4"/>
        <v>-3.5320158488080322</v>
      </c>
      <c r="M8">
        <f t="shared" si="5"/>
        <v>-1.9995196904576982</v>
      </c>
      <c r="N8">
        <f t="shared" si="6"/>
        <v>-2.7718000562361267</v>
      </c>
    </row>
    <row r="9" spans="1:14">
      <c r="A9" t="s">
        <v>6</v>
      </c>
      <c r="B9">
        <v>10088.4657746379</v>
      </c>
      <c r="C9">
        <v>4866.8898022892499</v>
      </c>
      <c r="D9">
        <v>179965.63814425701</v>
      </c>
      <c r="E9">
        <v>17765.224423788099</v>
      </c>
      <c r="F9">
        <v>15274568.0386461</v>
      </c>
      <c r="G9">
        <f>B9/F9</f>
        <v>6.6047470207426676E-4</v>
      </c>
      <c r="H9">
        <f>C9/F9</f>
        <v>3.1862700077511579E-4</v>
      </c>
      <c r="I9">
        <f t="shared" si="1"/>
        <v>1.1782044355619546E-2</v>
      </c>
      <c r="J9">
        <f t="shared" si="2"/>
        <v>1.1630590389751384E-3</v>
      </c>
      <c r="K9">
        <f t="shared" si="3"/>
        <v>-3.1801438123567327</v>
      </c>
      <c r="L9">
        <f t="shared" si="4"/>
        <v>-3.4967174244207091</v>
      </c>
      <c r="M9">
        <f t="shared" si="5"/>
        <v>-1.9287793466174632</v>
      </c>
      <c r="N9">
        <f t="shared" si="6"/>
        <v>-2.9343982391405672</v>
      </c>
    </row>
    <row r="10" spans="1:14">
      <c r="A10" t="s">
        <v>5</v>
      </c>
      <c r="B10">
        <v>26498.222190694301</v>
      </c>
      <c r="C10">
        <v>5510.0216450053204</v>
      </c>
      <c r="D10">
        <v>140142.122475576</v>
      </c>
      <c r="E10">
        <v>21267.594927061898</v>
      </c>
      <c r="F10">
        <v>13288409.850197401</v>
      </c>
      <c r="G10">
        <f>B10/F10</f>
        <v>1.994085258463086E-3</v>
      </c>
      <c r="H10">
        <f>C10/F10</f>
        <v>4.146486831096249E-4</v>
      </c>
      <c r="I10">
        <f t="shared" si="1"/>
        <v>1.0546192061760811E-2</v>
      </c>
      <c r="J10">
        <f t="shared" si="2"/>
        <v>1.6004619940847148E-3</v>
      </c>
      <c r="K10">
        <f t="shared" si="3"/>
        <v>-2.7002562770732701</v>
      </c>
      <c r="L10">
        <f t="shared" si="4"/>
        <v>-3.3823197095632982</v>
      </c>
      <c r="M10">
        <f t="shared" si="5"/>
        <v>-1.9769043237874697</v>
      </c>
      <c r="N10">
        <f t="shared" si="6"/>
        <v>-2.7957546345190782</v>
      </c>
    </row>
    <row r="11" spans="1:14">
      <c r="A11" t="s">
        <v>49</v>
      </c>
      <c r="B11">
        <v>1241.1337006889701</v>
      </c>
      <c r="C11">
        <v>3858.13156086255</v>
      </c>
      <c r="D11">
        <v>203727.305275005</v>
      </c>
      <c r="E11">
        <v>26216.16919203</v>
      </c>
      <c r="F11">
        <v>19878196.102582499</v>
      </c>
      <c r="G11">
        <f>B11/F11</f>
        <v>6.2436938154952944E-5</v>
      </c>
      <c r="H11">
        <f>C11/F11</f>
        <v>1.9408861553394757E-4</v>
      </c>
      <c r="I11">
        <f t="shared" si="1"/>
        <v>1.024878234542306E-2</v>
      </c>
      <c r="J11">
        <f t="shared" si="2"/>
        <v>1.3188404549758967E-3</v>
      </c>
      <c r="K11">
        <f t="shared" si="3"/>
        <v>-4.2045584024547908</v>
      </c>
      <c r="L11">
        <f t="shared" si="4"/>
        <v>-3.7119999378511377</v>
      </c>
      <c r="M11">
        <f t="shared" si="5"/>
        <v>-1.9893277299328018</v>
      </c>
      <c r="N11">
        <f t="shared" si="6"/>
        <v>-2.8798077394911781</v>
      </c>
    </row>
    <row r="12" spans="1:14">
      <c r="A12" t="s">
        <v>47</v>
      </c>
      <c r="B12">
        <v>8575.63425077174</v>
      </c>
      <c r="C12">
        <v>6440.5649168742402</v>
      </c>
      <c r="D12">
        <v>291607.49508852599</v>
      </c>
      <c r="E12">
        <v>40159.114731334797</v>
      </c>
      <c r="F12">
        <v>27452437.9903109</v>
      </c>
      <c r="G12">
        <f>B12/F12</f>
        <v>3.1238151794745644E-4</v>
      </c>
      <c r="H12">
        <f>C12/F12</f>
        <v>2.3460812184139646E-4</v>
      </c>
      <c r="I12">
        <f t="shared" si="1"/>
        <v>1.0622280439771736E-2</v>
      </c>
      <c r="J12">
        <f t="shared" si="2"/>
        <v>1.4628615041588878E-3</v>
      </c>
      <c r="K12">
        <f t="shared" si="3"/>
        <v>-3.5053146690677135</v>
      </c>
      <c r="L12">
        <f t="shared" si="4"/>
        <v>-3.6296569572254094</v>
      </c>
      <c r="M12">
        <f t="shared" si="5"/>
        <v>-1.9737822369182356</v>
      </c>
      <c r="N12">
        <f t="shared" si="6"/>
        <v>-2.8347967885887799</v>
      </c>
    </row>
    <row r="13" spans="1:14">
      <c r="A13" t="s">
        <v>48</v>
      </c>
      <c r="B13">
        <v>38186.028819424202</v>
      </c>
      <c r="C13">
        <v>7654.8802631590797</v>
      </c>
      <c r="D13">
        <v>257783.72183320101</v>
      </c>
      <c r="E13">
        <v>31379.434613151399</v>
      </c>
      <c r="F13">
        <v>22732366.458021399</v>
      </c>
      <c r="G13">
        <f>B13/F13</f>
        <v>1.6798087823342205E-3</v>
      </c>
      <c r="H13">
        <f>C13/F13</f>
        <v>3.3673926017755004E-4</v>
      </c>
      <c r="I13">
        <f t="shared" si="1"/>
        <v>1.1339942205719581E-2</v>
      </c>
      <c r="J13">
        <f t="shared" si="2"/>
        <v>1.3803857451927877E-3</v>
      </c>
      <c r="K13">
        <f t="shared" si="3"/>
        <v>-2.774740152502428</v>
      </c>
      <c r="L13">
        <f t="shared" si="4"/>
        <v>-3.4727062465923728</v>
      </c>
      <c r="M13">
        <f t="shared" si="5"/>
        <v>-1.9453891588294467</v>
      </c>
      <c r="N13">
        <f t="shared" si="6"/>
        <v>-2.8599995341792162</v>
      </c>
    </row>
    <row r="14" spans="1:14">
      <c r="A14" t="s">
        <v>51</v>
      </c>
      <c r="B14">
        <v>674.85574050225796</v>
      </c>
      <c r="C14">
        <v>4226.9539083155296</v>
      </c>
      <c r="D14">
        <v>233257.67713983601</v>
      </c>
      <c r="E14">
        <v>26758.632808293001</v>
      </c>
      <c r="F14">
        <v>21377428.0608593</v>
      </c>
      <c r="G14">
        <f>B14/F14</f>
        <v>3.1568612397198314E-5</v>
      </c>
      <c r="H14">
        <f>C14/F14</f>
        <v>1.9772976881418262E-4</v>
      </c>
      <c r="I14">
        <f t="shared" si="1"/>
        <v>1.0911400402133307E-2</v>
      </c>
      <c r="J14">
        <f t="shared" si="2"/>
        <v>1.2517236747149364E-3</v>
      </c>
      <c r="K14">
        <f t="shared" si="3"/>
        <v>-4.5007445071633407</v>
      </c>
      <c r="L14">
        <f t="shared" si="4"/>
        <v>-3.7039279414173532</v>
      </c>
      <c r="M14">
        <f t="shared" si="5"/>
        <v>-1.9621195071670205</v>
      </c>
      <c r="N14">
        <f t="shared" si="6"/>
        <v>-2.9024915335789521</v>
      </c>
    </row>
    <row r="15" spans="1:14">
      <c r="A15" t="s">
        <v>50</v>
      </c>
      <c r="B15">
        <v>544.53526969733605</v>
      </c>
      <c r="C15">
        <v>2111.3019539052402</v>
      </c>
      <c r="D15">
        <v>113950.51478959</v>
      </c>
      <c r="E15">
        <v>13038.788895526401</v>
      </c>
      <c r="F15">
        <v>10244027.899375301</v>
      </c>
      <c r="G15">
        <f>B15/F15</f>
        <v>5.3156363399844197E-5</v>
      </c>
      <c r="H15">
        <f>C15/F15</f>
        <v>2.0610076179448819E-4</v>
      </c>
      <c r="I15">
        <f t="shared" si="1"/>
        <v>1.1123604495116507E-2</v>
      </c>
      <c r="J15">
        <f t="shared" si="2"/>
        <v>1.2728185654708661E-3</v>
      </c>
      <c r="K15">
        <f t="shared" si="3"/>
        <v>-4.2744447382147035</v>
      </c>
      <c r="L15">
        <f t="shared" si="4"/>
        <v>-3.6859204029683315</v>
      </c>
      <c r="M15">
        <f t="shared" si="5"/>
        <v>-1.9537544610737927</v>
      </c>
      <c r="N15">
        <f t="shared" si="6"/>
        <v>-2.8952334986484423</v>
      </c>
    </row>
    <row r="16" spans="1:14">
      <c r="A16" t="s">
        <v>43</v>
      </c>
      <c r="B16">
        <v>1476.74127361058</v>
      </c>
      <c r="C16">
        <v>4743.1646559311303</v>
      </c>
      <c r="D16">
        <v>225123.95807952099</v>
      </c>
      <c r="E16">
        <v>30857.616674840901</v>
      </c>
      <c r="F16">
        <v>22469432.738898799</v>
      </c>
      <c r="G16">
        <f>B16/F16</f>
        <v>6.5722232099525328E-5</v>
      </c>
      <c r="H16">
        <f>C16/F16</f>
        <v>2.1109409886079693E-4</v>
      </c>
      <c r="I16">
        <f t="shared" si="1"/>
        <v>1.0019120673651419E-2</v>
      </c>
      <c r="J16">
        <f t="shared" si="2"/>
        <v>1.3733153405969427E-3</v>
      </c>
      <c r="K16">
        <f t="shared" si="3"/>
        <v>-4.1822876952058552</v>
      </c>
      <c r="L16">
        <f t="shared" si="4"/>
        <v>-3.6755239072324408</v>
      </c>
      <c r="M16">
        <f t="shared" si="5"/>
        <v>-1.9991703925744213</v>
      </c>
      <c r="N16">
        <f t="shared" si="6"/>
        <v>-2.8622297286360312</v>
      </c>
    </row>
    <row r="17" spans="1:14">
      <c r="A17" t="s">
        <v>42</v>
      </c>
      <c r="B17">
        <v>4671.0730529292596</v>
      </c>
      <c r="C17">
        <v>5976.6891458610698</v>
      </c>
      <c r="D17">
        <v>253263.551935756</v>
      </c>
      <c r="E17">
        <v>37737.136855993303</v>
      </c>
      <c r="F17">
        <v>25463491.266681999</v>
      </c>
      <c r="G17">
        <f>B17/F17</f>
        <v>1.8344197203787132E-4</v>
      </c>
      <c r="H17">
        <f>C17/F17</f>
        <v>2.3471601294836338E-4</v>
      </c>
      <c r="I17">
        <f t="shared" si="1"/>
        <v>9.9461440414159406E-3</v>
      </c>
      <c r="J17">
        <f t="shared" si="2"/>
        <v>1.4820095351720641E-3</v>
      </c>
      <c r="K17">
        <f t="shared" si="3"/>
        <v>-3.7365012895005218</v>
      </c>
      <c r="L17">
        <f t="shared" si="4"/>
        <v>-3.6294572806703198</v>
      </c>
      <c r="M17">
        <f t="shared" si="5"/>
        <v>-2.00234525554627</v>
      </c>
      <c r="N17">
        <f t="shared" si="6"/>
        <v>-2.829149002119653</v>
      </c>
    </row>
    <row r="18" spans="1:14">
      <c r="A18" t="s">
        <v>41</v>
      </c>
      <c r="B18">
        <v>1979.3933217357701</v>
      </c>
      <c r="C18">
        <v>5605.0755354818302</v>
      </c>
      <c r="D18">
        <v>228045.167748437</v>
      </c>
      <c r="E18">
        <v>29390.527764253398</v>
      </c>
      <c r="F18">
        <v>22213845.117979299</v>
      </c>
      <c r="G18">
        <f>B18/F18</f>
        <v>8.9106289848653959E-5</v>
      </c>
      <c r="H18">
        <f>C18/F18</f>
        <v>2.5232351741505708E-4</v>
      </c>
      <c r="I18">
        <f t="shared" si="1"/>
        <v>1.0265902482765727E-2</v>
      </c>
      <c r="J18">
        <f t="shared" si="2"/>
        <v>1.3230725076256826E-3</v>
      </c>
      <c r="K18">
        <f t="shared" si="3"/>
        <v>-4.0500916388346271</v>
      </c>
      <c r="L18">
        <f t="shared" si="4"/>
        <v>-3.5980422698644814</v>
      </c>
      <c r="M18">
        <f t="shared" si="5"/>
        <v>-1.9886028654792971</v>
      </c>
      <c r="N18">
        <f t="shared" si="6"/>
        <v>-2.8784163547551604</v>
      </c>
    </row>
    <row r="19" spans="1:14">
      <c r="A19" t="s">
        <v>40</v>
      </c>
      <c r="B19">
        <v>1239.4729323612301</v>
      </c>
      <c r="C19">
        <v>5852.0396634193003</v>
      </c>
      <c r="D19">
        <v>234498.432915724</v>
      </c>
      <c r="E19">
        <v>33588.824606401096</v>
      </c>
      <c r="F19">
        <v>22792045.443087202</v>
      </c>
      <c r="G19">
        <f>B19/F19</f>
        <v>5.4381820861855146E-5</v>
      </c>
      <c r="H19">
        <f>C19/F19</f>
        <v>2.5675798506246908E-4</v>
      </c>
      <c r="I19">
        <f t="shared" si="1"/>
        <v>1.0288608519199275E-2</v>
      </c>
      <c r="J19">
        <f t="shared" si="2"/>
        <v>1.4737082150118538E-3</v>
      </c>
      <c r="K19">
        <f t="shared" si="3"/>
        <v>-4.2645462550600879</v>
      </c>
      <c r="L19">
        <f t="shared" si="4"/>
        <v>-3.5904760411497971</v>
      </c>
      <c r="M19">
        <f t="shared" si="5"/>
        <v>-1.9876433573363663</v>
      </c>
      <c r="N19">
        <f t="shared" si="6"/>
        <v>-2.8315884955504882</v>
      </c>
    </row>
    <row r="20" spans="1:14">
      <c r="A20" t="s">
        <v>22</v>
      </c>
      <c r="B20">
        <v>1828.7520371312901</v>
      </c>
      <c r="C20">
        <v>3466.4469270258801</v>
      </c>
      <c r="D20">
        <v>182603.73362433899</v>
      </c>
      <c r="E20">
        <v>29304.470129257301</v>
      </c>
      <c r="F20">
        <v>17685961.387265101</v>
      </c>
      <c r="G20">
        <f>B20/F20</f>
        <v>1.0340133607031934E-4</v>
      </c>
      <c r="H20">
        <f>C20/F20</f>
        <v>1.9599991491115203E-4</v>
      </c>
      <c r="I20">
        <f t="shared" si="1"/>
        <v>1.0324784139573214E-2</v>
      </c>
      <c r="J20">
        <f t="shared" si="2"/>
        <v>1.6569339651707137E-3</v>
      </c>
      <c r="K20">
        <f t="shared" si="3"/>
        <v>-3.9854738495958641</v>
      </c>
      <c r="L20">
        <f t="shared" si="4"/>
        <v>-3.7077441171824277</v>
      </c>
      <c r="M20">
        <f t="shared" si="5"/>
        <v>-1.9861190193783111</v>
      </c>
      <c r="N20">
        <f t="shared" si="6"/>
        <v>-2.7806947994463465</v>
      </c>
    </row>
    <row r="21" spans="1:14">
      <c r="A21" t="s">
        <v>21</v>
      </c>
      <c r="B21">
        <v>12426.474791861599</v>
      </c>
      <c r="C21">
        <v>5833.8364513766701</v>
      </c>
      <c r="D21">
        <v>249333.72051716299</v>
      </c>
      <c r="E21">
        <v>36039.585275234</v>
      </c>
      <c r="F21">
        <v>23395728.129503101</v>
      </c>
      <c r="G21">
        <f>B21/F21</f>
        <v>5.3114289596275642E-4</v>
      </c>
      <c r="H21">
        <f>C21/F21</f>
        <v>2.4935477190897643E-4</v>
      </c>
      <c r="I21">
        <f t="shared" si="1"/>
        <v>1.0657232770744228E-2</v>
      </c>
      <c r="J21">
        <f t="shared" si="2"/>
        <v>1.5404344363955233E-3</v>
      </c>
      <c r="K21">
        <f t="shared" si="3"/>
        <v>-3.2747886228368839</v>
      </c>
      <c r="L21">
        <f t="shared" si="4"/>
        <v>-3.6031823162609116</v>
      </c>
      <c r="M21">
        <f t="shared" si="5"/>
        <v>-1.9723555484435533</v>
      </c>
      <c r="N21">
        <f t="shared" si="6"/>
        <v>-2.8123567812922396</v>
      </c>
    </row>
    <row r="22" spans="1:14">
      <c r="A22" t="s">
        <v>23</v>
      </c>
      <c r="B22">
        <v>5003.7439623874598</v>
      </c>
      <c r="C22">
        <v>4994.8986725546401</v>
      </c>
      <c r="D22">
        <v>293610.52853402903</v>
      </c>
      <c r="E22">
        <v>36987.274909875101</v>
      </c>
      <c r="F22">
        <v>30653119.507055301</v>
      </c>
      <c r="G22">
        <f>B22/F22</f>
        <v>1.632376750834697E-4</v>
      </c>
      <c r="H22">
        <f>C22/F22</f>
        <v>1.6294911424610421E-4</v>
      </c>
      <c r="I22">
        <f t="shared" si="1"/>
        <v>9.578487712040203E-3</v>
      </c>
      <c r="J22">
        <f t="shared" si="2"/>
        <v>1.2066398299645129E-3</v>
      </c>
      <c r="K22">
        <f t="shared" si="3"/>
        <v>-3.7871795993043675</v>
      </c>
      <c r="L22">
        <f t="shared" si="4"/>
        <v>-3.7879479959173077</v>
      </c>
      <c r="M22">
        <f t="shared" si="5"/>
        <v>-2.0187030535686983</v>
      </c>
      <c r="N22">
        <f t="shared" si="6"/>
        <v>-2.9184223431599214</v>
      </c>
    </row>
    <row r="23" spans="1:14">
      <c r="A23" t="s">
        <v>26</v>
      </c>
      <c r="B23">
        <v>5263.9713363524197</v>
      </c>
      <c r="C23">
        <v>7781.0860547414204</v>
      </c>
      <c r="D23">
        <v>289610.02492323599</v>
      </c>
      <c r="E23">
        <v>36255.782916898097</v>
      </c>
      <c r="F23">
        <v>31674594.730406199</v>
      </c>
      <c r="G23">
        <f>B23/F23</f>
        <v>1.6618906670017285E-4</v>
      </c>
      <c r="H23">
        <f>C23/F23</f>
        <v>2.4565700432693853E-4</v>
      </c>
      <c r="I23">
        <f t="shared" si="1"/>
        <v>9.1432906210232676E-3</v>
      </c>
      <c r="J23">
        <f t="shared" si="2"/>
        <v>1.1446328903490014E-3</v>
      </c>
      <c r="K23">
        <f t="shared" si="3"/>
        <v>-3.7793975511173166</v>
      </c>
      <c r="L23">
        <f t="shared" si="4"/>
        <v>-3.6096708484753366</v>
      </c>
      <c r="M23">
        <f t="shared" si="5"/>
        <v>-2.0388974758898941</v>
      </c>
      <c r="N23">
        <f t="shared" si="6"/>
        <v>-2.941333779053303</v>
      </c>
    </row>
    <row r="24" spans="1:14">
      <c r="A24" t="s">
        <v>29</v>
      </c>
      <c r="B24">
        <v>1880.05416440267</v>
      </c>
      <c r="C24">
        <v>4882.1846926097596</v>
      </c>
      <c r="D24">
        <v>224659.94303269399</v>
      </c>
      <c r="E24">
        <v>34286.281639566398</v>
      </c>
      <c r="F24">
        <v>26089593.9868416</v>
      </c>
      <c r="G24">
        <f>B24/F24</f>
        <v>7.2061457351574093E-5</v>
      </c>
      <c r="H24">
        <f>C24/F24</f>
        <v>1.8713149369331355E-4</v>
      </c>
      <c r="I24">
        <f t="shared" si="1"/>
        <v>8.6110938769688103E-3</v>
      </c>
      <c r="J24">
        <f t="shared" si="2"/>
        <v>1.3141745960806761E-3</v>
      </c>
      <c r="K24">
        <f t="shared" si="3"/>
        <v>-4.1422969590695873</v>
      </c>
      <c r="L24">
        <f t="shared" si="4"/>
        <v>-3.7278531158339767</v>
      </c>
      <c r="M24">
        <f t="shared" si="5"/>
        <v>-2.0649416761240276</v>
      </c>
      <c r="N24">
        <f t="shared" si="6"/>
        <v>-2.881346932282177</v>
      </c>
    </row>
    <row r="25" spans="1:14">
      <c r="A25" t="s">
        <v>34</v>
      </c>
      <c r="B25">
        <v>3573.4049797498501</v>
      </c>
      <c r="C25">
        <v>6574.1460857509401</v>
      </c>
      <c r="D25">
        <v>293911.29850957397</v>
      </c>
      <c r="E25">
        <v>34780.913162642799</v>
      </c>
      <c r="F25">
        <v>29378799.391591601</v>
      </c>
      <c r="G25">
        <f>B25/F25</f>
        <v>1.2163209708197202E-4</v>
      </c>
      <c r="H25">
        <f>C25/F25</f>
        <v>2.2377177494981303E-4</v>
      </c>
      <c r="I25">
        <f t="shared" si="1"/>
        <v>1.0004197060336416E-2</v>
      </c>
      <c r="J25">
        <f t="shared" si="2"/>
        <v>1.1838779624397217E-3</v>
      </c>
      <c r="K25">
        <f t="shared" si="3"/>
        <v>-3.9149518054400203</v>
      </c>
      <c r="L25">
        <f t="shared" si="4"/>
        <v>-3.650194693306259</v>
      </c>
      <c r="M25">
        <f t="shared" si="5"/>
        <v>-1.99981776222604</v>
      </c>
      <c r="N25">
        <f t="shared" si="6"/>
        <v>-2.9266930636355895</v>
      </c>
    </row>
    <row r="26" spans="1:14">
      <c r="A26" t="s">
        <v>33</v>
      </c>
      <c r="B26">
        <v>3386.4567191881702</v>
      </c>
      <c r="C26">
        <v>5157.4911017287204</v>
      </c>
      <c r="D26">
        <v>288641.53242158197</v>
      </c>
      <c r="E26">
        <v>34714.620166551402</v>
      </c>
      <c r="F26">
        <v>32747800.033596501</v>
      </c>
      <c r="G26">
        <f>B26/F26</f>
        <v>1.0341020513481666E-4</v>
      </c>
      <c r="H26">
        <f>C26/F26</f>
        <v>1.5749122372915329E-4</v>
      </c>
      <c r="I26">
        <f t="shared" si="1"/>
        <v>8.8140739874269392E-3</v>
      </c>
      <c r="J26">
        <f t="shared" si="2"/>
        <v>1.0600596110559215E-3</v>
      </c>
      <c r="K26">
        <f t="shared" si="3"/>
        <v>-3.9854366003616022</v>
      </c>
      <c r="L26">
        <f t="shared" si="4"/>
        <v>-3.8027436424597574</v>
      </c>
      <c r="M26">
        <f t="shared" si="5"/>
        <v>-2.0548233082399432</v>
      </c>
      <c r="N26">
        <f t="shared" si="6"/>
        <v>-2.9746697120703964</v>
      </c>
    </row>
    <row r="27" spans="1:14">
      <c r="A27" t="s">
        <v>35</v>
      </c>
      <c r="B27">
        <v>3203.8027433910302</v>
      </c>
      <c r="C27">
        <v>8911.2947755793393</v>
      </c>
      <c r="D27">
        <v>310633.16138238303</v>
      </c>
      <c r="E27">
        <v>36332.882881135098</v>
      </c>
      <c r="F27">
        <v>29261532.096309401</v>
      </c>
      <c r="G27">
        <f>B27/F27</f>
        <v>1.0948855079926277E-4</v>
      </c>
      <c r="H27">
        <f>C27/F27</f>
        <v>3.0453958276174039E-4</v>
      </c>
      <c r="I27">
        <f t="shared" si="1"/>
        <v>1.0615751778136099E-2</v>
      </c>
      <c r="J27">
        <f t="shared" si="2"/>
        <v>1.2416603054669706E-3</v>
      </c>
      <c r="K27">
        <f t="shared" si="3"/>
        <v>-3.9606312925560174</v>
      </c>
      <c r="L27">
        <f t="shared" si="4"/>
        <v>-3.5163562516098414</v>
      </c>
      <c r="M27">
        <f t="shared" si="5"/>
        <v>-1.9740492448766747</v>
      </c>
      <c r="N27">
        <f t="shared" si="6"/>
        <v>-2.9059972025811249</v>
      </c>
    </row>
    <row r="28" spans="1:14">
      <c r="A28" t="s">
        <v>38</v>
      </c>
      <c r="B28">
        <v>2852.4400140399498</v>
      </c>
      <c r="C28">
        <v>8218.6289308630603</v>
      </c>
      <c r="D28">
        <v>321847.79564274102</v>
      </c>
      <c r="E28">
        <v>67047.870385147893</v>
      </c>
      <c r="F28">
        <v>30628514.914048299</v>
      </c>
      <c r="G28">
        <f>B28/F28</f>
        <v>9.3130209611685374E-5</v>
      </c>
      <c r="H28">
        <f>C28/F28</f>
        <v>2.6833259640327662E-4</v>
      </c>
      <c r="I28">
        <f t="shared" si="1"/>
        <v>1.0508109731925655E-2</v>
      </c>
      <c r="J28">
        <f t="shared" si="2"/>
        <v>2.1890669715231678E-3</v>
      </c>
      <c r="K28">
        <f t="shared" si="3"/>
        <v>-4.0309094195609614</v>
      </c>
      <c r="L28">
        <f t="shared" si="4"/>
        <v>-3.57132656706644</v>
      </c>
      <c r="M28">
        <f t="shared" si="5"/>
        <v>-1.9784754007012535</v>
      </c>
      <c r="N28">
        <f t="shared" si="6"/>
        <v>-2.6597409515805204</v>
      </c>
    </row>
    <row r="29" spans="1:14">
      <c r="A29" t="s">
        <v>37</v>
      </c>
      <c r="B29">
        <v>4151.0931936223096</v>
      </c>
      <c r="C29">
        <v>6838.5354020274099</v>
      </c>
      <c r="D29">
        <v>287289.29066249297</v>
      </c>
      <c r="E29">
        <v>44136.003321902601</v>
      </c>
      <c r="F29">
        <v>28218012.2337505</v>
      </c>
      <c r="G29">
        <f>B29/F29</f>
        <v>1.4710792380539633E-4</v>
      </c>
      <c r="H29">
        <f>C29/F29</f>
        <v>2.4234646102563154E-4</v>
      </c>
      <c r="I29">
        <f t="shared" si="1"/>
        <v>1.0181060532636566E-2</v>
      </c>
      <c r="J29">
        <f t="shared" si="2"/>
        <v>1.56410745577299E-3</v>
      </c>
      <c r="K29">
        <f t="shared" si="3"/>
        <v>-3.8323639338511395</v>
      </c>
      <c r="L29">
        <f t="shared" si="4"/>
        <v>-3.6155633178775197</v>
      </c>
      <c r="M29">
        <f t="shared" si="5"/>
        <v>-1.9922069803998239</v>
      </c>
      <c r="N29">
        <f t="shared" si="6"/>
        <v>-2.805733413778619</v>
      </c>
    </row>
    <row r="30" spans="1:14">
      <c r="A30" t="s">
        <v>36</v>
      </c>
      <c r="B30">
        <v>2676.5035998041899</v>
      </c>
      <c r="C30">
        <v>9922.7939179665791</v>
      </c>
      <c r="D30">
        <v>378732.07488227403</v>
      </c>
      <c r="E30">
        <v>38984.576001239198</v>
      </c>
      <c r="F30">
        <v>34359304.220367201</v>
      </c>
      <c r="G30">
        <f>B30/F30</f>
        <v>7.7897491248313353E-5</v>
      </c>
      <c r="H30">
        <f>C30/F30</f>
        <v>2.8879496087364404E-4</v>
      </c>
      <c r="I30">
        <f t="shared" si="1"/>
        <v>1.1022693371589655E-2</v>
      </c>
      <c r="J30">
        <f t="shared" si="2"/>
        <v>1.1346148266334879E-3</v>
      </c>
      <c r="K30">
        <f t="shared" si="3"/>
        <v>-4.1084765289071337</v>
      </c>
      <c r="L30">
        <f t="shared" si="4"/>
        <v>-3.5394103889551096</v>
      </c>
      <c r="M30">
        <f t="shared" si="5"/>
        <v>-1.9577122735878085</v>
      </c>
      <c r="N30">
        <f t="shared" si="6"/>
        <v>-2.9451515455703321</v>
      </c>
    </row>
    <row r="31" spans="1:14">
      <c r="A31" t="s">
        <v>32</v>
      </c>
      <c r="B31">
        <v>7377.09345621783</v>
      </c>
      <c r="C31">
        <v>8285.12973027925</v>
      </c>
      <c r="D31">
        <v>316939.41597774997</v>
      </c>
      <c r="E31">
        <v>37994.606550443299</v>
      </c>
      <c r="F31">
        <v>31946354.028521501</v>
      </c>
      <c r="G31">
        <f>B31/F31</f>
        <v>2.3092129542017872E-4</v>
      </c>
      <c r="H31">
        <f>C31/F31</f>
        <v>2.5934507965705067E-4</v>
      </c>
      <c r="I31">
        <f t="shared" si="1"/>
        <v>9.9209886578852935E-3</v>
      </c>
      <c r="J31">
        <f t="shared" si="2"/>
        <v>1.1893252831456746E-3</v>
      </c>
      <c r="K31">
        <f t="shared" si="3"/>
        <v>-3.6365360148653458</v>
      </c>
      <c r="L31">
        <f t="shared" si="4"/>
        <v>-3.586121987107691</v>
      </c>
      <c r="M31">
        <f t="shared" si="5"/>
        <v>-2.0034450468710845</v>
      </c>
      <c r="N31">
        <f t="shared" si="6"/>
        <v>-2.9246993486152775</v>
      </c>
    </row>
    <row r="32" spans="1:14">
      <c r="A32" t="s">
        <v>31</v>
      </c>
      <c r="B32">
        <v>8230.6672335027997</v>
      </c>
      <c r="C32">
        <v>5492.8779923314696</v>
      </c>
      <c r="D32">
        <v>291597.36367420002</v>
      </c>
      <c r="E32">
        <v>37679.599828166502</v>
      </c>
      <c r="F32">
        <v>34189153.276923902</v>
      </c>
      <c r="G32">
        <f>B32/F32</f>
        <v>2.4073913638154119E-4</v>
      </c>
      <c r="H32">
        <f>C32/F32</f>
        <v>1.6066142228912431E-4</v>
      </c>
      <c r="I32">
        <f t="shared" si="1"/>
        <v>8.5289437065706672E-3</v>
      </c>
      <c r="J32">
        <f t="shared" si="2"/>
        <v>1.1020922198034804E-3</v>
      </c>
      <c r="K32">
        <f t="shared" si="3"/>
        <v>-3.6184533017776803</v>
      </c>
      <c r="L32">
        <f t="shared" si="4"/>
        <v>-3.7940883926721023</v>
      </c>
      <c r="M32">
        <f t="shared" si="5"/>
        <v>-2.0691047520462686</v>
      </c>
      <c r="N32">
        <f t="shared" si="6"/>
        <v>-2.9577820634914285</v>
      </c>
    </row>
    <row r="33" spans="1:14">
      <c r="A33" t="s">
        <v>25</v>
      </c>
      <c r="B33">
        <v>147998.48853999501</v>
      </c>
      <c r="C33">
        <v>10555.894561323599</v>
      </c>
      <c r="D33">
        <v>265947.32357394602</v>
      </c>
      <c r="E33">
        <v>40971.612289627803</v>
      </c>
      <c r="F33">
        <v>24481304.245470501</v>
      </c>
      <c r="G33">
        <f>B33/F33</f>
        <v>6.045367806226153E-3</v>
      </c>
      <c r="H33">
        <f>C33/F33</f>
        <v>4.3118187068307999E-4</v>
      </c>
      <c r="I33">
        <f t="shared" si="1"/>
        <v>1.0863282483127967E-2</v>
      </c>
      <c r="J33">
        <f t="shared" si="2"/>
        <v>1.6735878072022374E-3</v>
      </c>
      <c r="K33">
        <f t="shared" si="3"/>
        <v>-2.2185772710885567</v>
      </c>
      <c r="L33">
        <f t="shared" si="4"/>
        <v>-3.3653395076260928</v>
      </c>
      <c r="M33">
        <f t="shared" si="5"/>
        <v>-1.9640389271494505</v>
      </c>
      <c r="N33">
        <f t="shared" si="6"/>
        <v>-2.7763514968209915</v>
      </c>
    </row>
    <row r="34" spans="1:14">
      <c r="A34" t="s">
        <v>39</v>
      </c>
      <c r="B34">
        <v>53425.5790970694</v>
      </c>
      <c r="C34">
        <v>9967.1094726796291</v>
      </c>
      <c r="D34">
        <v>278716.69403290399</v>
      </c>
      <c r="E34">
        <v>32180.166351405202</v>
      </c>
      <c r="F34">
        <v>23960701.7482653</v>
      </c>
      <c r="G34">
        <f>B34/F34</f>
        <v>2.22971679453993E-3</v>
      </c>
      <c r="H34">
        <f>C34/F34</f>
        <v>4.15977360654774E-4</v>
      </c>
      <c r="I34">
        <f t="shared" si="1"/>
        <v>1.1632242534511013E-2</v>
      </c>
      <c r="J34">
        <f t="shared" ref="J34:J65" si="7">E34/F34</f>
        <v>1.3430393938163756E-3</v>
      </c>
      <c r="K34">
        <f t="shared" si="3"/>
        <v>-2.6517502949694376</v>
      </c>
      <c r="L34">
        <f t="shared" si="4"/>
        <v>-3.3809303049748323</v>
      </c>
      <c r="M34">
        <f t="shared" si="5"/>
        <v>-1.9343365512665276</v>
      </c>
      <c r="N34">
        <f t="shared" si="6"/>
        <v>-2.8719112484882774</v>
      </c>
    </row>
    <row r="35" spans="1:14">
      <c r="A35" t="s">
        <v>46</v>
      </c>
      <c r="B35">
        <v>2512.1233769902501</v>
      </c>
      <c r="C35">
        <v>12221.994898016999</v>
      </c>
      <c r="D35">
        <v>490764.83501817897</v>
      </c>
      <c r="E35">
        <v>63173.2095156098</v>
      </c>
      <c r="F35">
        <v>46741193.683459803</v>
      </c>
      <c r="G35">
        <f>B35/F35</f>
        <v>5.3745383440628933E-5</v>
      </c>
      <c r="H35">
        <f>C35/F35</f>
        <v>2.6148230147451213E-4</v>
      </c>
      <c r="I35">
        <f t="shared" si="1"/>
        <v>1.0499621347750149E-2</v>
      </c>
      <c r="J35">
        <f t="shared" si="7"/>
        <v>1.3515531918895935E-3</v>
      </c>
      <c r="K35">
        <f t="shared" si="3"/>
        <v>-4.2696588343401158</v>
      </c>
      <c r="L35">
        <f t="shared" si="4"/>
        <v>-3.5825577011832417</v>
      </c>
      <c r="M35">
        <f t="shared" si="5"/>
        <v>-1.9788263627917655</v>
      </c>
      <c r="N35">
        <f t="shared" si="6"/>
        <v>-2.8691668574831657</v>
      </c>
    </row>
    <row r="36" spans="1:14">
      <c r="A36" t="s">
        <v>44</v>
      </c>
      <c r="B36">
        <v>7072.7536522164701</v>
      </c>
      <c r="C36">
        <v>5406.1642618578098</v>
      </c>
      <c r="D36">
        <v>221799.78771314799</v>
      </c>
      <c r="E36">
        <v>37823.050182216</v>
      </c>
      <c r="F36">
        <v>22756829.0023343</v>
      </c>
      <c r="G36">
        <f>B36/F36</f>
        <v>3.1079697665658851E-4</v>
      </c>
      <c r="H36">
        <f>C36/F36</f>
        <v>2.3756228344921289E-4</v>
      </c>
      <c r="I36">
        <f t="shared" si="1"/>
        <v>9.7465155488225836E-3</v>
      </c>
      <c r="J36">
        <f t="shared" si="7"/>
        <v>1.6620527481371096E-3</v>
      </c>
      <c r="K36">
        <f t="shared" si="3"/>
        <v>-3.5075232145421236</v>
      </c>
      <c r="L36">
        <f t="shared" si="4"/>
        <v>-3.6242225089353983</v>
      </c>
      <c r="M36">
        <f t="shared" si="5"/>
        <v>-2.0111506200338316</v>
      </c>
      <c r="N36">
        <f t="shared" si="6"/>
        <v>-2.7793551972418253</v>
      </c>
    </row>
    <row r="37" spans="1:14">
      <c r="A37" t="s">
        <v>45</v>
      </c>
      <c r="B37">
        <v>24097.341581580102</v>
      </c>
      <c r="C37">
        <v>4322.7461592571299</v>
      </c>
      <c r="D37">
        <v>145812.19514502501</v>
      </c>
      <c r="E37">
        <v>18257.450051146301</v>
      </c>
      <c r="F37">
        <v>12879388.496496299</v>
      </c>
      <c r="G37">
        <f>B37/F37</f>
        <v>1.8710004429275137E-3</v>
      </c>
      <c r="H37">
        <f>C37/F37</f>
        <v>3.356328726657393E-4</v>
      </c>
      <c r="I37">
        <f t="shared" si="1"/>
        <v>1.1321360108415991E-2</v>
      </c>
      <c r="J37">
        <f t="shared" si="7"/>
        <v>1.4175711879576463E-3</v>
      </c>
      <c r="K37">
        <f t="shared" si="3"/>
        <v>-2.7279261096881502</v>
      </c>
      <c r="L37">
        <f t="shared" si="4"/>
        <v>-3.4741355099464948</v>
      </c>
      <c r="M37">
        <f t="shared" si="5"/>
        <v>-1.9461013954006741</v>
      </c>
      <c r="N37">
        <f t="shared" si="6"/>
        <v>-2.8484551223744679</v>
      </c>
    </row>
    <row r="38" spans="1:14">
      <c r="A38" t="s">
        <v>60</v>
      </c>
      <c r="B38">
        <v>8604.1354111625897</v>
      </c>
      <c r="C38">
        <v>5810.6712477157598</v>
      </c>
      <c r="D38">
        <v>208586.55329276499</v>
      </c>
      <c r="E38">
        <v>31297.549247524199</v>
      </c>
      <c r="F38">
        <v>24515739.361343</v>
      </c>
      <c r="G38">
        <f>B38/F38</f>
        <v>3.5096373331206952E-4</v>
      </c>
      <c r="H38">
        <f>C38/F38</f>
        <v>2.3701798922198382E-4</v>
      </c>
      <c r="I38">
        <f t="shared" si="1"/>
        <v>8.5082709608860184E-3</v>
      </c>
      <c r="J38">
        <f t="shared" si="7"/>
        <v>1.2766308527849223E-3</v>
      </c>
      <c r="K38">
        <f t="shared" si="3"/>
        <v>-3.4547377588509813</v>
      </c>
      <c r="L38">
        <f t="shared" si="4"/>
        <v>-3.6252186906002244</v>
      </c>
      <c r="M38">
        <f t="shared" si="5"/>
        <v>-2.070158687675776</v>
      </c>
      <c r="N38">
        <f t="shared" si="6"/>
        <v>-2.8939346640325412</v>
      </c>
    </row>
    <row r="39" spans="1:14">
      <c r="A39" t="s">
        <v>58</v>
      </c>
      <c r="B39">
        <v>10375.606594565101</v>
      </c>
      <c r="C39">
        <v>4912.7598640213901</v>
      </c>
      <c r="D39">
        <v>219984.027762132</v>
      </c>
      <c r="E39">
        <v>29798.5146601958</v>
      </c>
      <c r="F39">
        <v>20907947.302532502</v>
      </c>
      <c r="G39">
        <f>B39/F39</f>
        <v>4.9625180532707495E-4</v>
      </c>
      <c r="H39">
        <f>C39/F39</f>
        <v>2.3497093200662152E-4</v>
      </c>
      <c r="I39">
        <f t="shared" si="1"/>
        <v>1.0521550708877392E-2</v>
      </c>
      <c r="J39">
        <f t="shared" si="7"/>
        <v>1.4252243048549496E-3</v>
      </c>
      <c r="K39">
        <f t="shared" si="3"/>
        <v>-3.3042979002950039</v>
      </c>
      <c r="L39">
        <f t="shared" si="4"/>
        <v>-3.6289858604939953</v>
      </c>
      <c r="M39">
        <f t="shared" si="5"/>
        <v>-1.9779202473802742</v>
      </c>
      <c r="N39">
        <f t="shared" si="6"/>
        <v>-2.8461167800802247</v>
      </c>
    </row>
    <row r="40" spans="1:14">
      <c r="A40" t="s">
        <v>56</v>
      </c>
      <c r="B40">
        <v>151776.14955519501</v>
      </c>
      <c r="C40">
        <v>18041.296851985098</v>
      </c>
      <c r="D40">
        <v>295794.51091808302</v>
      </c>
      <c r="E40">
        <v>51950.002409041699</v>
      </c>
      <c r="F40">
        <v>22448135.824420199</v>
      </c>
      <c r="G40">
        <f>B40/F40</f>
        <v>6.7611916972671448E-3</v>
      </c>
      <c r="H40">
        <f>C40/F40</f>
        <v>8.0368797627992244E-4</v>
      </c>
      <c r="I40">
        <f t="shared" si="1"/>
        <v>1.31767962039994E-2</v>
      </c>
      <c r="J40">
        <f t="shared" si="7"/>
        <v>2.3142234533581139E-3</v>
      </c>
      <c r="K40">
        <f t="shared" si="3"/>
        <v>-2.1699767505177965</v>
      </c>
      <c r="L40">
        <f t="shared" si="4"/>
        <v>-3.094912528965077</v>
      </c>
      <c r="M40">
        <f t="shared" si="5"/>
        <v>-1.8801901709302753</v>
      </c>
      <c r="N40">
        <f t="shared" si="6"/>
        <v>-2.6355947093967593</v>
      </c>
    </row>
    <row r="41" spans="1:14">
      <c r="A41" t="s">
        <v>57</v>
      </c>
      <c r="B41">
        <v>4138.9291420925301</v>
      </c>
      <c r="C41">
        <v>2322.41176801137</v>
      </c>
      <c r="D41">
        <v>87144.793626744897</v>
      </c>
      <c r="E41">
        <v>13289.4937677322</v>
      </c>
      <c r="F41">
        <v>8991112.6259408407</v>
      </c>
      <c r="G41">
        <f>B41/F41</f>
        <v>4.6033559074224449E-4</v>
      </c>
      <c r="H41">
        <f>C41/F41</f>
        <v>2.5830082044694106E-4</v>
      </c>
      <c r="I41">
        <f t="shared" si="1"/>
        <v>9.6923258835972994E-3</v>
      </c>
      <c r="J41">
        <f t="shared" si="7"/>
        <v>1.4780699920708168E-3</v>
      </c>
      <c r="K41">
        <f t="shared" si="3"/>
        <v>-3.3369254464281499</v>
      </c>
      <c r="L41">
        <f t="shared" si="4"/>
        <v>-3.5878742143647653</v>
      </c>
      <c r="M41">
        <f t="shared" si="5"/>
        <v>-2.0135719920718085</v>
      </c>
      <c r="N41">
        <f t="shared" si="6"/>
        <v>-2.8303050000072201</v>
      </c>
    </row>
    <row r="42" spans="1:14">
      <c r="A42" t="s">
        <v>54</v>
      </c>
      <c r="B42">
        <v>24226.384213211099</v>
      </c>
      <c r="C42">
        <v>7071.9992907929</v>
      </c>
      <c r="D42">
        <v>244553.777745203</v>
      </c>
      <c r="E42">
        <v>30928.939841986699</v>
      </c>
      <c r="F42">
        <v>21635531.338463299</v>
      </c>
      <c r="G42">
        <f>B42/F42</f>
        <v>1.1197499074192749E-3</v>
      </c>
      <c r="H42">
        <f>C42/F42</f>
        <v>3.2686968395457953E-4</v>
      </c>
      <c r="I42">
        <f t="shared" si="1"/>
        <v>1.1303340505922277E-2</v>
      </c>
      <c r="J42">
        <f t="shared" si="7"/>
        <v>1.4295438072741819E-3</v>
      </c>
      <c r="K42">
        <f t="shared" si="3"/>
        <v>-2.9508789647906641</v>
      </c>
      <c r="L42">
        <f t="shared" si="4"/>
        <v>-3.4856253568799409</v>
      </c>
      <c r="M42">
        <f t="shared" si="5"/>
        <v>-1.9467931893578418</v>
      </c>
      <c r="N42">
        <f t="shared" si="6"/>
        <v>-2.8448025314805747</v>
      </c>
    </row>
    <row r="43" spans="1:14">
      <c r="A43" t="s">
        <v>55</v>
      </c>
      <c r="B43">
        <v>7365.3319039192402</v>
      </c>
      <c r="C43">
        <v>5293.7084643286698</v>
      </c>
      <c r="D43">
        <v>159419.264275244</v>
      </c>
      <c r="E43">
        <v>21157.926671644</v>
      </c>
      <c r="F43">
        <v>15969473.618484</v>
      </c>
      <c r="G43">
        <f>B43/F43</f>
        <v>4.6121319211136526E-4</v>
      </c>
      <c r="H43">
        <f>C43/F43</f>
        <v>3.3148922693365565E-4</v>
      </c>
      <c r="I43">
        <f t="shared" si="1"/>
        <v>9.9827500945756185E-3</v>
      </c>
      <c r="J43">
        <f t="shared" si="7"/>
        <v>1.3248981887013847E-3</v>
      </c>
      <c r="K43">
        <f t="shared" si="3"/>
        <v>-3.3360982790459581</v>
      </c>
      <c r="L43">
        <f t="shared" si="4"/>
        <v>-3.4795305811635577</v>
      </c>
      <c r="M43">
        <f t="shared" si="5"/>
        <v>-2.0007498007596114</v>
      </c>
      <c r="N43">
        <f t="shared" si="6"/>
        <v>-2.8778174936396446</v>
      </c>
    </row>
    <row r="44" spans="1:14">
      <c r="A44" t="s">
        <v>53</v>
      </c>
      <c r="B44">
        <v>8145.2483572122201</v>
      </c>
      <c r="C44">
        <v>4693.3947112077703</v>
      </c>
      <c r="D44">
        <v>145706.173320642</v>
      </c>
      <c r="E44">
        <v>19546.589313716398</v>
      </c>
      <c r="F44">
        <v>14673552.5441698</v>
      </c>
      <c r="G44">
        <f>B44/F44</f>
        <v>5.5509722902437472E-4</v>
      </c>
      <c r="H44">
        <f>C44/F44</f>
        <v>3.1985401606597191E-4</v>
      </c>
      <c r="I44">
        <f t="shared" si="1"/>
        <v>9.9298498357533061E-3</v>
      </c>
      <c r="J44">
        <f t="shared" si="7"/>
        <v>1.33209659043902E-3</v>
      </c>
      <c r="K44">
        <f t="shared" si="3"/>
        <v>-3.2556309406062174</v>
      </c>
      <c r="L44">
        <f t="shared" si="4"/>
        <v>-3.4950481919392566</v>
      </c>
      <c r="M44">
        <f t="shared" si="5"/>
        <v>-2.0030573190773104</v>
      </c>
      <c r="N44">
        <f t="shared" si="6"/>
        <v>-2.8754642832935087</v>
      </c>
    </row>
    <row r="45" spans="1:14">
      <c r="A45" t="s">
        <v>52</v>
      </c>
      <c r="B45">
        <v>7670.6911948950401</v>
      </c>
      <c r="C45">
        <v>3105.3248883184601</v>
      </c>
      <c r="D45">
        <v>104029.07707332099</v>
      </c>
      <c r="E45">
        <v>13379.926544013901</v>
      </c>
      <c r="F45">
        <v>10655169.927053999</v>
      </c>
      <c r="G45">
        <f>B45/F45</f>
        <v>7.199032251394489E-4</v>
      </c>
      <c r="H45">
        <f>C45/F45</f>
        <v>2.9143832614380818E-4</v>
      </c>
      <c r="I45">
        <f t="shared" si="1"/>
        <v>9.763248994198212E-3</v>
      </c>
      <c r="J45">
        <f t="shared" si="7"/>
        <v>1.255721554476725E-3</v>
      </c>
      <c r="K45">
        <f t="shared" si="3"/>
        <v>-3.1427258808086096</v>
      </c>
      <c r="L45">
        <f t="shared" si="4"/>
        <v>-3.5354533360997777</v>
      </c>
      <c r="M45">
        <f t="shared" si="5"/>
        <v>-2.0104056346439902</v>
      </c>
      <c r="N45">
        <f t="shared" si="6"/>
        <v>-2.9011066510132988</v>
      </c>
    </row>
    <row r="46" spans="1:14">
      <c r="A46" t="s">
        <v>59</v>
      </c>
      <c r="B46">
        <v>36714.652381467</v>
      </c>
      <c r="C46">
        <v>6198.9953610108796</v>
      </c>
      <c r="D46">
        <v>171610.625512723</v>
      </c>
      <c r="E46">
        <v>23782.766883713899</v>
      </c>
      <c r="F46">
        <v>16280813.4926094</v>
      </c>
      <c r="G46">
        <f>B46/F46</f>
        <v>2.2550870936598744E-3</v>
      </c>
      <c r="H46">
        <f>C46/F46</f>
        <v>3.8075464495830537E-4</v>
      </c>
      <c r="I46">
        <f t="shared" si="1"/>
        <v>1.0540666508502468E-2</v>
      </c>
      <c r="J46">
        <f t="shared" si="7"/>
        <v>1.4607849229714459E-3</v>
      </c>
      <c r="K46">
        <f t="shared" si="3"/>
        <v>-2.6468366805862527</v>
      </c>
      <c r="L46">
        <f t="shared" si="4"/>
        <v>-3.4193547898502104</v>
      </c>
      <c r="M46">
        <f t="shared" si="5"/>
        <v>-1.977131926902129</v>
      </c>
      <c r="N46">
        <f t="shared" si="6"/>
        <v>-2.8354137222194802</v>
      </c>
    </row>
    <row r="47" spans="1:14">
      <c r="A47" t="s">
        <v>63</v>
      </c>
      <c r="B47">
        <v>13411.746127167</v>
      </c>
      <c r="C47">
        <v>4346.97162515735</v>
      </c>
      <c r="D47">
        <v>164947.015733601</v>
      </c>
      <c r="E47">
        <v>21332.278499317799</v>
      </c>
      <c r="F47">
        <v>17175641.898003299</v>
      </c>
      <c r="G47">
        <f>B47/F47</f>
        <v>7.8085850920809783E-4</v>
      </c>
      <c r="H47">
        <f>C47/F47</f>
        <v>2.53089325625885E-4</v>
      </c>
      <c r="I47">
        <f t="shared" si="1"/>
        <v>9.6035430124318324E-3</v>
      </c>
      <c r="J47">
        <f t="shared" si="7"/>
        <v>1.2420076423343292E-3</v>
      </c>
      <c r="K47">
        <f t="shared" si="3"/>
        <v>-3.107427652725832</v>
      </c>
      <c r="L47">
        <f t="shared" si="4"/>
        <v>-3.5967261713946317</v>
      </c>
      <c r="M47">
        <f t="shared" si="5"/>
        <v>-2.0175685141607351</v>
      </c>
      <c r="N47">
        <f t="shared" si="6"/>
        <v>-2.9058757318458985</v>
      </c>
    </row>
    <row r="48" spans="1:14">
      <c r="A48" t="s">
        <v>61</v>
      </c>
      <c r="B48">
        <v>25405.400009926401</v>
      </c>
      <c r="C48">
        <v>5120.2303319265202</v>
      </c>
      <c r="D48">
        <v>155153.93518901401</v>
      </c>
      <c r="E48">
        <v>24252.651061581098</v>
      </c>
      <c r="F48">
        <v>16491732.954157799</v>
      </c>
      <c r="G48">
        <f>B48/F48</f>
        <v>1.5404930507027972E-3</v>
      </c>
      <c r="H48">
        <f>C48/F48</f>
        <v>3.1047254683054016E-4</v>
      </c>
      <c r="I48">
        <f t="shared" si="1"/>
        <v>9.4079825098003118E-3</v>
      </c>
      <c r="J48">
        <f t="shared" si="7"/>
        <v>1.4705944565678078E-3</v>
      </c>
      <c r="K48">
        <f t="shared" si="3"/>
        <v>-2.812340256482539</v>
      </c>
      <c r="L48">
        <f t="shared" si="4"/>
        <v>-3.5079767957679797</v>
      </c>
      <c r="M48">
        <f t="shared" si="5"/>
        <v>-2.0265034986557207</v>
      </c>
      <c r="N48">
        <f t="shared" si="6"/>
        <v>-2.8325070754420354</v>
      </c>
    </row>
    <row r="49" spans="1:14">
      <c r="A49" t="s">
        <v>66</v>
      </c>
      <c r="B49">
        <v>7250.1018655952403</v>
      </c>
      <c r="C49">
        <v>6460.4107698647804</v>
      </c>
      <c r="D49">
        <v>262771.20502331201</v>
      </c>
      <c r="E49">
        <v>31039.834380418601</v>
      </c>
      <c r="F49">
        <v>25676322.3958106</v>
      </c>
      <c r="G49">
        <f>B49/F49</f>
        <v>2.8236527621954851E-4</v>
      </c>
      <c r="H49">
        <f>C49/F49</f>
        <v>2.5160966084920611E-4</v>
      </c>
      <c r="I49">
        <f t="shared" si="1"/>
        <v>1.0233989158283286E-2</v>
      </c>
      <c r="J49">
        <f t="shared" si="7"/>
        <v>1.2088894157787613E-3</v>
      </c>
      <c r="K49">
        <f t="shared" si="3"/>
        <v>-3.5491887115630569</v>
      </c>
      <c r="L49">
        <f t="shared" si="4"/>
        <v>-3.5992726876586003</v>
      </c>
      <c r="M49">
        <f t="shared" si="5"/>
        <v>-1.9899550474479584</v>
      </c>
      <c r="N49">
        <f t="shared" si="6"/>
        <v>-2.9176134247915178</v>
      </c>
    </row>
    <row r="50" spans="1:14">
      <c r="A50" t="s">
        <v>64</v>
      </c>
      <c r="B50">
        <v>7814.6888108924704</v>
      </c>
      <c r="C50">
        <v>6379.7788019486698</v>
      </c>
      <c r="D50">
        <v>266752.22071230499</v>
      </c>
      <c r="E50">
        <v>35164.859083257099</v>
      </c>
      <c r="F50">
        <v>25307821.172090501</v>
      </c>
      <c r="G50">
        <f>B50/F50</f>
        <v>3.0878552356417471E-4</v>
      </c>
      <c r="H50">
        <f>C50/F50</f>
        <v>2.520872404845463E-4</v>
      </c>
      <c r="I50">
        <f t="shared" si="1"/>
        <v>1.0540307634482564E-2</v>
      </c>
      <c r="J50">
        <f t="shared" si="7"/>
        <v>1.3894858369726808E-3</v>
      </c>
      <c r="K50">
        <f t="shared" si="3"/>
        <v>-3.5103430683867165</v>
      </c>
      <c r="L50">
        <f t="shared" si="4"/>
        <v>-3.5984491357888095</v>
      </c>
      <c r="M50">
        <f t="shared" si="5"/>
        <v>-1.977146713411092</v>
      </c>
      <c r="N50">
        <f t="shared" si="6"/>
        <v>-2.8571458756271344</v>
      </c>
    </row>
    <row r="51" spans="1:14">
      <c r="A51" t="s">
        <v>95</v>
      </c>
      <c r="B51">
        <v>2642.1637247723102</v>
      </c>
      <c r="C51">
        <v>5785.5239321926801</v>
      </c>
      <c r="D51">
        <v>281704.53761934798</v>
      </c>
      <c r="E51">
        <v>36594.486445940798</v>
      </c>
      <c r="F51">
        <v>25354638.572450701</v>
      </c>
      <c r="G51">
        <f>B51/F51</f>
        <v>1.0420829771334921E-4</v>
      </c>
      <c r="H51">
        <f>C51/F51</f>
        <v>2.2818404276048291E-4</v>
      </c>
      <c r="I51">
        <f t="shared" si="1"/>
        <v>1.1110572008919758E-2</v>
      </c>
      <c r="J51">
        <f t="shared" si="7"/>
        <v>1.4433053873504176E-3</v>
      </c>
      <c r="K51">
        <f t="shared" si="3"/>
        <v>-3.9820976984295497</v>
      </c>
      <c r="L51">
        <f t="shared" si="4"/>
        <v>-3.6417147296959831</v>
      </c>
      <c r="M51">
        <f t="shared" si="5"/>
        <v>-1.9542635815701503</v>
      </c>
      <c r="N51">
        <f t="shared" si="6"/>
        <v>-2.8406417673064843</v>
      </c>
    </row>
    <row r="52" spans="1:14">
      <c r="A52" t="s">
        <v>93</v>
      </c>
      <c r="B52">
        <v>3087.3854154978499</v>
      </c>
      <c r="C52">
        <v>6293.3684364812698</v>
      </c>
      <c r="D52">
        <v>291048.92320814199</v>
      </c>
      <c r="E52">
        <v>42830.836432049</v>
      </c>
      <c r="F52">
        <v>26703945.0288505</v>
      </c>
      <c r="G52">
        <f>B52/F52</f>
        <v>1.1561532995077281E-4</v>
      </c>
      <c r="H52">
        <f>C52/F52</f>
        <v>2.356718615800781E-4</v>
      </c>
      <c r="I52">
        <f t="shared" si="1"/>
        <v>1.0899098350213706E-2</v>
      </c>
      <c r="J52">
        <f t="shared" si="7"/>
        <v>1.6039141926698574E-3</v>
      </c>
      <c r="K52">
        <f t="shared" si="3"/>
        <v>-3.936984577060636</v>
      </c>
      <c r="L52">
        <f t="shared" si="4"/>
        <v>-3.6276922676666277</v>
      </c>
      <c r="M52">
        <f t="shared" si="5"/>
        <v>-1.9626094284560309</v>
      </c>
      <c r="N52">
        <f t="shared" si="6"/>
        <v>-2.7948188696221807</v>
      </c>
    </row>
    <row r="53" spans="1:14">
      <c r="A53" t="s">
        <v>94</v>
      </c>
      <c r="B53">
        <v>18637.730054465701</v>
      </c>
      <c r="C53">
        <v>8950.0942700237192</v>
      </c>
      <c r="D53">
        <v>257328.57764529501</v>
      </c>
      <c r="E53">
        <v>35967.567701723798</v>
      </c>
      <c r="F53">
        <v>22883799.232382301</v>
      </c>
      <c r="G53">
        <f>B53/F53</f>
        <v>8.1445086391476057E-4</v>
      </c>
      <c r="H53">
        <f>C53/F53</f>
        <v>3.9111050482206036E-4</v>
      </c>
      <c r="I53">
        <f t="shared" si="1"/>
        <v>1.1245011155366006E-2</v>
      </c>
      <c r="J53">
        <f t="shared" si="7"/>
        <v>1.5717480885266192E-3</v>
      </c>
      <c r="K53">
        <f t="shared" si="3"/>
        <v>-3.08913511169234</v>
      </c>
      <c r="L53">
        <f t="shared" si="4"/>
        <v>-3.4077005191923697</v>
      </c>
      <c r="M53">
        <f t="shared" si="5"/>
        <v>-1.949040109395846</v>
      </c>
      <c r="N53">
        <f t="shared" si="6"/>
        <v>-2.8036170591424616</v>
      </c>
    </row>
    <row r="54" spans="1:14">
      <c r="A54" t="s">
        <v>109</v>
      </c>
      <c r="B54">
        <v>7380.6163609822397</v>
      </c>
      <c r="C54">
        <v>4742.3934065145704</v>
      </c>
      <c r="D54">
        <v>223656.36767553099</v>
      </c>
      <c r="E54">
        <v>30597.631572347</v>
      </c>
      <c r="F54">
        <v>20390081.119986299</v>
      </c>
      <c r="G54">
        <f>B54/F54</f>
        <v>3.6197091701355621E-4</v>
      </c>
      <c r="H54">
        <f>C54/F54</f>
        <v>2.3258335161139158E-4</v>
      </c>
      <c r="I54">
        <f t="shared" si="1"/>
        <v>1.0968880719964554E-2</v>
      </c>
      <c r="J54">
        <f t="shared" si="7"/>
        <v>1.5006135283275204E-3</v>
      </c>
      <c r="K54">
        <f t="shared" si="3"/>
        <v>-3.4413263219749166</v>
      </c>
      <c r="L54">
        <f t="shared" si="4"/>
        <v>-3.6334213754290352</v>
      </c>
      <c r="M54">
        <f t="shared" si="5"/>
        <v>-1.9598376861849309</v>
      </c>
      <c r="N54">
        <f t="shared" si="6"/>
        <v>-2.8237311426176226</v>
      </c>
    </row>
    <row r="55" spans="1:14">
      <c r="A55" t="s">
        <v>108</v>
      </c>
      <c r="B55">
        <v>23950.924117476599</v>
      </c>
      <c r="C55">
        <v>5406.7742620530598</v>
      </c>
      <c r="D55">
        <v>224725.87016044001</v>
      </c>
      <c r="E55">
        <v>29933.683041870299</v>
      </c>
      <c r="F55">
        <v>19856645.270690799</v>
      </c>
      <c r="G55">
        <f>B55/F55</f>
        <v>1.2061918713343347E-3</v>
      </c>
      <c r="H55">
        <f>C55/F55</f>
        <v>2.7229041906860643E-4</v>
      </c>
      <c r="I55">
        <f t="shared" si="1"/>
        <v>1.1317413747232739E-2</v>
      </c>
      <c r="J55">
        <f t="shared" si="7"/>
        <v>1.507489439117574E-3</v>
      </c>
      <c r="K55">
        <f t="shared" si="3"/>
        <v>-2.9185836026156373</v>
      </c>
      <c r="L55">
        <f t="shared" si="4"/>
        <v>-3.5649676396693608</v>
      </c>
      <c r="M55">
        <f t="shared" si="5"/>
        <v>-1.9462528066841449</v>
      </c>
      <c r="N55">
        <f t="shared" si="6"/>
        <v>-2.8217457216747279</v>
      </c>
    </row>
    <row r="56" spans="1:14">
      <c r="A56" t="s">
        <v>105</v>
      </c>
      <c r="B56">
        <v>9876.0043029316694</v>
      </c>
      <c r="C56">
        <v>13275.5721593463</v>
      </c>
      <c r="D56">
        <v>478754.20070386998</v>
      </c>
      <c r="E56">
        <v>68965.2799058534</v>
      </c>
      <c r="F56">
        <v>43731884.6141482</v>
      </c>
      <c r="G56">
        <f>B56/F56</f>
        <v>2.2583075003670367E-4</v>
      </c>
      <c r="H56">
        <f>C56/F56</f>
        <v>3.0356734626184778E-4</v>
      </c>
      <c r="I56">
        <f t="shared" si="1"/>
        <v>1.0947486140329355E-2</v>
      </c>
      <c r="J56">
        <f t="shared" si="7"/>
        <v>1.5770022379401792E-3</v>
      </c>
      <c r="K56">
        <f t="shared" si="3"/>
        <v>-3.6462169230753068</v>
      </c>
      <c r="L56">
        <f t="shared" si="4"/>
        <v>-3.5177449458891581</v>
      </c>
      <c r="M56">
        <f t="shared" si="5"/>
        <v>-1.9606855959583802</v>
      </c>
      <c r="N56">
        <f t="shared" si="6"/>
        <v>-2.8021676903588708</v>
      </c>
    </row>
    <row r="57" spans="1:14">
      <c r="A57" t="s">
        <v>104</v>
      </c>
      <c r="B57">
        <v>11101.444401979599</v>
      </c>
      <c r="C57">
        <v>7724.716034989</v>
      </c>
      <c r="D57">
        <v>329734.45640635898</v>
      </c>
      <c r="E57">
        <v>45759.624498789402</v>
      </c>
      <c r="F57">
        <v>28820500.994686399</v>
      </c>
      <c r="G57">
        <f>B57/F57</f>
        <v>3.8519262395981109E-4</v>
      </c>
      <c r="H57">
        <f>C57/F57</f>
        <v>2.680285133285225E-4</v>
      </c>
      <c r="I57">
        <f t="shared" si="1"/>
        <v>1.1440968929275439E-2</v>
      </c>
      <c r="J57">
        <f t="shared" si="7"/>
        <v>1.5877456296552947E-3</v>
      </c>
      <c r="K57">
        <f t="shared" si="3"/>
        <v>-3.4143220377578425</v>
      </c>
      <c r="L57">
        <f t="shared" si="4"/>
        <v>-3.5718190025288874</v>
      </c>
      <c r="M57">
        <f t="shared" si="5"/>
        <v>-1.9415371938280916</v>
      </c>
      <c r="N57">
        <f t="shared" si="6"/>
        <v>-2.7992190740032803</v>
      </c>
    </row>
    <row r="58" spans="1:14">
      <c r="A58" t="s">
        <v>100</v>
      </c>
      <c r="B58">
        <v>28104.694905268701</v>
      </c>
      <c r="C58">
        <v>8971.6406553392299</v>
      </c>
      <c r="D58">
        <v>284473.28145271097</v>
      </c>
      <c r="E58">
        <v>37383.592601864097</v>
      </c>
      <c r="F58">
        <v>24573666.967261001</v>
      </c>
      <c r="G58">
        <f>B58/F58</f>
        <v>1.1436915354436934E-3</v>
      </c>
      <c r="H58">
        <f>C58/F58</f>
        <v>3.6509165145323912E-4</v>
      </c>
      <c r="I58">
        <f t="shared" si="1"/>
        <v>1.1576346413081489E-2</v>
      </c>
      <c r="J58">
        <f t="shared" si="7"/>
        <v>1.5212866948864205E-3</v>
      </c>
      <c r="K58">
        <f t="shared" si="3"/>
        <v>-2.9416910931293501</v>
      </c>
      <c r="L58">
        <f t="shared" si="4"/>
        <v>-3.4375980979438485</v>
      </c>
      <c r="M58">
        <f t="shared" si="5"/>
        <v>-1.9364284857730247</v>
      </c>
      <c r="N58">
        <f t="shared" si="6"/>
        <v>-2.8177889330383064</v>
      </c>
    </row>
    <row r="59" spans="1:14">
      <c r="A59" t="s">
        <v>103</v>
      </c>
      <c r="B59">
        <v>5571.0348613158203</v>
      </c>
      <c r="C59">
        <v>4251.6751681943197</v>
      </c>
      <c r="D59">
        <v>190692.27085174699</v>
      </c>
      <c r="E59">
        <v>25960.858973996201</v>
      </c>
      <c r="F59">
        <v>19622988.338683698</v>
      </c>
      <c r="G59">
        <f>B59/F59</f>
        <v>2.8390348937492785E-4</v>
      </c>
      <c r="H59">
        <f>C59/F59</f>
        <v>2.1666807801199153E-4</v>
      </c>
      <c r="I59">
        <f t="shared" si="1"/>
        <v>9.7177997336841179E-3</v>
      </c>
      <c r="J59">
        <f t="shared" si="7"/>
        <v>1.3229819294555847E-3</v>
      </c>
      <c r="K59">
        <f t="shared" si="3"/>
        <v>-3.5468292696546162</v>
      </c>
      <c r="L59">
        <f t="shared" si="4"/>
        <v>-3.6642050691345438</v>
      </c>
      <c r="M59">
        <f t="shared" si="5"/>
        <v>-2.0124320552063413</v>
      </c>
      <c r="N59">
        <f t="shared" si="6"/>
        <v>-2.8784460877787286</v>
      </c>
    </row>
    <row r="60" spans="1:14">
      <c r="A60" t="s">
        <v>102</v>
      </c>
      <c r="B60">
        <v>20277.679616334401</v>
      </c>
      <c r="C60">
        <v>6223.0852850731599</v>
      </c>
      <c r="D60">
        <v>286857.31875421799</v>
      </c>
      <c r="E60">
        <v>36841.318782407798</v>
      </c>
      <c r="F60">
        <v>25363241.840328</v>
      </c>
      <c r="G60">
        <f>B60/F60</f>
        <v>7.9949084363862882E-4</v>
      </c>
      <c r="H60">
        <f>C60/F60</f>
        <v>2.4535843344671915E-4</v>
      </c>
      <c r="I60">
        <f t="shared" si="1"/>
        <v>1.1309962683796589E-2</v>
      </c>
      <c r="J60">
        <f t="shared" si="7"/>
        <v>1.4525477072031641E-3</v>
      </c>
      <c r="K60">
        <f t="shared" si="3"/>
        <v>-3.0971865057513788</v>
      </c>
      <c r="L60">
        <f t="shared" si="4"/>
        <v>-3.610199009880223</v>
      </c>
      <c r="M60">
        <f t="shared" si="5"/>
        <v>-1.9465388279877156</v>
      </c>
      <c r="N60">
        <f t="shared" si="6"/>
        <v>-2.8378695948172652</v>
      </c>
    </row>
    <row r="61" spans="1:14">
      <c r="A61" t="s">
        <v>99</v>
      </c>
      <c r="B61">
        <v>25838.658549292701</v>
      </c>
      <c r="C61">
        <v>7924.4544525497604</v>
      </c>
      <c r="D61">
        <v>234482.47392179299</v>
      </c>
      <c r="E61">
        <v>32386.584834733902</v>
      </c>
      <c r="F61">
        <v>20452210.9567753</v>
      </c>
      <c r="G61">
        <f>B61/F61</f>
        <v>1.2633674962526731E-3</v>
      </c>
      <c r="H61">
        <f>C61/F61</f>
        <v>3.8746199466149105E-4</v>
      </c>
      <c r="I61">
        <f t="shared" si="1"/>
        <v>1.1464896114036751E-2</v>
      </c>
      <c r="J61">
        <f t="shared" si="7"/>
        <v>1.5835248767569086E-3</v>
      </c>
      <c r="K61">
        <f t="shared" si="3"/>
        <v>-2.8984703007673542</v>
      </c>
      <c r="L61">
        <f t="shared" si="4"/>
        <v>-3.4117708901080355</v>
      </c>
      <c r="M61">
        <f t="shared" si="5"/>
        <v>-1.9406298761547134</v>
      </c>
      <c r="N61">
        <f t="shared" si="6"/>
        <v>-2.8003751095870553</v>
      </c>
    </row>
    <row r="62" spans="1:14">
      <c r="A62" t="s">
        <v>65</v>
      </c>
      <c r="B62">
        <v>35305.383379351297</v>
      </c>
      <c r="C62">
        <v>7176.4868731877496</v>
      </c>
      <c r="D62">
        <v>259592.94911615</v>
      </c>
      <c r="E62">
        <v>30219.747439918199</v>
      </c>
      <c r="F62">
        <v>23857667.564845499</v>
      </c>
      <c r="G62">
        <f>B62/F62</f>
        <v>1.4798338221199006E-3</v>
      </c>
      <c r="H62">
        <f>C62/F62</f>
        <v>3.0080421121142503E-4</v>
      </c>
      <c r="I62">
        <f t="shared" si="1"/>
        <v>1.0880902268026516E-2</v>
      </c>
      <c r="J62">
        <f t="shared" si="7"/>
        <v>1.2666681417108556E-3</v>
      </c>
      <c r="K62">
        <f t="shared" si="3"/>
        <v>-2.8297870509485299</v>
      </c>
      <c r="L62">
        <f t="shared" si="4"/>
        <v>-3.5217160879837142</v>
      </c>
      <c r="M62">
        <f t="shared" si="5"/>
        <v>-1.9633350905038189</v>
      </c>
      <c r="N62">
        <f t="shared" si="6"/>
        <v>-2.8973371523635008</v>
      </c>
    </row>
    <row r="63" spans="1:14">
      <c r="A63" t="s">
        <v>62</v>
      </c>
      <c r="B63">
        <v>67519.888087074301</v>
      </c>
      <c r="C63">
        <v>9697.1035181644693</v>
      </c>
      <c r="D63">
        <v>268914.391120104</v>
      </c>
      <c r="E63">
        <v>32441.284997499399</v>
      </c>
      <c r="F63">
        <v>23112742.8538187</v>
      </c>
      <c r="G63">
        <f>B63/F63</f>
        <v>2.9213273610197515E-3</v>
      </c>
      <c r="H63">
        <f>C63/F63</f>
        <v>4.1955658744164624E-4</v>
      </c>
      <c r="I63">
        <f t="shared" si="1"/>
        <v>1.163489737331949E-2</v>
      </c>
      <c r="J63">
        <f t="shared" si="7"/>
        <v>1.4036103461489181E-3</v>
      </c>
      <c r="K63">
        <f t="shared" si="3"/>
        <v>-2.5344197736945788</v>
      </c>
      <c r="L63">
        <f t="shared" si="4"/>
        <v>-3.3772094556785062</v>
      </c>
      <c r="M63">
        <f t="shared" si="5"/>
        <v>-1.934237443094708</v>
      </c>
      <c r="N63">
        <f t="shared" si="6"/>
        <v>-2.8527534392177998</v>
      </c>
    </row>
    <row r="64" spans="1:14">
      <c r="A64" t="s">
        <v>67</v>
      </c>
      <c r="B64">
        <v>23910.2026065627</v>
      </c>
      <c r="C64">
        <v>7232.1712789287803</v>
      </c>
      <c r="D64">
        <v>314136.35472509201</v>
      </c>
      <c r="E64">
        <v>37643.787328173101</v>
      </c>
      <c r="F64">
        <v>27567123.175159998</v>
      </c>
      <c r="G64">
        <f>B64/F64</f>
        <v>8.6734486056592032E-4</v>
      </c>
      <c r="H64">
        <f>C64/F64</f>
        <v>2.6234769703664608E-4</v>
      </c>
      <c r="I64">
        <f t="shared" si="1"/>
        <v>1.1395325973228572E-2</v>
      </c>
      <c r="J64">
        <f t="shared" si="7"/>
        <v>1.3655319450269268E-3</v>
      </c>
      <c r="K64">
        <f t="shared" si="3"/>
        <v>-3.061808190572223</v>
      </c>
      <c r="L64">
        <f t="shared" si="4"/>
        <v>-3.5811227438104734</v>
      </c>
      <c r="M64">
        <f t="shared" si="5"/>
        <v>-1.9432732469338423</v>
      </c>
      <c r="N64">
        <f t="shared" si="6"/>
        <v>-2.8646981355926187</v>
      </c>
    </row>
    <row r="65" spans="1:14">
      <c r="A65" t="s">
        <v>68</v>
      </c>
      <c r="B65">
        <v>16161.6802023116</v>
      </c>
      <c r="C65">
        <v>4123.3345460943701</v>
      </c>
      <c r="D65">
        <v>170592.956820447</v>
      </c>
      <c r="E65">
        <v>21161.305983758801</v>
      </c>
      <c r="F65">
        <v>15580901.493734499</v>
      </c>
      <c r="G65">
        <f>B65/F65</f>
        <v>1.0372750388551425E-3</v>
      </c>
      <c r="H65">
        <f>C65/F65</f>
        <v>2.6464030645161795E-4</v>
      </c>
      <c r="I65">
        <f t="shared" si="1"/>
        <v>1.0948850224683535E-2</v>
      </c>
      <c r="J65">
        <f t="shared" si="7"/>
        <v>1.3581567146335103E-3</v>
      </c>
      <c r="K65">
        <f t="shared" si="3"/>
        <v>-2.9841060729074025</v>
      </c>
      <c r="L65">
        <f t="shared" si="4"/>
        <v>-3.5773440092172937</v>
      </c>
      <c r="M65">
        <f t="shared" si="5"/>
        <v>-1.9606314851428754</v>
      </c>
      <c r="N65">
        <f t="shared" si="6"/>
        <v>-2.8670501149054775</v>
      </c>
    </row>
    <row r="66" spans="1:14">
      <c r="A66" t="s">
        <v>69</v>
      </c>
      <c r="B66">
        <v>29593.967491222</v>
      </c>
      <c r="C66">
        <v>4213.75907071445</v>
      </c>
      <c r="D66">
        <v>248298.269789635</v>
      </c>
      <c r="E66">
        <v>37757.188328043601</v>
      </c>
      <c r="F66">
        <v>22730708.356060199</v>
      </c>
      <c r="G66">
        <f>B66/F66</f>
        <v>1.3019377587206603E-3</v>
      </c>
      <c r="H66">
        <f>C66/F66</f>
        <v>1.8537737604604944E-4</v>
      </c>
      <c r="I66">
        <f t="shared" si="1"/>
        <v>1.0923472594880071E-2</v>
      </c>
      <c r="J66">
        <f t="shared" ref="J66:J97" si="8">E66/F66</f>
        <v>1.6610651870854352E-3</v>
      </c>
      <c r="K66">
        <f t="shared" si="3"/>
        <v>-2.8854097774347127</v>
      </c>
      <c r="L66">
        <f t="shared" si="4"/>
        <v>-3.7319432694250594</v>
      </c>
      <c r="M66">
        <f t="shared" si="5"/>
        <v>-1.961639276553421</v>
      </c>
      <c r="N66">
        <f t="shared" si="6"/>
        <v>-2.7796133236979252</v>
      </c>
    </row>
    <row r="67" spans="1:14">
      <c r="A67" t="s">
        <v>72</v>
      </c>
      <c r="B67">
        <v>4890.6266631484204</v>
      </c>
      <c r="C67">
        <v>5429.7555709221797</v>
      </c>
      <c r="D67">
        <v>281150.43631821999</v>
      </c>
      <c r="E67">
        <v>37066.5727352717</v>
      </c>
      <c r="F67">
        <v>24083042.735661201</v>
      </c>
      <c r="G67">
        <f>B67/F67</f>
        <v>2.0307345366732158E-4</v>
      </c>
      <c r="H67">
        <f>C67/F67</f>
        <v>2.2545969919664745E-4</v>
      </c>
      <c r="I67">
        <f t="shared" ref="I67:I130" si="9">D67/F67</f>
        <v>1.1674207424874255E-2</v>
      </c>
      <c r="J67">
        <f t="shared" si="8"/>
        <v>1.5391150172392881E-3</v>
      </c>
      <c r="K67">
        <f t="shared" ref="K67:K130" si="10">LOG(G67)</f>
        <v>-3.6923468450802299</v>
      </c>
      <c r="L67">
        <f t="shared" ref="L67:L130" si="11">LOG(H67)</f>
        <v>-3.6469310767602687</v>
      </c>
      <c r="M67">
        <f t="shared" ref="M67:M130" si="12">LOG(I67)</f>
        <v>-1.9327725945038441</v>
      </c>
      <c r="N67">
        <f t="shared" ref="N67:N130" si="13">LOG(J67)</f>
        <v>-2.8127289243622307</v>
      </c>
    </row>
    <row r="68" spans="1:14">
      <c r="A68" t="s">
        <v>70</v>
      </c>
      <c r="B68">
        <v>2472.16826206817</v>
      </c>
      <c r="C68">
        <v>5378.3064481432903</v>
      </c>
      <c r="D68">
        <v>251961.641270464</v>
      </c>
      <c r="E68">
        <v>30455.602647203999</v>
      </c>
      <c r="F68">
        <v>23480139.273349699</v>
      </c>
      <c r="G68">
        <f>B68/F68</f>
        <v>1.0528763195515271E-4</v>
      </c>
      <c r="H68">
        <f>C68/F68</f>
        <v>2.2905768937443003E-4</v>
      </c>
      <c r="I68">
        <f t="shared" si="9"/>
        <v>1.0730841002993714E-2</v>
      </c>
      <c r="J68">
        <f t="shared" si="8"/>
        <v>1.2970793014746532E-3</v>
      </c>
      <c r="K68">
        <f t="shared" si="10"/>
        <v>-3.9776226420063652</v>
      </c>
      <c r="L68">
        <f t="shared" si="11"/>
        <v>-3.6400551245522434</v>
      </c>
      <c r="M68">
        <f t="shared" si="12"/>
        <v>-1.9693662399495611</v>
      </c>
      <c r="N68">
        <f t="shared" si="13"/>
        <v>-2.8870334709937793</v>
      </c>
    </row>
    <row r="69" spans="1:14">
      <c r="A69" t="s">
        <v>71</v>
      </c>
      <c r="B69">
        <v>44179.898282425398</v>
      </c>
      <c r="C69">
        <v>6947.1916673914702</v>
      </c>
      <c r="D69">
        <v>218110.63332947501</v>
      </c>
      <c r="E69">
        <v>34964.050022511699</v>
      </c>
      <c r="F69">
        <v>19553437.310129799</v>
      </c>
      <c r="G69">
        <f>B69/F69</f>
        <v>2.2594440855438591E-3</v>
      </c>
      <c r="H69">
        <f>C69/F69</f>
        <v>3.552926044257409E-4</v>
      </c>
      <c r="I69">
        <f t="shared" si="9"/>
        <v>1.1154592917352758E-2</v>
      </c>
      <c r="J69">
        <f t="shared" si="8"/>
        <v>1.7881280650537245E-3</v>
      </c>
      <c r="K69">
        <f t="shared" si="10"/>
        <v>-2.6459984016840643</v>
      </c>
      <c r="L69">
        <f t="shared" si="11"/>
        <v>-3.4494138324502135</v>
      </c>
      <c r="M69">
        <f t="shared" si="12"/>
        <v>-1.9525462745037065</v>
      </c>
      <c r="N69">
        <f t="shared" si="13"/>
        <v>-2.7476013804201673</v>
      </c>
    </row>
    <row r="70" spans="1:14">
      <c r="A70" t="s">
        <v>80</v>
      </c>
      <c r="B70">
        <v>3420.66352204552</v>
      </c>
      <c r="C70">
        <v>5441.7286298876097</v>
      </c>
      <c r="D70">
        <v>247153.20718680901</v>
      </c>
      <c r="E70">
        <v>20843.827549100901</v>
      </c>
      <c r="F70">
        <v>21111923.552823</v>
      </c>
      <c r="G70">
        <f>B70/F70</f>
        <v>1.6202519460090234E-4</v>
      </c>
      <c r="H70">
        <f>C70/F70</f>
        <v>2.5775617348519452E-4</v>
      </c>
      <c r="I70">
        <f t="shared" si="9"/>
        <v>1.1706806656836379E-2</v>
      </c>
      <c r="J70">
        <f t="shared" si="8"/>
        <v>9.8730120431464669E-4</v>
      </c>
      <c r="K70">
        <f t="shared" si="10"/>
        <v>-3.790417448263657</v>
      </c>
      <c r="L70">
        <f t="shared" si="11"/>
        <v>-3.5887909241882037</v>
      </c>
      <c r="M70">
        <f t="shared" si="12"/>
        <v>-1.9315615541546134</v>
      </c>
      <c r="N70">
        <f t="shared" si="13"/>
        <v>-3.0055503332311919</v>
      </c>
    </row>
    <row r="71" spans="1:14">
      <c r="A71" t="s">
        <v>86</v>
      </c>
      <c r="B71">
        <v>1198.1667941389401</v>
      </c>
      <c r="C71">
        <v>4725.79386140922</v>
      </c>
      <c r="D71">
        <v>265980.92122869799</v>
      </c>
      <c r="E71">
        <v>33080.527846903104</v>
      </c>
      <c r="F71">
        <v>25202220.135254402</v>
      </c>
      <c r="G71">
        <f>B71/F71</f>
        <v>4.7542112865797539E-5</v>
      </c>
      <c r="H71">
        <f>C71/F71</f>
        <v>1.8751498225342821E-4</v>
      </c>
      <c r="I71">
        <f t="shared" si="9"/>
        <v>1.0553868659238781E-2</v>
      </c>
      <c r="J71">
        <f t="shared" si="8"/>
        <v>1.3126037178219883E-3</v>
      </c>
      <c r="K71">
        <f t="shared" si="10"/>
        <v>-4.3229215212707235</v>
      </c>
      <c r="L71">
        <f t="shared" si="11"/>
        <v>-3.7269640268693625</v>
      </c>
      <c r="M71">
        <f t="shared" si="12"/>
        <v>-1.9765883148322676</v>
      </c>
      <c r="N71">
        <f t="shared" si="13"/>
        <v>-2.8818663699805982</v>
      </c>
    </row>
    <row r="72" spans="1:14">
      <c r="A72" t="s">
        <v>84</v>
      </c>
      <c r="B72">
        <v>9091.5661297530896</v>
      </c>
      <c r="C72">
        <v>6925.5938382429804</v>
      </c>
      <c r="D72">
        <v>327286.43415707402</v>
      </c>
      <c r="E72">
        <v>42474.4226322213</v>
      </c>
      <c r="F72">
        <v>33005802.352001701</v>
      </c>
      <c r="G72">
        <f>B72/F72</f>
        <v>2.754535712476541E-4</v>
      </c>
      <c r="H72">
        <f>C72/F72</f>
        <v>2.0982958585228772E-4</v>
      </c>
      <c r="I72">
        <f t="shared" si="9"/>
        <v>9.9160272083864409E-3</v>
      </c>
      <c r="J72">
        <f t="shared" si="8"/>
        <v>1.2868774459483896E-3</v>
      </c>
      <c r="K72">
        <f t="shared" si="10"/>
        <v>-3.5599515926386522</v>
      </c>
      <c r="L72">
        <f t="shared" si="11"/>
        <v>-3.6781332765499943</v>
      </c>
      <c r="M72">
        <f t="shared" si="12"/>
        <v>-2.0036622902507388</v>
      </c>
      <c r="N72">
        <f t="shared" si="13"/>
        <v>-2.8904628105801922</v>
      </c>
    </row>
    <row r="73" spans="1:14">
      <c r="A73" t="s">
        <v>89</v>
      </c>
      <c r="B73">
        <v>2610.47937578137</v>
      </c>
      <c r="C73">
        <v>6076.12795437775</v>
      </c>
      <c r="D73">
        <v>287131.08712312201</v>
      </c>
      <c r="E73">
        <v>41830.197144563397</v>
      </c>
      <c r="F73">
        <v>26374905.207509201</v>
      </c>
      <c r="G73">
        <f>B73/F73</f>
        <v>9.8975877078721791E-5</v>
      </c>
      <c r="H73">
        <f>C73/F73</f>
        <v>2.3037534757273042E-4</v>
      </c>
      <c r="I73">
        <f t="shared" si="9"/>
        <v>1.0886525842048255E-2</v>
      </c>
      <c r="J73">
        <f t="shared" si="8"/>
        <v>1.5859847387301289E-3</v>
      </c>
      <c r="K73">
        <f t="shared" si="10"/>
        <v>-4.0044706410406592</v>
      </c>
      <c r="L73">
        <f t="shared" si="11"/>
        <v>-3.6375639965420286</v>
      </c>
      <c r="M73">
        <f t="shared" si="12"/>
        <v>-1.9631106921772732</v>
      </c>
      <c r="N73">
        <f t="shared" si="13"/>
        <v>-2.7997009960330308</v>
      </c>
    </row>
    <row r="74" spans="1:14">
      <c r="A74" t="s">
        <v>87</v>
      </c>
      <c r="B74">
        <v>7954.3811830171599</v>
      </c>
      <c r="C74">
        <v>5184.8555837123104</v>
      </c>
      <c r="D74">
        <v>247505.99549669199</v>
      </c>
      <c r="E74">
        <v>36361.050020050301</v>
      </c>
      <c r="F74">
        <v>23683224.072181601</v>
      </c>
      <c r="G74">
        <f>B74/F74</f>
        <v>3.3586563884941681E-4</v>
      </c>
      <c r="H74">
        <f>C74/F74</f>
        <v>2.1892524294453897E-4</v>
      </c>
      <c r="I74">
        <f t="shared" si="9"/>
        <v>1.0450688417351648E-2</v>
      </c>
      <c r="J74">
        <f t="shared" si="8"/>
        <v>1.5353082802083572E-3</v>
      </c>
      <c r="K74">
        <f t="shared" si="10"/>
        <v>-3.4738344249211068</v>
      </c>
      <c r="L74">
        <f t="shared" si="11"/>
        <v>-3.6597041596770898</v>
      </c>
      <c r="M74">
        <f t="shared" si="12"/>
        <v>-1.9808551003654014</v>
      </c>
      <c r="N74">
        <f t="shared" si="13"/>
        <v>-2.8138044078409319</v>
      </c>
    </row>
    <row r="75" spans="1:14">
      <c r="A75" t="s">
        <v>88</v>
      </c>
      <c r="B75">
        <v>50047.637391830598</v>
      </c>
      <c r="C75">
        <v>12330.3787709066</v>
      </c>
      <c r="D75">
        <v>270115.12960137299</v>
      </c>
      <c r="E75">
        <v>36302.885794412701</v>
      </c>
      <c r="F75">
        <v>22237587.589798398</v>
      </c>
      <c r="G75">
        <f>B75/F75</f>
        <v>2.2505875329206209E-3</v>
      </c>
      <c r="H75">
        <f>C75/F75</f>
        <v>5.5448365166027363E-4</v>
      </c>
      <c r="I75">
        <f t="shared" si="9"/>
        <v>1.2146782042369093E-2</v>
      </c>
      <c r="J75">
        <f t="shared" si="8"/>
        <v>1.6325010816850847E-3</v>
      </c>
      <c r="K75">
        <f t="shared" si="10"/>
        <v>-2.6477040912235541</v>
      </c>
      <c r="L75">
        <f t="shared" si="11"/>
        <v>-3.2561112540204986</v>
      </c>
      <c r="M75">
        <f t="shared" si="12"/>
        <v>-1.9155387612710943</v>
      </c>
      <c r="N75">
        <f t="shared" si="13"/>
        <v>-2.7871465222919647</v>
      </c>
    </row>
    <row r="76" spans="1:14">
      <c r="A76" t="s">
        <v>98</v>
      </c>
      <c r="B76">
        <v>5117.7418600649398</v>
      </c>
      <c r="C76">
        <v>6605.6544178027598</v>
      </c>
      <c r="D76">
        <v>264289.955393565</v>
      </c>
      <c r="E76">
        <v>29038.4215916834</v>
      </c>
      <c r="F76">
        <v>23782213.654236499</v>
      </c>
      <c r="G76">
        <f>B76/F76</f>
        <v>2.1519198904149442E-4</v>
      </c>
      <c r="H76">
        <f>C76/F76</f>
        <v>2.7775607913715157E-4</v>
      </c>
      <c r="I76">
        <f t="shared" si="9"/>
        <v>1.1112924946180739E-2</v>
      </c>
      <c r="J76">
        <f t="shared" si="8"/>
        <v>1.2210142425707531E-3</v>
      </c>
      <c r="K76">
        <f t="shared" si="10"/>
        <v>-3.6671739001981738</v>
      </c>
      <c r="L76">
        <f t="shared" si="11"/>
        <v>-3.5563364270519817</v>
      </c>
      <c r="M76">
        <f t="shared" si="12"/>
        <v>-1.9541716187548839</v>
      </c>
      <c r="N76">
        <f t="shared" si="13"/>
        <v>-2.9132792701797605</v>
      </c>
    </row>
    <row r="77" spans="1:14">
      <c r="A77" t="s">
        <v>96</v>
      </c>
      <c r="B77">
        <v>7891.1762733389396</v>
      </c>
      <c r="C77">
        <v>6010.5509819372301</v>
      </c>
      <c r="D77">
        <v>235857.69525205501</v>
      </c>
      <c r="E77">
        <v>37187.354781755501</v>
      </c>
      <c r="F77">
        <v>21840640.581588101</v>
      </c>
      <c r="G77">
        <f>B77/F77</f>
        <v>3.6130699756083563E-4</v>
      </c>
      <c r="H77">
        <f>C77/F77</f>
        <v>2.7520030648753915E-4</v>
      </c>
      <c r="I77">
        <f t="shared" si="9"/>
        <v>1.0799028278084738E-2</v>
      </c>
      <c r="J77">
        <f t="shared" si="8"/>
        <v>1.7026677694199524E-3</v>
      </c>
      <c r="K77">
        <f t="shared" si="10"/>
        <v>-3.4421236272151807</v>
      </c>
      <c r="L77">
        <f t="shared" si="11"/>
        <v>-3.5603510867672932</v>
      </c>
      <c r="M77">
        <f t="shared" si="12"/>
        <v>-1.9666153215919442</v>
      </c>
      <c r="N77">
        <f t="shared" si="13"/>
        <v>-2.7688700848521424</v>
      </c>
    </row>
    <row r="78" spans="1:14">
      <c r="A78" t="s">
        <v>97</v>
      </c>
      <c r="B78">
        <v>46980.374815743096</v>
      </c>
      <c r="C78">
        <v>6762.1517984513002</v>
      </c>
      <c r="D78">
        <v>209922.03007314901</v>
      </c>
      <c r="E78">
        <v>26043.468492723201</v>
      </c>
      <c r="F78">
        <v>17964694.363582</v>
      </c>
      <c r="G78">
        <f>B78/F78</f>
        <v>2.6151502421873449E-3</v>
      </c>
      <c r="H78">
        <f>C78/F78</f>
        <v>3.7641340629537921E-4</v>
      </c>
      <c r="I78">
        <f t="shared" si="9"/>
        <v>1.1685254746036905E-2</v>
      </c>
      <c r="J78">
        <f t="shared" si="8"/>
        <v>1.4497028430118177E-3</v>
      </c>
      <c r="K78">
        <f t="shared" si="10"/>
        <v>-2.5825033555620736</v>
      </c>
      <c r="L78">
        <f t="shared" si="11"/>
        <v>-3.4243349171883994</v>
      </c>
      <c r="M78">
        <f t="shared" si="12"/>
        <v>-1.9323618152707145</v>
      </c>
      <c r="N78">
        <f t="shared" si="13"/>
        <v>-2.838721009396675</v>
      </c>
    </row>
    <row r="79" spans="1:14">
      <c r="A79" t="s">
        <v>85</v>
      </c>
      <c r="B79">
        <v>32758.2678382583</v>
      </c>
      <c r="C79">
        <v>10485.952069848399</v>
      </c>
      <c r="D79">
        <v>294974.70577460201</v>
      </c>
      <c r="E79">
        <v>33307.804791547598</v>
      </c>
      <c r="F79">
        <v>25862272.100538898</v>
      </c>
      <c r="G79">
        <f>B79/F79</f>
        <v>1.2666430741626799E-3</v>
      </c>
      <c r="H79">
        <f>C79/F79</f>
        <v>4.05453628709981E-4</v>
      </c>
      <c r="I79">
        <f t="shared" si="9"/>
        <v>1.1405599037389122E-2</v>
      </c>
      <c r="J79">
        <f t="shared" si="8"/>
        <v>1.28789166945829E-3</v>
      </c>
      <c r="K79">
        <f t="shared" si="10"/>
        <v>-2.8973457471999975</v>
      </c>
      <c r="L79">
        <f t="shared" si="11"/>
        <v>-3.3920588083996961</v>
      </c>
      <c r="M79">
        <f t="shared" si="12"/>
        <v>-1.9428819000584865</v>
      </c>
      <c r="N79">
        <f t="shared" si="13"/>
        <v>-2.8901206659630985</v>
      </c>
    </row>
    <row r="80" spans="1:14">
      <c r="A80" t="s">
        <v>82</v>
      </c>
      <c r="B80">
        <v>68893.621818152402</v>
      </c>
      <c r="C80">
        <v>13893.726139730899</v>
      </c>
      <c r="D80">
        <v>293044.13146780402</v>
      </c>
      <c r="E80">
        <v>45760.817853863598</v>
      </c>
      <c r="F80">
        <v>25988515.0691779</v>
      </c>
      <c r="G80">
        <f>B80/F80</f>
        <v>2.6509256736972826E-3</v>
      </c>
      <c r="H80">
        <f>C80/F80</f>
        <v>5.3461023466510823E-4</v>
      </c>
      <c r="I80">
        <f t="shared" si="9"/>
        <v>1.1275909019340287E-2</v>
      </c>
      <c r="J80">
        <f t="shared" si="8"/>
        <v>1.7608092548594837E-3</v>
      </c>
      <c r="K80">
        <f t="shared" si="10"/>
        <v>-2.5766024487873329</v>
      </c>
      <c r="L80">
        <f t="shared" si="11"/>
        <v>-3.2719627312958419</v>
      </c>
      <c r="M80">
        <f t="shared" si="12"/>
        <v>-1.9478484369293709</v>
      </c>
      <c r="N80">
        <f t="shared" si="13"/>
        <v>-2.7542876877855571</v>
      </c>
    </row>
    <row r="81" spans="1:14">
      <c r="A81" t="s">
        <v>83</v>
      </c>
      <c r="B81">
        <v>12264.162142097701</v>
      </c>
      <c r="C81">
        <v>6206.7980605197699</v>
      </c>
      <c r="D81">
        <v>326693.20312730502</v>
      </c>
      <c r="E81">
        <v>42095.675359254303</v>
      </c>
      <c r="F81">
        <v>29489805.6505716</v>
      </c>
      <c r="G81">
        <f>B81/F81</f>
        <v>4.1587802535619577E-4</v>
      </c>
      <c r="H81">
        <f>C81/F81</f>
        <v>2.1047266754026451E-4</v>
      </c>
      <c r="I81">
        <f t="shared" si="9"/>
        <v>1.1078174166297795E-2</v>
      </c>
      <c r="J81">
        <f t="shared" si="8"/>
        <v>1.427465336938847E-3</v>
      </c>
      <c r="K81">
        <f t="shared" si="10"/>
        <v>-3.3810340267826402</v>
      </c>
      <c r="L81">
        <f t="shared" si="11"/>
        <v>-3.6768042946366788</v>
      </c>
      <c r="M81">
        <f t="shared" si="12"/>
        <v>-1.9555318113442839</v>
      </c>
      <c r="N81">
        <f t="shared" si="13"/>
        <v>-2.8454344289027524</v>
      </c>
    </row>
    <row r="82" spans="1:14">
      <c r="A82" t="s">
        <v>81</v>
      </c>
      <c r="B82">
        <v>42509.915225791301</v>
      </c>
      <c r="C82">
        <v>8142.0034014929697</v>
      </c>
      <c r="D82">
        <v>288500.03214166401</v>
      </c>
      <c r="E82">
        <v>39622.913559410903</v>
      </c>
      <c r="F82">
        <v>24861812.097132199</v>
      </c>
      <c r="G82">
        <f>B82/F82</f>
        <v>1.7098478204126885E-3</v>
      </c>
      <c r="H82">
        <f>C82/F82</f>
        <v>3.2749034421477858E-4</v>
      </c>
      <c r="I82">
        <f t="shared" si="9"/>
        <v>1.1604143375170243E-2</v>
      </c>
      <c r="J82">
        <f t="shared" si="8"/>
        <v>1.5937258879042608E-3</v>
      </c>
      <c r="K82">
        <f t="shared" si="10"/>
        <v>-2.76704254089208</v>
      </c>
      <c r="L82">
        <f t="shared" si="11"/>
        <v>-3.4848015003013884</v>
      </c>
      <c r="M82">
        <f t="shared" si="12"/>
        <v>-1.9353869139041369</v>
      </c>
      <c r="N82">
        <f t="shared" si="13"/>
        <v>-2.7975863727815566</v>
      </c>
    </row>
    <row r="83" spans="1:14">
      <c r="A83" t="s">
        <v>76</v>
      </c>
      <c r="B83">
        <v>5083.20060103573</v>
      </c>
      <c r="C83">
        <v>5029.8845444080498</v>
      </c>
      <c r="D83">
        <v>290907.80992323498</v>
      </c>
      <c r="E83">
        <v>20760.3439394901</v>
      </c>
      <c r="F83">
        <v>24680085.096346099</v>
      </c>
      <c r="G83">
        <f>B83/F83</f>
        <v>2.0596365779096526E-4</v>
      </c>
      <c r="H83">
        <f>C83/F83</f>
        <v>2.0380337121093342E-4</v>
      </c>
      <c r="I83">
        <f t="shared" si="9"/>
        <v>1.1787147766613821E-2</v>
      </c>
      <c r="J83">
        <f t="shared" si="8"/>
        <v>8.4117797237918284E-4</v>
      </c>
      <c r="K83">
        <f t="shared" si="10"/>
        <v>-3.6862094039669326</v>
      </c>
      <c r="L83">
        <f t="shared" si="11"/>
        <v>-3.6907886363933979</v>
      </c>
      <c r="M83">
        <f t="shared" si="12"/>
        <v>-1.928591272010846</v>
      </c>
      <c r="N83">
        <f t="shared" si="13"/>
        <v>-3.0751121085480397</v>
      </c>
    </row>
    <row r="84" spans="1:14">
      <c r="A84" t="s">
        <v>78</v>
      </c>
      <c r="B84">
        <v>29312.639386845502</v>
      </c>
      <c r="C84">
        <v>6322.2376639404201</v>
      </c>
      <c r="D84">
        <v>244538.561024361</v>
      </c>
      <c r="E84">
        <v>30783.297157520799</v>
      </c>
      <c r="F84">
        <v>21915423.392696399</v>
      </c>
      <c r="G84">
        <f>B84/F84</f>
        <v>1.3375347061108716E-3</v>
      </c>
      <c r="H84">
        <f>C84/F84</f>
        <v>2.8848348264388945E-4</v>
      </c>
      <c r="I84">
        <f t="shared" si="9"/>
        <v>1.1158285954258893E-2</v>
      </c>
      <c r="J84">
        <f t="shared" si="8"/>
        <v>1.4046407685547949E-3</v>
      </c>
      <c r="K84">
        <f t="shared" si="10"/>
        <v>-2.8736949401651364</v>
      </c>
      <c r="L84">
        <f t="shared" si="11"/>
        <v>-3.5398790476797224</v>
      </c>
      <c r="M84">
        <f t="shared" si="12"/>
        <v>-1.9524025130846918</v>
      </c>
      <c r="N84">
        <f t="shared" si="13"/>
        <v>-2.8524347306930231</v>
      </c>
    </row>
    <row r="85" spans="1:14">
      <c r="A85" t="s">
        <v>79</v>
      </c>
      <c r="B85">
        <v>2124.2252631147799</v>
      </c>
      <c r="C85">
        <v>3458.4300733028999</v>
      </c>
      <c r="D85">
        <v>178445.85881282101</v>
      </c>
      <c r="E85">
        <v>12333.502415148199</v>
      </c>
      <c r="F85">
        <v>15182325.1544668</v>
      </c>
      <c r="G85">
        <f>B85/F85</f>
        <v>1.399143570897512E-4</v>
      </c>
      <c r="H85">
        <f>C85/F85</f>
        <v>2.2779317648096827E-4</v>
      </c>
      <c r="I85">
        <f t="shared" si="9"/>
        <v>1.1753526353657388E-2</v>
      </c>
      <c r="J85">
        <f t="shared" si="8"/>
        <v>8.1235925918234943E-4</v>
      </c>
      <c r="K85">
        <f t="shared" si="10"/>
        <v>-3.8541377187823942</v>
      </c>
      <c r="L85">
        <f t="shared" si="11"/>
        <v>-3.6424592893045329</v>
      </c>
      <c r="M85">
        <f t="shared" si="12"/>
        <v>-1.9298318145691806</v>
      </c>
      <c r="N85">
        <f t="shared" si="13"/>
        <v>-3.0902518651243973</v>
      </c>
    </row>
    <row r="86" spans="1:14">
      <c r="A86" t="s">
        <v>77</v>
      </c>
      <c r="B86">
        <v>1547.79961433834</v>
      </c>
      <c r="C86">
        <v>3817.8671444746201</v>
      </c>
      <c r="D86">
        <v>166296.82404321499</v>
      </c>
      <c r="E86">
        <v>23277.928221880898</v>
      </c>
      <c r="F86">
        <v>15334959.559578899</v>
      </c>
      <c r="G86">
        <f>B86/F86</f>
        <v>1.0093274836003825E-4</v>
      </c>
      <c r="H86">
        <f>C86/F86</f>
        <v>2.4896493072848111E-4</v>
      </c>
      <c r="I86">
        <f t="shared" si="9"/>
        <v>1.0844294919534925E-2</v>
      </c>
      <c r="J86">
        <f t="shared" si="8"/>
        <v>1.5179647609400097E-3</v>
      </c>
      <c r="K86">
        <f t="shared" si="10"/>
        <v>-3.9959679009135258</v>
      </c>
      <c r="L86">
        <f t="shared" si="11"/>
        <v>-3.6038618234413451</v>
      </c>
      <c r="M86">
        <f t="shared" si="12"/>
        <v>-1.9647986799346948</v>
      </c>
      <c r="N86">
        <f t="shared" si="13"/>
        <v>-2.8187383103291683</v>
      </c>
    </row>
    <row r="87" spans="1:14">
      <c r="A87" t="s">
        <v>75</v>
      </c>
      <c r="B87">
        <v>21286.084957337</v>
      </c>
      <c r="C87">
        <v>9159.5332413351098</v>
      </c>
      <c r="D87">
        <v>427886.89998827799</v>
      </c>
      <c r="E87">
        <v>45763.068561781904</v>
      </c>
      <c r="F87">
        <v>37469414.857945502</v>
      </c>
      <c r="G87">
        <f>B87/F87</f>
        <v>5.6809227040339604E-4</v>
      </c>
      <c r="H87">
        <f>C87/F87</f>
        <v>2.4445359704870876E-4</v>
      </c>
      <c r="I87">
        <f t="shared" si="9"/>
        <v>1.1419631227508836E-2</v>
      </c>
      <c r="J87">
        <f t="shared" si="8"/>
        <v>1.2213446282862809E-3</v>
      </c>
      <c r="K87">
        <f t="shared" si="10"/>
        <v>-3.2455811197950699</v>
      </c>
      <c r="L87">
        <f t="shared" si="11"/>
        <v>-3.6118035678625637</v>
      </c>
      <c r="M87">
        <f t="shared" si="12"/>
        <v>-1.9423479204722993</v>
      </c>
      <c r="N87">
        <f t="shared" si="13"/>
        <v>-2.9131617733649064</v>
      </c>
    </row>
    <row r="88" spans="1:14">
      <c r="A88" t="s">
        <v>73</v>
      </c>
      <c r="B88">
        <v>44837.704294724201</v>
      </c>
      <c r="C88">
        <v>11589.43153138</v>
      </c>
      <c r="D88">
        <v>305431.65132521599</v>
      </c>
      <c r="E88">
        <v>31262.9679141218</v>
      </c>
      <c r="F88">
        <v>23697810.358306799</v>
      </c>
      <c r="G88">
        <f>B88/F88</f>
        <v>1.8920610645787883E-3</v>
      </c>
      <c r="H88">
        <f>C88/F88</f>
        <v>4.8905073321753344E-4</v>
      </c>
      <c r="I88">
        <f t="shared" si="9"/>
        <v>1.2888602225570303E-2</v>
      </c>
      <c r="J88">
        <f t="shared" si="8"/>
        <v>1.3192344542145931E-3</v>
      </c>
      <c r="K88">
        <f t="shared" si="10"/>
        <v>-2.723064851242023</v>
      </c>
      <c r="L88">
        <f t="shared" si="11"/>
        <v>-3.3106460856339566</v>
      </c>
      <c r="M88">
        <f t="shared" si="12"/>
        <v>-1.8897941795153137</v>
      </c>
      <c r="N88">
        <f t="shared" si="13"/>
        <v>-2.8796780148226966</v>
      </c>
    </row>
    <row r="89" spans="1:14">
      <c r="A89" t="s">
        <v>74</v>
      </c>
      <c r="B89">
        <v>24407.324470914202</v>
      </c>
      <c r="C89">
        <v>9421.6745910642003</v>
      </c>
      <c r="D89">
        <v>254942.67504381001</v>
      </c>
      <c r="E89">
        <v>29462.055909307099</v>
      </c>
      <c r="F89">
        <v>21507170.871906701</v>
      </c>
      <c r="G89">
        <f>B89/F89</f>
        <v>1.1348458900652418E-3</v>
      </c>
      <c r="H89">
        <f>C89/F89</f>
        <v>4.3807131338557731E-4</v>
      </c>
      <c r="I89">
        <f t="shared" si="9"/>
        <v>1.1853845238976719E-2</v>
      </c>
      <c r="J89">
        <f t="shared" si="8"/>
        <v>1.3698712901282289E-3</v>
      </c>
      <c r="K89">
        <f t="shared" si="10"/>
        <v>-2.9450631108395711</v>
      </c>
      <c r="L89">
        <f t="shared" si="11"/>
        <v>-3.3584551851835065</v>
      </c>
      <c r="M89">
        <f t="shared" si="12"/>
        <v>-1.9261407471068854</v>
      </c>
      <c r="N89">
        <f t="shared" si="13"/>
        <v>-2.8633202362107579</v>
      </c>
    </row>
    <row r="90" spans="1:14">
      <c r="A90" t="s">
        <v>91</v>
      </c>
      <c r="B90">
        <v>25208.253209530201</v>
      </c>
      <c r="C90">
        <v>8034.69106814723</v>
      </c>
      <c r="D90">
        <v>259285.53062836401</v>
      </c>
      <c r="E90">
        <v>34478.718481208503</v>
      </c>
      <c r="F90">
        <v>23840998.045610201</v>
      </c>
      <c r="G90">
        <f>B90/F90</f>
        <v>1.0573489063379102E-3</v>
      </c>
      <c r="H90">
        <f>C90/F90</f>
        <v>3.3701152329177104E-4</v>
      </c>
      <c r="I90">
        <f t="shared" si="9"/>
        <v>1.087561561526598E-2</v>
      </c>
      <c r="J90">
        <f t="shared" si="8"/>
        <v>1.4461944258896916E-3</v>
      </c>
      <c r="K90">
        <f t="shared" si="10"/>
        <v>-2.975781679585936</v>
      </c>
      <c r="L90">
        <f t="shared" si="11"/>
        <v>-3.4723552492281566</v>
      </c>
      <c r="M90">
        <f t="shared" si="12"/>
        <v>-1.9635461503966882</v>
      </c>
      <c r="N90">
        <f t="shared" si="13"/>
        <v>-2.8397733167130901</v>
      </c>
    </row>
    <row r="91" spans="1:14">
      <c r="A91" t="s">
        <v>115</v>
      </c>
      <c r="B91">
        <v>9778.8773394821692</v>
      </c>
      <c r="C91">
        <v>8483.9772283048605</v>
      </c>
      <c r="D91">
        <v>401123.014805677</v>
      </c>
      <c r="E91">
        <v>53051.418024822698</v>
      </c>
      <c r="F91">
        <v>38008607.506937101</v>
      </c>
      <c r="G91">
        <f>B91/F91</f>
        <v>2.5728059986668511E-4</v>
      </c>
      <c r="H91">
        <f>C91/F91</f>
        <v>2.2321199814427341E-4</v>
      </c>
      <c r="I91">
        <f t="shared" si="9"/>
        <v>1.0553478307051013E-2</v>
      </c>
      <c r="J91">
        <f t="shared" si="8"/>
        <v>1.3957737866387258E-3</v>
      </c>
      <c r="K91">
        <f t="shared" si="10"/>
        <v>-3.589592960344238</v>
      </c>
      <c r="L91">
        <f t="shared" si="11"/>
        <v>-3.6512824648070201</v>
      </c>
      <c r="M91">
        <f t="shared" si="12"/>
        <v>-1.9766043782249278</v>
      </c>
      <c r="N91">
        <f t="shared" si="13"/>
        <v>-2.8551849622108905</v>
      </c>
    </row>
    <row r="92" spans="1:14">
      <c r="A92" t="s">
        <v>113</v>
      </c>
      <c r="B92">
        <v>7599.7829870607202</v>
      </c>
      <c r="C92">
        <v>5196.5896049596104</v>
      </c>
      <c r="D92">
        <v>236995.14396523999</v>
      </c>
      <c r="E92">
        <v>31849.2958108569</v>
      </c>
      <c r="F92">
        <v>25412026.724911299</v>
      </c>
      <c r="G92">
        <f>B92/F92</f>
        <v>2.9906245059984477E-4</v>
      </c>
      <c r="H92">
        <f>C92/F92</f>
        <v>2.0449331575215983E-4</v>
      </c>
      <c r="I92">
        <f t="shared" si="9"/>
        <v>9.3261016341099102E-3</v>
      </c>
      <c r="J92">
        <f t="shared" si="8"/>
        <v>1.2533158474776502E-3</v>
      </c>
      <c r="K92">
        <f t="shared" si="10"/>
        <v>-3.5242381122812998</v>
      </c>
      <c r="L92">
        <f t="shared" si="11"/>
        <v>-3.6893208831549087</v>
      </c>
      <c r="M92">
        <f t="shared" si="12"/>
        <v>-2.030299855995767</v>
      </c>
      <c r="N92">
        <f t="shared" si="13"/>
        <v>-2.9019394688853062</v>
      </c>
    </row>
    <row r="93" spans="1:14">
      <c r="A93" t="s">
        <v>114</v>
      </c>
      <c r="B93">
        <v>29862.322919513601</v>
      </c>
      <c r="C93">
        <v>9317.9256667101999</v>
      </c>
      <c r="D93">
        <v>289901.98328046501</v>
      </c>
      <c r="E93">
        <v>38967.851063018097</v>
      </c>
      <c r="F93">
        <v>25569329.113503601</v>
      </c>
      <c r="G93">
        <f>B93/F93</f>
        <v>1.1678962239076815E-3</v>
      </c>
      <c r="H93">
        <f>C93/F93</f>
        <v>3.6441807390985646E-4</v>
      </c>
      <c r="I93">
        <f t="shared" si="9"/>
        <v>1.133787992612457E-2</v>
      </c>
      <c r="J93">
        <f t="shared" si="8"/>
        <v>1.5240075674272779E-3</v>
      </c>
      <c r="K93">
        <f t="shared" si="10"/>
        <v>-2.9325957457395093</v>
      </c>
      <c r="L93">
        <f t="shared" si="11"/>
        <v>-3.4384000916203843</v>
      </c>
      <c r="M93">
        <f t="shared" si="12"/>
        <v>-1.945468146718629</v>
      </c>
      <c r="N93">
        <f t="shared" si="13"/>
        <v>-2.8170128765110185</v>
      </c>
    </row>
    <row r="94" spans="1:14">
      <c r="A94" t="s">
        <v>92</v>
      </c>
      <c r="B94">
        <v>9466.4656847143506</v>
      </c>
      <c r="C94">
        <v>5474.7037239820502</v>
      </c>
      <c r="D94">
        <v>266419.75935556</v>
      </c>
      <c r="E94">
        <v>31039.481121957899</v>
      </c>
      <c r="F94">
        <v>24128475.390944399</v>
      </c>
      <c r="G94">
        <f>B94/F94</f>
        <v>3.9233584100664676E-4</v>
      </c>
      <c r="H94">
        <f>C94/F94</f>
        <v>2.2689803791070646E-4</v>
      </c>
      <c r="I94">
        <f t="shared" si="9"/>
        <v>1.1041715443635091E-2</v>
      </c>
      <c r="J94">
        <f t="shared" si="8"/>
        <v>1.2864252970416544E-3</v>
      </c>
      <c r="K94">
        <f t="shared" si="10"/>
        <v>-3.4063420160091029</v>
      </c>
      <c r="L94">
        <f t="shared" si="11"/>
        <v>-3.6441692596383675</v>
      </c>
      <c r="M94">
        <f t="shared" si="12"/>
        <v>-1.9569634492671959</v>
      </c>
      <c r="N94">
        <f t="shared" si="13"/>
        <v>-2.8906154282834526</v>
      </c>
    </row>
    <row r="95" spans="1:14">
      <c r="A95" t="s">
        <v>90</v>
      </c>
      <c r="B95">
        <v>23946.020022029599</v>
      </c>
      <c r="C95">
        <v>6293.4478786353502</v>
      </c>
      <c r="D95">
        <v>303729.07118417398</v>
      </c>
      <c r="E95">
        <v>38879.355535309202</v>
      </c>
      <c r="F95">
        <v>28829183.9726514</v>
      </c>
      <c r="G95">
        <f>B95/F95</f>
        <v>8.3061733709652763E-4</v>
      </c>
      <c r="H95">
        <f>C95/F95</f>
        <v>2.1830128402543702E-4</v>
      </c>
      <c r="I95">
        <f t="shared" si="9"/>
        <v>1.0535472369675964E-2</v>
      </c>
      <c r="J95">
        <f t="shared" si="8"/>
        <v>1.3486110315224955E-3</v>
      </c>
      <c r="K95">
        <f t="shared" si="10"/>
        <v>-3.0805990083010566</v>
      </c>
      <c r="L95">
        <f t="shared" si="11"/>
        <v>-3.6609437098083966</v>
      </c>
      <c r="M95">
        <f t="shared" si="12"/>
        <v>-1.9773459875409678</v>
      </c>
      <c r="N95">
        <f t="shared" si="13"/>
        <v>-2.8701132921532597</v>
      </c>
    </row>
    <row r="96" spans="1:14">
      <c r="A96" t="s">
        <v>101</v>
      </c>
      <c r="B96">
        <v>4429.4371110009197</v>
      </c>
      <c r="C96">
        <v>5020.1290056793296</v>
      </c>
      <c r="D96">
        <v>227442.63547983201</v>
      </c>
      <c r="E96">
        <v>34194.918414101303</v>
      </c>
      <c r="F96">
        <v>20950841.889440499</v>
      </c>
      <c r="G96">
        <f>B96/F96</f>
        <v>2.114204829751216E-4</v>
      </c>
      <c r="H96">
        <f>C96/F96</f>
        <v>2.3961466714182692E-4</v>
      </c>
      <c r="I96">
        <f t="shared" si="9"/>
        <v>1.0856014124877057E-2</v>
      </c>
      <c r="J96">
        <f t="shared" si="8"/>
        <v>1.6321500870729207E-3</v>
      </c>
      <c r="K96">
        <f t="shared" si="10"/>
        <v>-3.674852939393126</v>
      </c>
      <c r="L96">
        <f t="shared" si="11"/>
        <v>-3.6204866017092585</v>
      </c>
      <c r="M96">
        <f t="shared" si="12"/>
        <v>-1.9643296002827175</v>
      </c>
      <c r="N96">
        <f t="shared" si="13"/>
        <v>-2.787239907475219</v>
      </c>
    </row>
    <row r="97" spans="1:14">
      <c r="A97" t="s">
        <v>107</v>
      </c>
      <c r="B97">
        <v>7695.4225335042402</v>
      </c>
      <c r="C97">
        <v>6969.3182308328296</v>
      </c>
      <c r="D97">
        <v>288700.475958878</v>
      </c>
      <c r="E97">
        <v>36097.528719861803</v>
      </c>
      <c r="F97">
        <v>25619465.001150701</v>
      </c>
      <c r="G97">
        <f>B97/F97</f>
        <v>3.0037405282111077E-4</v>
      </c>
      <c r="H97">
        <f>C97/F97</f>
        <v>2.7203215330686266E-4</v>
      </c>
      <c r="I97">
        <f t="shared" si="9"/>
        <v>1.1268794096438431E-2</v>
      </c>
      <c r="J97">
        <f t="shared" si="8"/>
        <v>1.4089883890331229E-3</v>
      </c>
      <c r="K97">
        <f t="shared" si="10"/>
        <v>-3.5223375856602481</v>
      </c>
      <c r="L97">
        <f t="shared" si="11"/>
        <v>-3.5653797607508633</v>
      </c>
      <c r="M97">
        <f t="shared" si="12"/>
        <v>-1.9481225564724103</v>
      </c>
      <c r="N97">
        <f t="shared" si="13"/>
        <v>-2.8510925857406231</v>
      </c>
    </row>
    <row r="98" spans="1:14">
      <c r="A98" t="s">
        <v>106</v>
      </c>
      <c r="B98">
        <v>35156.127279452201</v>
      </c>
      <c r="C98">
        <v>7283.0929521260296</v>
      </c>
      <c r="D98">
        <v>271614.94657161902</v>
      </c>
      <c r="E98">
        <v>32640.053415170201</v>
      </c>
      <c r="F98">
        <v>23415364.4603903</v>
      </c>
      <c r="G98">
        <f>B98/F98</f>
        <v>1.5014127727511015E-3</v>
      </c>
      <c r="H98">
        <f>C98/F98</f>
        <v>3.1103906003454243E-4</v>
      </c>
      <c r="I98">
        <f t="shared" si="9"/>
        <v>1.1599859871115224E-2</v>
      </c>
      <c r="J98">
        <f t="shared" ref="J98:J129" si="14">E98/F98</f>
        <v>1.3939588030066536E-3</v>
      </c>
      <c r="K98">
        <f t="shared" si="10"/>
        <v>-2.8234998938434663</v>
      </c>
      <c r="L98">
        <f t="shared" si="11"/>
        <v>-3.5071850691973259</v>
      </c>
      <c r="M98">
        <f t="shared" si="12"/>
        <v>-1.9355472571152363</v>
      </c>
      <c r="N98">
        <f t="shared" si="13"/>
        <v>-2.8557500611671793</v>
      </c>
    </row>
    <row r="99" spans="1:14">
      <c r="A99" t="s">
        <v>128</v>
      </c>
      <c r="B99">
        <v>2569.2744977341899</v>
      </c>
      <c r="C99">
        <v>4732.1303977689304</v>
      </c>
      <c r="D99">
        <v>228732.41964852999</v>
      </c>
      <c r="E99">
        <v>28433.637369899101</v>
      </c>
      <c r="F99">
        <v>21228550.0360878</v>
      </c>
      <c r="G99">
        <f>B99/F99</f>
        <v>1.2102920328362098E-4</v>
      </c>
      <c r="H99">
        <f>C99/F99</f>
        <v>2.2291350043806443E-4</v>
      </c>
      <c r="I99">
        <f t="shared" si="9"/>
        <v>1.0774754717571045E-2</v>
      </c>
      <c r="J99">
        <f t="shared" si="14"/>
        <v>1.3394055327171617E-3</v>
      </c>
      <c r="K99">
        <f t="shared" si="10"/>
        <v>-3.9171098255952868</v>
      </c>
      <c r="L99">
        <f t="shared" si="11"/>
        <v>-3.6518636282976717</v>
      </c>
      <c r="M99">
        <f t="shared" si="12"/>
        <v>-1.9675926075726033</v>
      </c>
      <c r="N99">
        <f t="shared" si="13"/>
        <v>-2.8730879114446575</v>
      </c>
    </row>
    <row r="100" spans="1:14">
      <c r="A100" t="s">
        <v>127</v>
      </c>
      <c r="B100">
        <v>23942.384522986202</v>
      </c>
      <c r="C100">
        <v>6728.7821063410202</v>
      </c>
      <c r="D100">
        <v>228858.16474160101</v>
      </c>
      <c r="E100">
        <v>29721.964335531899</v>
      </c>
      <c r="F100">
        <v>19797032.665404499</v>
      </c>
      <c r="G100">
        <f>B100/F100</f>
        <v>1.2093925856285395E-3</v>
      </c>
      <c r="H100">
        <f>C100/F100</f>
        <v>3.3988841762632593E-4</v>
      </c>
      <c r="I100">
        <f t="shared" si="9"/>
        <v>1.156022564641886E-2</v>
      </c>
      <c r="J100">
        <f t="shared" si="14"/>
        <v>1.5013343079173331E-3</v>
      </c>
      <c r="K100">
        <f t="shared" si="10"/>
        <v>-2.9174326982325431</v>
      </c>
      <c r="L100">
        <f t="shared" si="11"/>
        <v>-3.4686636346128195</v>
      </c>
      <c r="M100">
        <f t="shared" si="12"/>
        <v>-1.9370336887495594</v>
      </c>
      <c r="N100">
        <f t="shared" si="13"/>
        <v>-2.8235225909560913</v>
      </c>
    </row>
    <row r="101" spans="1:14">
      <c r="A101" t="s">
        <v>129</v>
      </c>
      <c r="B101">
        <v>12698.5655958471</v>
      </c>
      <c r="C101">
        <v>4782.68713643314</v>
      </c>
      <c r="D101">
        <v>174735.89613353199</v>
      </c>
      <c r="E101">
        <v>22296.554547983498</v>
      </c>
      <c r="F101">
        <v>15327167.654100001</v>
      </c>
      <c r="G101">
        <f>B101/F101</f>
        <v>8.2850046939039301E-4</v>
      </c>
      <c r="H101">
        <f>C101/F101</f>
        <v>3.1203985265691123E-4</v>
      </c>
      <c r="I101">
        <f t="shared" si="9"/>
        <v>1.1400403523790667E-2</v>
      </c>
      <c r="J101">
        <f t="shared" si="14"/>
        <v>1.4547080746532576E-3</v>
      </c>
      <c r="K101">
        <f t="shared" si="10"/>
        <v>-3.0817072411932265</v>
      </c>
      <c r="L101">
        <f t="shared" si="11"/>
        <v>-3.5057899358415154</v>
      </c>
      <c r="M101">
        <f t="shared" si="12"/>
        <v>-1.943079776290364</v>
      </c>
      <c r="N101">
        <f t="shared" si="13"/>
        <v>-2.8372241505182054</v>
      </c>
    </row>
    <row r="102" spans="1:14">
      <c r="A102" t="s">
        <v>141</v>
      </c>
      <c r="B102">
        <v>2518.1279392998499</v>
      </c>
      <c r="C102">
        <v>4994.93822863075</v>
      </c>
      <c r="D102">
        <v>240332.50945460299</v>
      </c>
      <c r="E102">
        <v>28604.062063321198</v>
      </c>
      <c r="F102">
        <v>22087247.058863401</v>
      </c>
      <c r="G102">
        <f>B102/F102</f>
        <v>1.1400822984362595E-4</v>
      </c>
      <c r="H102">
        <f>C102/F102</f>
        <v>2.2614580329178367E-4</v>
      </c>
      <c r="I102">
        <f t="shared" si="9"/>
        <v>1.088105316222104E-2</v>
      </c>
      <c r="J102">
        <f t="shared" si="14"/>
        <v>1.2950487666973716E-3</v>
      </c>
      <c r="K102">
        <f t="shared" si="10"/>
        <v>-3.9430637973769738</v>
      </c>
      <c r="L102">
        <f t="shared" si="11"/>
        <v>-3.6456114672774786</v>
      </c>
      <c r="M102">
        <f t="shared" si="12"/>
        <v>-1.9633290678358428</v>
      </c>
      <c r="N102">
        <f t="shared" si="13"/>
        <v>-2.8877138773674389</v>
      </c>
    </row>
    <row r="103" spans="1:14">
      <c r="A103" t="s">
        <v>140</v>
      </c>
      <c r="B103">
        <v>2410.94126531139</v>
      </c>
      <c r="C103">
        <v>5238.5576195153999</v>
      </c>
      <c r="D103">
        <v>265871.17999457801</v>
      </c>
      <c r="E103">
        <v>32228.4743498233</v>
      </c>
      <c r="F103">
        <v>24494087.7604043</v>
      </c>
      <c r="G103">
        <f>B103/F103</f>
        <v>9.8429518539113573E-5</v>
      </c>
      <c r="H103">
        <f>C103/F103</f>
        <v>2.1387028864915491E-4</v>
      </c>
      <c r="I103">
        <f t="shared" si="9"/>
        <v>1.0854504262223216E-2</v>
      </c>
      <c r="J103">
        <f t="shared" si="14"/>
        <v>1.3157654477715212E-3</v>
      </c>
      <c r="K103">
        <f t="shared" si="10"/>
        <v>-4.0068746392092098</v>
      </c>
      <c r="L103">
        <f t="shared" si="11"/>
        <v>-3.669849544423192</v>
      </c>
      <c r="M103">
        <f t="shared" si="12"/>
        <v>-1.9643900064884434</v>
      </c>
      <c r="N103">
        <f t="shared" si="13"/>
        <v>-2.8808215224373837</v>
      </c>
    </row>
    <row r="104" spans="1:14">
      <c r="A104" t="s">
        <v>139</v>
      </c>
      <c r="B104">
        <v>22209.072748491501</v>
      </c>
      <c r="C104">
        <v>6027.53171960082</v>
      </c>
      <c r="D104">
        <v>220236.781114371</v>
      </c>
      <c r="E104">
        <v>28178.092768865201</v>
      </c>
      <c r="F104">
        <v>18740851.973610099</v>
      </c>
      <c r="G104">
        <f>B104/F104</f>
        <v>1.1850620654688042E-3</v>
      </c>
      <c r="H104">
        <f>C104/F104</f>
        <v>3.2162527766018746E-4</v>
      </c>
      <c r="I104">
        <f t="shared" si="9"/>
        <v>1.1751695249740891E-2</v>
      </c>
      <c r="J104">
        <f t="shared" si="14"/>
        <v>1.5035651958909945E-3</v>
      </c>
      <c r="K104">
        <f t="shared" si="10"/>
        <v>-2.9262589036751816</v>
      </c>
      <c r="L104">
        <f t="shared" si="11"/>
        <v>-3.4926498258535434</v>
      </c>
      <c r="M104">
        <f t="shared" si="12"/>
        <v>-1.9298994793920659</v>
      </c>
      <c r="N104">
        <f t="shared" si="13"/>
        <v>-2.8228777357697634</v>
      </c>
    </row>
    <row r="105" spans="1:14">
      <c r="A105" t="s">
        <v>111</v>
      </c>
      <c r="B105">
        <v>30412.430003463101</v>
      </c>
      <c r="C105">
        <v>7816.39928687257</v>
      </c>
      <c r="D105">
        <v>237593.70367236101</v>
      </c>
      <c r="E105">
        <v>30550.9758347151</v>
      </c>
      <c r="F105">
        <v>20471158.828896102</v>
      </c>
      <c r="G105">
        <f>B105/F105</f>
        <v>1.4856232740734921E-3</v>
      </c>
      <c r="H105">
        <f>C105/F105</f>
        <v>3.8182495442511626E-4</v>
      </c>
      <c r="I105">
        <f t="shared" si="9"/>
        <v>1.1606265461483557E-2</v>
      </c>
      <c r="J105">
        <f t="shared" si="14"/>
        <v>1.4923911289081893E-3</v>
      </c>
      <c r="K105">
        <f t="shared" si="10"/>
        <v>-2.8280913054701382</v>
      </c>
      <c r="L105">
        <f t="shared" si="11"/>
        <v>-3.4181356914086405</v>
      </c>
      <c r="M105">
        <f t="shared" si="12"/>
        <v>-1.9353075003629925</v>
      </c>
      <c r="N105">
        <f t="shared" si="13"/>
        <v>-2.82611734116275</v>
      </c>
    </row>
    <row r="106" spans="1:14">
      <c r="A106" t="s">
        <v>112</v>
      </c>
      <c r="B106">
        <v>2862.2282665022099</v>
      </c>
      <c r="C106">
        <v>5803.2023659398201</v>
      </c>
      <c r="D106">
        <v>236220.37998722799</v>
      </c>
      <c r="E106">
        <v>25772.861073399701</v>
      </c>
      <c r="F106">
        <v>21412303.043176301</v>
      </c>
      <c r="G106">
        <f>B106/F106</f>
        <v>1.3367213516130149E-4</v>
      </c>
      <c r="H106">
        <f>C106/F106</f>
        <v>2.7102186785971121E-4</v>
      </c>
      <c r="I106">
        <f t="shared" si="9"/>
        <v>1.1031993126143757E-2</v>
      </c>
      <c r="J106">
        <f t="shared" si="14"/>
        <v>1.20364731535093E-3</v>
      </c>
      <c r="K106">
        <f t="shared" si="10"/>
        <v>-3.8739591148541099</v>
      </c>
      <c r="L106">
        <f t="shared" si="11"/>
        <v>-3.5669956659239381</v>
      </c>
      <c r="M106">
        <f t="shared" si="12"/>
        <v>-1.9573460174339803</v>
      </c>
      <c r="N106">
        <f t="shared" si="13"/>
        <v>-2.9195007484893463</v>
      </c>
    </row>
    <row r="107" spans="1:14">
      <c r="A107" t="s">
        <v>110</v>
      </c>
      <c r="B107">
        <v>5985.1110430879198</v>
      </c>
      <c r="C107">
        <v>5401.01301696873</v>
      </c>
      <c r="D107">
        <v>275779.09453868098</v>
      </c>
      <c r="E107">
        <v>43507.014396263599</v>
      </c>
      <c r="F107">
        <v>27931539.103122398</v>
      </c>
      <c r="G107">
        <f>B107/F107</f>
        <v>2.1427788210993568E-4</v>
      </c>
      <c r="H107">
        <f>C107/F107</f>
        <v>1.9336610836332194E-4</v>
      </c>
      <c r="I107">
        <f t="shared" si="9"/>
        <v>9.8733941413150523E-3</v>
      </c>
      <c r="J107">
        <f t="shared" si="14"/>
        <v>1.5576303989421069E-3</v>
      </c>
      <c r="K107">
        <f t="shared" si="10"/>
        <v>-3.6690226547787086</v>
      </c>
      <c r="L107">
        <f t="shared" si="11"/>
        <v>-3.7136196431828283</v>
      </c>
      <c r="M107">
        <f t="shared" si="12"/>
        <v>-2.0055335258056144</v>
      </c>
      <c r="N107">
        <f t="shared" si="13"/>
        <v>-2.8075355856508488</v>
      </c>
    </row>
    <row r="108" spans="1:14">
      <c r="A108" t="s">
        <v>118</v>
      </c>
      <c r="B108">
        <v>1526.84929067043</v>
      </c>
      <c r="C108">
        <v>5832.8621713931898</v>
      </c>
      <c r="D108">
        <v>292095.150374235</v>
      </c>
      <c r="E108">
        <v>36448.322021523898</v>
      </c>
      <c r="F108">
        <v>27201103.6875793</v>
      </c>
      <c r="G108">
        <f>B108/F108</f>
        <v>5.6131887448656257E-5</v>
      </c>
      <c r="H108">
        <f>C108/F108</f>
        <v>2.1443476111804316E-4</v>
      </c>
      <c r="I108">
        <f t="shared" si="9"/>
        <v>1.0738356565568805E-2</v>
      </c>
      <c r="J108">
        <f t="shared" si="14"/>
        <v>1.3399574679084476E-3</v>
      </c>
      <c r="K108">
        <f t="shared" si="10"/>
        <v>-4.2507903542749883</v>
      </c>
      <c r="L108">
        <f t="shared" si="11"/>
        <v>-3.6687048116188912</v>
      </c>
      <c r="M108">
        <f t="shared" si="12"/>
        <v>-1.9690621794482159</v>
      </c>
      <c r="N108">
        <f t="shared" si="13"/>
        <v>-2.8729089865201303</v>
      </c>
    </row>
    <row r="109" spans="1:14">
      <c r="A109" t="s">
        <v>130</v>
      </c>
      <c r="B109">
        <v>3803.2060882395899</v>
      </c>
      <c r="C109">
        <v>5726.2184794564801</v>
      </c>
      <c r="D109">
        <v>258507.65291340699</v>
      </c>
      <c r="E109">
        <v>33089.070573647703</v>
      </c>
      <c r="F109">
        <v>24015781.303038199</v>
      </c>
      <c r="G109">
        <f>B109/F109</f>
        <v>1.5836278821203508E-4</v>
      </c>
      <c r="H109">
        <f>C109/F109</f>
        <v>2.3843565225721244E-4</v>
      </c>
      <c r="I109">
        <f t="shared" si="9"/>
        <v>1.0764074241494845E-2</v>
      </c>
      <c r="J109">
        <f t="shared" si="14"/>
        <v>1.3778052921168823E-3</v>
      </c>
      <c r="K109">
        <f t="shared" si="10"/>
        <v>-3.8003468604532933</v>
      </c>
      <c r="L109">
        <f t="shared" si="11"/>
        <v>-3.622628805891027</v>
      </c>
      <c r="M109">
        <f t="shared" si="12"/>
        <v>-1.9680233155013389</v>
      </c>
      <c r="N109">
        <f t="shared" si="13"/>
        <v>-2.8608121514660412</v>
      </c>
    </row>
    <row r="110" spans="1:14">
      <c r="A110" t="s">
        <v>137</v>
      </c>
      <c r="B110">
        <v>2800.0309982468598</v>
      </c>
      <c r="C110">
        <v>4799.7759368119796</v>
      </c>
      <c r="D110">
        <v>246609.28808180301</v>
      </c>
      <c r="E110">
        <v>30684.0951471027</v>
      </c>
      <c r="F110">
        <v>22515226.144031599</v>
      </c>
      <c r="G110">
        <f>B110/F110</f>
        <v>1.2436166442810081E-4</v>
      </c>
      <c r="H110">
        <f>C110/F110</f>
        <v>2.1317911293039878E-4</v>
      </c>
      <c r="I110">
        <f t="shared" si="9"/>
        <v>1.0953000716236417E-2</v>
      </c>
      <c r="J110">
        <f t="shared" si="14"/>
        <v>1.362815321099341E-3</v>
      </c>
      <c r="K110">
        <f t="shared" si="10"/>
        <v>-3.9053134740918369</v>
      </c>
      <c r="L110">
        <f t="shared" si="11"/>
        <v>-3.671255349286398</v>
      </c>
      <c r="M110">
        <f t="shared" si="12"/>
        <v>-1.960466883931312</v>
      </c>
      <c r="N110">
        <f t="shared" si="13"/>
        <v>-2.8655629926331461</v>
      </c>
    </row>
    <row r="111" spans="1:14">
      <c r="A111" t="s">
        <v>138</v>
      </c>
      <c r="B111">
        <v>1819.34552548289</v>
      </c>
      <c r="C111">
        <v>4963.2793783709703</v>
      </c>
      <c r="D111">
        <v>286796.75425624201</v>
      </c>
      <c r="E111">
        <v>34897.501433917299</v>
      </c>
      <c r="F111">
        <v>27821171.767606501</v>
      </c>
      <c r="G111">
        <f>B111/F111</f>
        <v>6.5394281041794211E-5</v>
      </c>
      <c r="H111">
        <f>C111/F111</f>
        <v>1.7839936505298278E-4</v>
      </c>
      <c r="I111">
        <f t="shared" si="9"/>
        <v>1.0308579259417569E-2</v>
      </c>
      <c r="J111">
        <f t="shared" si="14"/>
        <v>1.2543505257585916E-3</v>
      </c>
      <c r="K111">
        <f t="shared" si="10"/>
        <v>-4.1844602305838743</v>
      </c>
      <c r="L111">
        <f t="shared" si="11"/>
        <v>-3.7486066956688453</v>
      </c>
      <c r="M111">
        <f t="shared" si="12"/>
        <v>-1.9868011855712275</v>
      </c>
      <c r="N111">
        <f t="shared" si="13"/>
        <v>-2.9015810838160214</v>
      </c>
    </row>
    <row r="112" spans="1:14">
      <c r="A112" t="s">
        <v>131</v>
      </c>
      <c r="B112">
        <v>2595.1693360886802</v>
      </c>
      <c r="C112">
        <v>5267.4835969112</v>
      </c>
      <c r="D112">
        <v>246019.78080571801</v>
      </c>
      <c r="E112">
        <v>31297.927383974999</v>
      </c>
      <c r="F112">
        <v>22320565.386365999</v>
      </c>
      <c r="G112">
        <f>B112/F112</f>
        <v>1.1626808242383858E-4</v>
      </c>
      <c r="H112">
        <f>C112/F112</f>
        <v>2.359923911304111E-4</v>
      </c>
      <c r="I112">
        <f t="shared" si="9"/>
        <v>1.1022112412797281E-2</v>
      </c>
      <c r="J112">
        <f t="shared" si="14"/>
        <v>1.4022013708977379E-3</v>
      </c>
      <c r="K112">
        <f t="shared" si="10"/>
        <v>-3.9345394901697062</v>
      </c>
      <c r="L112">
        <f t="shared" si="11"/>
        <v>-3.6271019993322118</v>
      </c>
      <c r="M112">
        <f t="shared" si="12"/>
        <v>-1.9577351639865961</v>
      </c>
      <c r="N112">
        <f t="shared" si="13"/>
        <v>-2.8531896126249054</v>
      </c>
    </row>
    <row r="113" spans="1:14">
      <c r="A113" t="s">
        <v>132</v>
      </c>
      <c r="B113">
        <v>13880.704839140501</v>
      </c>
      <c r="C113">
        <v>4950.3973307783099</v>
      </c>
      <c r="D113">
        <v>200334.34833941501</v>
      </c>
      <c r="E113">
        <v>25343.703709440499</v>
      </c>
      <c r="F113">
        <v>17376235.1619987</v>
      </c>
      <c r="G113">
        <f>B113/F113</f>
        <v>7.988326993580969E-4</v>
      </c>
      <c r="H113">
        <f>C113/F113</f>
        <v>2.8489470156370112E-4</v>
      </c>
      <c r="I113">
        <f t="shared" si="9"/>
        <v>1.1529214842668575E-2</v>
      </c>
      <c r="J113">
        <f t="shared" si="14"/>
        <v>1.4585267448996323E-3</v>
      </c>
      <c r="K113">
        <f t="shared" si="10"/>
        <v>-3.0975441660595662</v>
      </c>
      <c r="L113">
        <f t="shared" si="11"/>
        <v>-3.5453156276402873</v>
      </c>
      <c r="M113">
        <f t="shared" si="12"/>
        <v>-1.9382002678230075</v>
      </c>
      <c r="N113">
        <f t="shared" si="13"/>
        <v>-2.8360856028426698</v>
      </c>
    </row>
    <row r="114" spans="1:14">
      <c r="A114" t="s">
        <v>134</v>
      </c>
      <c r="B114">
        <v>1622.7740159615801</v>
      </c>
      <c r="C114">
        <v>4693.4152637397801</v>
      </c>
      <c r="D114">
        <v>235005.31810873101</v>
      </c>
      <c r="E114">
        <v>29229.2262988781</v>
      </c>
      <c r="F114">
        <v>22303760.685333502</v>
      </c>
      <c r="G114">
        <f>B114/F114</f>
        <v>7.2757865315004175E-5</v>
      </c>
      <c r="H114">
        <f>C114/F114</f>
        <v>2.1043156488071872E-4</v>
      </c>
      <c r="I114">
        <f t="shared" si="9"/>
        <v>1.0536578177296608E-2</v>
      </c>
      <c r="J114">
        <f t="shared" si="14"/>
        <v>1.3105066320989824E-3</v>
      </c>
      <c r="K114">
        <f t="shared" si="10"/>
        <v>-4.1381200514380518</v>
      </c>
      <c r="L114">
        <f t="shared" si="11"/>
        <v>-3.6768891151583749</v>
      </c>
      <c r="M114">
        <f t="shared" si="12"/>
        <v>-1.9773004062011676</v>
      </c>
      <c r="N114">
        <f t="shared" si="13"/>
        <v>-2.8825607768717467</v>
      </c>
    </row>
    <row r="115" spans="1:14">
      <c r="A115" t="s">
        <v>133</v>
      </c>
      <c r="B115">
        <v>15878.981407007601</v>
      </c>
      <c r="C115">
        <v>5974.5775991547798</v>
      </c>
      <c r="D115">
        <v>212649.511604839</v>
      </c>
      <c r="E115">
        <v>25325.857800817899</v>
      </c>
      <c r="F115">
        <v>18608750.215973198</v>
      </c>
      <c r="G115">
        <f>B115/F115</f>
        <v>8.5330724646825312E-4</v>
      </c>
      <c r="H115">
        <f>C115/F115</f>
        <v>3.2106280807758813E-4</v>
      </c>
      <c r="I115">
        <f t="shared" si="9"/>
        <v>1.1427393518469981E-2</v>
      </c>
      <c r="J115">
        <f t="shared" si="14"/>
        <v>1.360965003392809E-3</v>
      </c>
      <c r="K115">
        <f t="shared" si="10"/>
        <v>-3.0688945662297629</v>
      </c>
      <c r="L115">
        <f t="shared" si="11"/>
        <v>-3.4934100002017225</v>
      </c>
      <c r="M115">
        <f t="shared" si="12"/>
        <v>-1.9420528168166991</v>
      </c>
      <c r="N115">
        <f t="shared" si="13"/>
        <v>-2.8661530423417072</v>
      </c>
    </row>
    <row r="116" spans="1:14">
      <c r="A116" t="s">
        <v>136</v>
      </c>
      <c r="B116">
        <v>1665.8525586573501</v>
      </c>
      <c r="C116">
        <v>5695.4569134753301</v>
      </c>
      <c r="D116">
        <v>268802.84034396702</v>
      </c>
      <c r="E116">
        <v>32545.029978015202</v>
      </c>
      <c r="F116">
        <v>25872990.6043685</v>
      </c>
      <c r="G116">
        <f>B116/F116</f>
        <v>6.4385775271610108E-5</v>
      </c>
      <c r="H116">
        <f>C116/F116</f>
        <v>2.2013137176781126E-4</v>
      </c>
      <c r="I116">
        <f t="shared" si="9"/>
        <v>1.0389322380791237E-2</v>
      </c>
      <c r="J116">
        <f t="shared" si="14"/>
        <v>1.2578766202821629E-3</v>
      </c>
      <c r="K116">
        <f t="shared" si="10"/>
        <v>-4.1912100705814455</v>
      </c>
      <c r="L116">
        <f t="shared" si="11"/>
        <v>-3.6573180600602102</v>
      </c>
      <c r="M116">
        <f t="shared" si="12"/>
        <v>-1.9834127773590935</v>
      </c>
      <c r="N116">
        <f t="shared" si="13"/>
        <v>-2.9003619548831341</v>
      </c>
    </row>
    <row r="117" spans="1:14">
      <c r="A117" t="s">
        <v>135</v>
      </c>
      <c r="B117">
        <v>26144.608312892698</v>
      </c>
      <c r="C117">
        <v>6606.2026701909699</v>
      </c>
      <c r="D117">
        <v>263723.62201223202</v>
      </c>
      <c r="E117">
        <v>33218.171907554497</v>
      </c>
      <c r="F117">
        <v>25038130.993846901</v>
      </c>
      <c r="G117">
        <f>B117/F117</f>
        <v>1.0441916898396974E-3</v>
      </c>
      <c r="H117">
        <f>C117/F117</f>
        <v>2.638456788893084E-4</v>
      </c>
      <c r="I117">
        <f t="shared" si="9"/>
        <v>1.0532879713627262E-2</v>
      </c>
      <c r="J117">
        <f t="shared" si="14"/>
        <v>1.3267033356330724E-3</v>
      </c>
      <c r="K117">
        <f t="shared" si="10"/>
        <v>-2.9812197674278549</v>
      </c>
      <c r="L117">
        <f t="shared" si="11"/>
        <v>-3.5786500140504209</v>
      </c>
      <c r="M117">
        <f t="shared" si="12"/>
        <v>-1.9774528754661986</v>
      </c>
      <c r="N117">
        <f t="shared" si="13"/>
        <v>-2.877226178945206</v>
      </c>
    </row>
    <row r="118" spans="1:14">
      <c r="A118" t="s">
        <v>123</v>
      </c>
      <c r="B118">
        <v>6246.9471640324</v>
      </c>
      <c r="C118">
        <v>6551.1243963165098</v>
      </c>
      <c r="D118">
        <v>262379.18562999601</v>
      </c>
      <c r="E118">
        <v>34191.645323125696</v>
      </c>
      <c r="F118">
        <v>24282004.644730501</v>
      </c>
      <c r="G118">
        <f>B118/F118</f>
        <v>2.5726653360920373E-4</v>
      </c>
      <c r="H118">
        <f>C118/F118</f>
        <v>2.6979339194460562E-4</v>
      </c>
      <c r="I118">
        <f t="shared" si="9"/>
        <v>1.0805499359252266E-2</v>
      </c>
      <c r="J118">
        <f t="shared" si="14"/>
        <v>1.4081063661498686E-3</v>
      </c>
      <c r="K118">
        <f t="shared" si="10"/>
        <v>-3.5896167051000019</v>
      </c>
      <c r="L118">
        <f t="shared" si="11"/>
        <v>-3.5689686917180032</v>
      </c>
      <c r="M118">
        <f t="shared" si="12"/>
        <v>-1.9663551580767566</v>
      </c>
      <c r="N118">
        <f t="shared" si="13"/>
        <v>-2.8513645380297126</v>
      </c>
    </row>
    <row r="119" spans="1:14">
      <c r="A119" t="s">
        <v>116</v>
      </c>
      <c r="B119">
        <v>96302.528717069203</v>
      </c>
      <c r="C119">
        <v>13300.701580376201</v>
      </c>
      <c r="D119">
        <v>288920.776354564</v>
      </c>
      <c r="E119">
        <v>42710.847755200099</v>
      </c>
      <c r="F119">
        <v>27190732.866050102</v>
      </c>
      <c r="G119">
        <f>B119/F119</f>
        <v>3.5417408273430888E-3</v>
      </c>
      <c r="H119">
        <f>C119/F119</f>
        <v>4.891630411691932E-4</v>
      </c>
      <c r="I119">
        <f t="shared" si="9"/>
        <v>1.0625707581251174E-2</v>
      </c>
      <c r="J119">
        <f t="shared" si="14"/>
        <v>1.570786928237898E-3</v>
      </c>
      <c r="K119">
        <f t="shared" si="10"/>
        <v>-2.4507832221896866</v>
      </c>
      <c r="L119">
        <f t="shared" si="11"/>
        <v>-3.3105463636198711</v>
      </c>
      <c r="M119">
        <f t="shared" si="12"/>
        <v>-1.9736421400163873</v>
      </c>
      <c r="N119">
        <f t="shared" si="13"/>
        <v>-2.8038827214949293</v>
      </c>
    </row>
    <row r="120" spans="1:14">
      <c r="A120" t="s">
        <v>117</v>
      </c>
      <c r="B120">
        <v>133846.650369248</v>
      </c>
      <c r="C120">
        <v>11591.887575958001</v>
      </c>
      <c r="D120">
        <v>287412.76401319099</v>
      </c>
      <c r="E120">
        <v>43333.994485872303</v>
      </c>
      <c r="F120">
        <v>25897316.721074801</v>
      </c>
      <c r="G120">
        <f>B120/F120</f>
        <v>5.1683597884226301E-3</v>
      </c>
      <c r="H120">
        <f>C120/F120</f>
        <v>4.4760959989822871E-4</v>
      </c>
      <c r="I120">
        <f t="shared" si="9"/>
        <v>1.1098167702420664E-2</v>
      </c>
      <c r="J120">
        <f t="shared" si="14"/>
        <v>1.6733005566792109E-3</v>
      </c>
      <c r="K120">
        <f t="shared" si="10"/>
        <v>-2.2866472611337612</v>
      </c>
      <c r="L120">
        <f t="shared" si="11"/>
        <v>-3.3491006077153611</v>
      </c>
      <c r="M120">
        <f t="shared" si="12"/>
        <v>-1.9547487169262847</v>
      </c>
      <c r="N120">
        <f t="shared" si="13"/>
        <v>-2.7764260444627515</v>
      </c>
    </row>
    <row r="121" spans="1:14">
      <c r="A121" t="s">
        <v>121</v>
      </c>
      <c r="B121">
        <v>6633.7617618881204</v>
      </c>
      <c r="C121">
        <v>6516.7721199535999</v>
      </c>
      <c r="D121">
        <v>244967.98444760501</v>
      </c>
      <c r="E121">
        <v>37745.571934103602</v>
      </c>
      <c r="F121">
        <v>22409684.087414298</v>
      </c>
      <c r="G121">
        <f>B121/F121</f>
        <v>2.9602210080300804E-4</v>
      </c>
      <c r="H121">
        <f>C121/F121</f>
        <v>2.9080160588312545E-4</v>
      </c>
      <c r="I121">
        <f t="shared" si="9"/>
        <v>1.0931344836993201E-2</v>
      </c>
      <c r="J121">
        <f t="shared" si="14"/>
        <v>1.6843419919204585E-3</v>
      </c>
      <c r="K121">
        <f t="shared" si="10"/>
        <v>-3.5286758636083468</v>
      </c>
      <c r="L121">
        <f t="shared" si="11"/>
        <v>-3.5364031995177649</v>
      </c>
      <c r="M121">
        <f t="shared" si="12"/>
        <v>-1.961326405355255</v>
      </c>
      <c r="N121">
        <f t="shared" si="13"/>
        <v>-2.7735697239263493</v>
      </c>
    </row>
    <row r="122" spans="1:14">
      <c r="A122" t="s">
        <v>119</v>
      </c>
      <c r="B122">
        <v>9214.4695542584996</v>
      </c>
      <c r="C122">
        <v>4276.3672472831104</v>
      </c>
      <c r="D122">
        <v>228941.54260731401</v>
      </c>
      <c r="E122">
        <v>31278.1587632849</v>
      </c>
      <c r="F122">
        <v>22049490.5667799</v>
      </c>
      <c r="G122">
        <f>B122/F122</f>
        <v>4.1789943066263674E-4</v>
      </c>
      <c r="H122">
        <f>C122/F122</f>
        <v>1.9394403849520001E-4</v>
      </c>
      <c r="I122">
        <f t="shared" si="9"/>
        <v>1.0383076285319754E-2</v>
      </c>
      <c r="J122">
        <f t="shared" si="14"/>
        <v>1.4185433748936155E-3</v>
      </c>
      <c r="K122">
        <f t="shared" si="10"/>
        <v>-3.3789282205296058</v>
      </c>
      <c r="L122">
        <f t="shared" si="11"/>
        <v>-3.712323565321102</v>
      </c>
      <c r="M122">
        <f t="shared" si="12"/>
        <v>-1.9836739551770302</v>
      </c>
      <c r="N122">
        <f t="shared" si="13"/>
        <v>-2.8481573802143045</v>
      </c>
    </row>
    <row r="123" spans="1:14">
      <c r="A123" t="s">
        <v>120</v>
      </c>
      <c r="B123">
        <v>108930.37195887799</v>
      </c>
      <c r="C123">
        <v>10252.515242371799</v>
      </c>
      <c r="D123">
        <v>245120.915765073</v>
      </c>
      <c r="E123">
        <v>34514.712691124398</v>
      </c>
      <c r="F123">
        <v>21686425.8627855</v>
      </c>
      <c r="G123">
        <f>B123/F123</f>
        <v>5.022974862160458E-3</v>
      </c>
      <c r="H123">
        <f>C123/F123</f>
        <v>4.7276186990154959E-4</v>
      </c>
      <c r="I123">
        <f t="shared" si="9"/>
        <v>1.1302965150458803E-2</v>
      </c>
      <c r="J123">
        <f t="shared" si="14"/>
        <v>1.5915353184294231E-3</v>
      </c>
      <c r="K123">
        <f t="shared" si="10"/>
        <v>-2.2990389952930324</v>
      </c>
      <c r="L123">
        <f t="shared" si="11"/>
        <v>-3.3253575582671044</v>
      </c>
      <c r="M123">
        <f t="shared" si="12"/>
        <v>-1.9468076114229975</v>
      </c>
      <c r="N123">
        <f t="shared" si="13"/>
        <v>-2.7981837193245904</v>
      </c>
    </row>
    <row r="124" spans="1:14">
      <c r="A124" t="s">
        <v>122</v>
      </c>
      <c r="B124">
        <v>8422.1328727688597</v>
      </c>
      <c r="C124">
        <v>5929.2912991202302</v>
      </c>
      <c r="D124">
        <v>294435.847879646</v>
      </c>
      <c r="E124">
        <v>36371.681639757699</v>
      </c>
      <c r="F124">
        <v>28476058.897100501</v>
      </c>
      <c r="G124">
        <f>B124/F124</f>
        <v>2.9576188556157331E-4</v>
      </c>
      <c r="H124">
        <f>C124/F124</f>
        <v>2.0822022178511383E-4</v>
      </c>
      <c r="I124">
        <f t="shared" si="9"/>
        <v>1.0339768187149878E-2</v>
      </c>
      <c r="J124">
        <f t="shared" si="14"/>
        <v>1.2772723139528675E-3</v>
      </c>
      <c r="K124">
        <f t="shared" si="10"/>
        <v>-3.5290577936819867</v>
      </c>
      <c r="L124">
        <f t="shared" si="11"/>
        <v>-3.6814770952710969</v>
      </c>
      <c r="M124">
        <f t="shared" si="12"/>
        <v>-1.9854891978155944</v>
      </c>
      <c r="N124">
        <f t="shared" si="13"/>
        <v>-2.8937165014529409</v>
      </c>
    </row>
    <row r="125" spans="1:14">
      <c r="A125" t="s">
        <v>125</v>
      </c>
      <c r="B125">
        <v>38672.4186375508</v>
      </c>
      <c r="C125">
        <v>8563.46189453644</v>
      </c>
      <c r="D125">
        <v>236943.56461532801</v>
      </c>
      <c r="E125">
        <v>28356.649532899901</v>
      </c>
      <c r="F125">
        <v>19051374.906017799</v>
      </c>
      <c r="G125">
        <f>B125/F125</f>
        <v>2.0299017172422163E-3</v>
      </c>
      <c r="H125">
        <f>C125/F125</f>
        <v>4.4949311725693249E-4</v>
      </c>
      <c r="I125">
        <f t="shared" si="9"/>
        <v>1.2437084766017813E-2</v>
      </c>
      <c r="J125">
        <f t="shared" si="14"/>
        <v>1.4884306079107617E-3</v>
      </c>
      <c r="K125">
        <f t="shared" si="10"/>
        <v>-2.6925249890289904</v>
      </c>
      <c r="L125">
        <f t="shared" si="11"/>
        <v>-3.3472769538978708</v>
      </c>
      <c r="M125">
        <f t="shared" si="12"/>
        <v>-1.9052814056904401</v>
      </c>
      <c r="N125">
        <f t="shared" si="13"/>
        <v>-2.8272714077783796</v>
      </c>
    </row>
    <row r="126" spans="1:14">
      <c r="A126" t="s">
        <v>126</v>
      </c>
      <c r="B126">
        <v>6390.7339665936797</v>
      </c>
      <c r="C126">
        <v>6153.2828926264701</v>
      </c>
      <c r="D126">
        <v>249984.21963181501</v>
      </c>
      <c r="E126">
        <v>36938.808725757801</v>
      </c>
      <c r="F126">
        <v>22174508.2360062</v>
      </c>
      <c r="G126">
        <f>B126/F126</f>
        <v>2.8820183512420024E-4</v>
      </c>
      <c r="H126">
        <f>C126/F126</f>
        <v>2.7749354471072246E-4</v>
      </c>
      <c r="I126">
        <f t="shared" si="9"/>
        <v>1.1273495536911132E-2</v>
      </c>
      <c r="J126">
        <f t="shared" si="14"/>
        <v>1.665823130443896E-3</v>
      </c>
      <c r="K126">
        <f t="shared" si="10"/>
        <v>-3.5403032581445957</v>
      </c>
      <c r="L126">
        <f t="shared" si="11"/>
        <v>-3.5567471153489474</v>
      </c>
      <c r="M126">
        <f t="shared" si="12"/>
        <v>-1.9479414027637938</v>
      </c>
      <c r="N126">
        <f t="shared" si="13"/>
        <v>-2.7783711119027856</v>
      </c>
    </row>
    <row r="127" spans="1:14">
      <c r="A127" t="s">
        <v>124</v>
      </c>
      <c r="B127">
        <v>7025.8818087658401</v>
      </c>
      <c r="C127">
        <v>5979.44876061798</v>
      </c>
      <c r="D127">
        <v>245702.77254157999</v>
      </c>
      <c r="E127">
        <v>35113.577057835602</v>
      </c>
      <c r="F127">
        <v>21804648.4203033</v>
      </c>
      <c r="G127">
        <f>B127/F127</f>
        <v>3.2221944941903866E-4</v>
      </c>
      <c r="H127">
        <f>C127/F127</f>
        <v>2.7422816664405576E-4</v>
      </c>
      <c r="I127">
        <f t="shared" si="9"/>
        <v>1.1268366625567555E-2</v>
      </c>
      <c r="J127">
        <f t="shared" si="14"/>
        <v>1.6103711640284809E-3</v>
      </c>
      <c r="K127">
        <f t="shared" si="10"/>
        <v>-3.4918482487695859</v>
      </c>
      <c r="L127">
        <f t="shared" si="11"/>
        <v>-3.561887939809655</v>
      </c>
      <c r="M127">
        <f t="shared" si="12"/>
        <v>-1.9481390313285563</v>
      </c>
      <c r="N127">
        <f t="shared" si="13"/>
        <v>-2.7930740147062338</v>
      </c>
    </row>
    <row r="128" spans="1:14">
      <c r="A128" t="s">
        <v>144</v>
      </c>
      <c r="B128">
        <v>7108.8775856747998</v>
      </c>
      <c r="C128">
        <v>5715.5113301830597</v>
      </c>
      <c r="D128">
        <v>316898.53314994503</v>
      </c>
      <c r="E128">
        <v>33314.067530070599</v>
      </c>
      <c r="F128">
        <v>28118726.260275099</v>
      </c>
      <c r="G128">
        <f>B128/F128</f>
        <v>2.5281648677372381E-4</v>
      </c>
      <c r="H128">
        <f>C128/F128</f>
        <v>2.0326352187074998E-4</v>
      </c>
      <c r="I128">
        <f t="shared" si="9"/>
        <v>1.1270017361975793E-2</v>
      </c>
      <c r="J128">
        <f t="shared" si="14"/>
        <v>1.1847644598729655E-3</v>
      </c>
      <c r="K128">
        <f t="shared" si="10"/>
        <v>-3.5971946080740538</v>
      </c>
      <c r="L128">
        <f t="shared" si="11"/>
        <v>-3.6919405538346686</v>
      </c>
      <c r="M128">
        <f t="shared" si="12"/>
        <v>-1.9480754149029198</v>
      </c>
      <c r="N128">
        <f t="shared" si="13"/>
        <v>-2.9263679820970436</v>
      </c>
    </row>
    <row r="129" spans="1:14">
      <c r="A129" t="s">
        <v>142</v>
      </c>
      <c r="B129">
        <v>10573.782768486801</v>
      </c>
      <c r="C129">
        <v>7175.1997523221198</v>
      </c>
      <c r="D129">
        <v>299044.48560346302</v>
      </c>
      <c r="E129">
        <v>35946.553919874103</v>
      </c>
      <c r="F129">
        <v>25423232.7113153</v>
      </c>
      <c r="G129">
        <f>B129/F129</f>
        <v>4.1591023803124187E-4</v>
      </c>
      <c r="H129">
        <f>C129/F129</f>
        <v>2.8223003084610097E-4</v>
      </c>
      <c r="I129">
        <f t="shared" si="9"/>
        <v>1.1762645962421811E-2</v>
      </c>
      <c r="J129">
        <f t="shared" si="14"/>
        <v>1.4139253779427946E-3</v>
      </c>
      <c r="K129">
        <f t="shared" si="10"/>
        <v>-3.3810003889263665</v>
      </c>
      <c r="L129">
        <f t="shared" si="11"/>
        <v>-3.5493967767728796</v>
      </c>
      <c r="M129">
        <f t="shared" si="12"/>
        <v>-1.9294949743803254</v>
      </c>
      <c r="N129">
        <f t="shared" si="13"/>
        <v>-2.8495735104845554</v>
      </c>
    </row>
    <row r="130" spans="1:14">
      <c r="A130" t="s">
        <v>143</v>
      </c>
      <c r="B130">
        <v>7658.7013241547302</v>
      </c>
      <c r="C130">
        <v>5499.2397186226899</v>
      </c>
      <c r="D130">
        <v>252662.42885587201</v>
      </c>
      <c r="E130">
        <v>30177.5857448032</v>
      </c>
      <c r="F130">
        <v>22303877.407822002</v>
      </c>
      <c r="G130">
        <f>B130/F130</f>
        <v>3.4337981616904033E-4</v>
      </c>
      <c r="H130">
        <f>C130/F130</f>
        <v>2.4655980743034837E-4</v>
      </c>
      <c r="I130">
        <f t="shared" si="9"/>
        <v>1.132818407472339E-2</v>
      </c>
      <c r="J130">
        <f t="shared" ref="J130:J161" si="15">E130/F130</f>
        <v>1.3530197101164069E-3</v>
      </c>
      <c r="K130">
        <f t="shared" si="10"/>
        <v>-3.4642252362107127</v>
      </c>
      <c r="L130">
        <f t="shared" si="11"/>
        <v>-3.6080777178208607</v>
      </c>
      <c r="M130">
        <f t="shared" si="12"/>
        <v>-1.9458397026286072</v>
      </c>
      <c r="N130">
        <f t="shared" si="13"/>
        <v>-2.8686958767708588</v>
      </c>
    </row>
    <row r="131" spans="1:14">
      <c r="A131" t="s">
        <v>152</v>
      </c>
      <c r="B131">
        <v>5037.5468161168901</v>
      </c>
      <c r="C131">
        <v>5143.2244984592498</v>
      </c>
      <c r="D131">
        <v>242480.414408518</v>
      </c>
      <c r="E131">
        <v>18110.705421935701</v>
      </c>
      <c r="F131">
        <v>20411164.3873519</v>
      </c>
      <c r="G131">
        <f>B131/F131</f>
        <v>2.4680350030586621E-4</v>
      </c>
      <c r="H131">
        <f>C131/F131</f>
        <v>2.5198094537155996E-4</v>
      </c>
      <c r="I131">
        <f t="shared" ref="I131:I181" si="16">D131/F131</f>
        <v>1.1879793323244941E-2</v>
      </c>
      <c r="J131">
        <f t="shared" si="15"/>
        <v>8.872940846607598E-4</v>
      </c>
      <c r="K131">
        <f t="shared" ref="K131:K181" si="17">LOG(G131)</f>
        <v>-3.6076486851868399</v>
      </c>
      <c r="L131">
        <f t="shared" ref="L131:L181" si="18">LOG(H131)</f>
        <v>-3.5986322990314137</v>
      </c>
      <c r="M131">
        <f t="shared" ref="M131:M181" si="19">LOG(I131)</f>
        <v>-1.925191114856091</v>
      </c>
      <c r="N131">
        <f t="shared" ref="N131:N181" si="20">LOG(J131)</f>
        <v>-3.0519324137901469</v>
      </c>
    </row>
    <row r="132" spans="1:14">
      <c r="A132" t="s">
        <v>151</v>
      </c>
      <c r="B132">
        <v>12699.8378274262</v>
      </c>
      <c r="C132">
        <v>7700.9798107031102</v>
      </c>
      <c r="D132">
        <v>279568.70867254899</v>
      </c>
      <c r="E132">
        <v>29676.876873658501</v>
      </c>
      <c r="F132">
        <v>23861117.3916707</v>
      </c>
      <c r="G132">
        <f>B132/F132</f>
        <v>5.3223986198816422E-4</v>
      </c>
      <c r="H132">
        <f>C132/F132</f>
        <v>3.2274179303067019E-4</v>
      </c>
      <c r="I132">
        <f t="shared" si="16"/>
        <v>1.1716496930279518E-2</v>
      </c>
      <c r="J132">
        <f t="shared" si="15"/>
        <v>1.2437337441715086E-3</v>
      </c>
      <c r="K132">
        <f t="shared" si="17"/>
        <v>-3.273892602176216</v>
      </c>
      <c r="L132">
        <f t="shared" si="18"/>
        <v>-3.4911447925528205</v>
      </c>
      <c r="M132">
        <f t="shared" si="19"/>
        <v>-1.9312022169237291</v>
      </c>
      <c r="N132">
        <f t="shared" si="20"/>
        <v>-2.905272582517775</v>
      </c>
    </row>
    <row r="133" spans="1:14">
      <c r="A133" t="s">
        <v>150</v>
      </c>
      <c r="B133">
        <v>27838.8593564027</v>
      </c>
      <c r="C133">
        <v>8083.4685649856801</v>
      </c>
      <c r="D133">
        <v>218306.05109278901</v>
      </c>
      <c r="E133">
        <v>30668.047268628401</v>
      </c>
      <c r="F133">
        <v>21667801.9976268</v>
      </c>
      <c r="G133">
        <f>B133/F133</f>
        <v>1.2848031082918238E-3</v>
      </c>
      <c r="H133">
        <f>C133/F133</f>
        <v>3.7306361604518234E-4</v>
      </c>
      <c r="I133">
        <f t="shared" si="16"/>
        <v>1.0075135960569481E-2</v>
      </c>
      <c r="J133">
        <f t="shared" si="15"/>
        <v>1.4153741700236768E-3</v>
      </c>
      <c r="K133">
        <f t="shared" si="17"/>
        <v>-2.8911634213864135</v>
      </c>
      <c r="L133">
        <f t="shared" si="18"/>
        <v>-3.428217104540825</v>
      </c>
      <c r="M133">
        <f t="shared" si="19"/>
        <v>-1.9967490844894167</v>
      </c>
      <c r="N133">
        <f t="shared" si="20"/>
        <v>-2.8491287343479321</v>
      </c>
    </row>
    <row r="134" spans="1:14">
      <c r="A134" t="s">
        <v>155</v>
      </c>
      <c r="B134">
        <v>12264.8677137261</v>
      </c>
      <c r="C134">
        <v>8565.9250038888695</v>
      </c>
      <c r="D134">
        <v>298060.512243581</v>
      </c>
      <c r="E134">
        <v>42732.931988580996</v>
      </c>
      <c r="F134">
        <v>26134781.487456001</v>
      </c>
      <c r="G134">
        <f>B134/F134</f>
        <v>4.6929291219109328E-4</v>
      </c>
      <c r="H134">
        <f>C134/F134</f>
        <v>3.2775958000644793E-4</v>
      </c>
      <c r="I134">
        <f t="shared" si="16"/>
        <v>1.1404744760794809E-2</v>
      </c>
      <c r="J134">
        <f t="shared" si="15"/>
        <v>1.6350981166263687E-3</v>
      </c>
      <c r="K134">
        <f t="shared" si="17"/>
        <v>-3.3285560049597662</v>
      </c>
      <c r="L134">
        <f t="shared" si="18"/>
        <v>-3.4844446055627216</v>
      </c>
      <c r="M134">
        <f t="shared" si="19"/>
        <v>-1.9429144298278216</v>
      </c>
      <c r="N134">
        <f t="shared" si="20"/>
        <v>-2.7864561817003897</v>
      </c>
    </row>
    <row r="135" spans="1:14">
      <c r="A135" t="s">
        <v>154</v>
      </c>
      <c r="B135">
        <v>19903.347705046399</v>
      </c>
      <c r="C135">
        <v>9145.1492167091692</v>
      </c>
      <c r="D135">
        <v>282465.91786208597</v>
      </c>
      <c r="E135">
        <v>41240.0381919028</v>
      </c>
      <c r="F135">
        <v>24104904.967920899</v>
      </c>
      <c r="G135">
        <f>B135/F135</f>
        <v>8.2569699949176388E-4</v>
      </c>
      <c r="H135">
        <f>C135/F135</f>
        <v>3.7938955697521502E-4</v>
      </c>
      <c r="I135">
        <f t="shared" si="16"/>
        <v>1.1718192552013586E-2</v>
      </c>
      <c r="J135">
        <f t="shared" si="15"/>
        <v>1.710856701023528E-3</v>
      </c>
      <c r="K135">
        <f t="shared" si="17"/>
        <v>-3.0831792935880986</v>
      </c>
      <c r="L135">
        <f t="shared" si="18"/>
        <v>-3.4209146276130324</v>
      </c>
      <c r="M135">
        <f t="shared" si="19"/>
        <v>-1.9311393699921029</v>
      </c>
      <c r="N135">
        <f t="shared" si="20"/>
        <v>-2.7667863648370332</v>
      </c>
    </row>
    <row r="136" spans="1:14">
      <c r="A136" t="s">
        <v>153</v>
      </c>
      <c r="B136">
        <v>8424.6540569756598</v>
      </c>
      <c r="C136">
        <v>5907.3549168384498</v>
      </c>
      <c r="D136">
        <v>231274.40575817999</v>
      </c>
      <c r="E136">
        <v>30825.250042018499</v>
      </c>
      <c r="F136">
        <v>20299822.7478282</v>
      </c>
      <c r="G136">
        <f>B136/F136</f>
        <v>4.1501121273962752E-4</v>
      </c>
      <c r="H136">
        <f>C136/F136</f>
        <v>2.9100524621430279E-4</v>
      </c>
      <c r="I136">
        <f t="shared" si="16"/>
        <v>1.1392927348733779E-2</v>
      </c>
      <c r="J136">
        <f t="shared" si="15"/>
        <v>1.518498482717854E-3</v>
      </c>
      <c r="K136">
        <f t="shared" si="17"/>
        <v>-3.3819401693959481</v>
      </c>
      <c r="L136">
        <f t="shared" si="18"/>
        <v>-3.5360991815247971</v>
      </c>
      <c r="M136">
        <f t="shared" si="19"/>
        <v>-1.9433646720528608</v>
      </c>
      <c r="N136">
        <f t="shared" si="20"/>
        <v>-2.8185856376921055</v>
      </c>
    </row>
    <row r="137" spans="1:14">
      <c r="A137" t="s">
        <v>156</v>
      </c>
      <c r="B137">
        <v>8439.7390058269302</v>
      </c>
      <c r="C137">
        <v>7267.3596262128603</v>
      </c>
      <c r="D137">
        <v>324255.27934318199</v>
      </c>
      <c r="E137">
        <v>38707.204099696399</v>
      </c>
      <c r="F137">
        <v>27618972.403772101</v>
      </c>
      <c r="G137">
        <f>B137/F137</f>
        <v>3.0557758929055089E-4</v>
      </c>
      <c r="H137">
        <f>C137/F137</f>
        <v>2.6312925477344374E-4</v>
      </c>
      <c r="I137">
        <f t="shared" si="16"/>
        <v>1.1740309328050756E-2</v>
      </c>
      <c r="J137">
        <f t="shared" si="15"/>
        <v>1.4014715512880526E-3</v>
      </c>
      <c r="K137">
        <f t="shared" si="17"/>
        <v>-3.5148784995869842</v>
      </c>
      <c r="L137">
        <f t="shared" si="18"/>
        <v>-3.5798308642656202</v>
      </c>
      <c r="M137">
        <f t="shared" si="19"/>
        <v>-1.9303204603545228</v>
      </c>
      <c r="N137">
        <f t="shared" si="20"/>
        <v>-2.8534157136325673</v>
      </c>
    </row>
    <row r="138" spans="1:14">
      <c r="A138" t="s">
        <v>157</v>
      </c>
      <c r="B138">
        <v>21108.064736934299</v>
      </c>
      <c r="C138">
        <v>6492.1804880290101</v>
      </c>
      <c r="D138">
        <v>246647.170544628</v>
      </c>
      <c r="E138">
        <v>33280.396351547402</v>
      </c>
      <c r="F138">
        <v>20944460.1884568</v>
      </c>
      <c r="G138">
        <f>B138/F138</f>
        <v>1.0078113518804208E-3</v>
      </c>
      <c r="H138">
        <f>C138/F138</f>
        <v>3.0997124918058619E-4</v>
      </c>
      <c r="I138">
        <f t="shared" si="16"/>
        <v>1.177624862733696E-2</v>
      </c>
      <c r="J138">
        <f t="shared" si="15"/>
        <v>1.5889832467436593E-3</v>
      </c>
      <c r="K138">
        <f t="shared" si="17"/>
        <v>-2.9966207541056122</v>
      </c>
      <c r="L138">
        <f t="shared" si="18"/>
        <v>-3.5086785864924264</v>
      </c>
      <c r="M138">
        <f t="shared" si="19"/>
        <v>-1.9289930338200409</v>
      </c>
      <c r="N138">
        <f t="shared" si="20"/>
        <v>-2.798880681700826</v>
      </c>
    </row>
    <row r="139" spans="1:14">
      <c r="A139" t="s">
        <v>148</v>
      </c>
      <c r="B139">
        <v>35316.537437539097</v>
      </c>
      <c r="C139">
        <v>9451.6132280945403</v>
      </c>
      <c r="D139">
        <v>285999.61528889998</v>
      </c>
      <c r="E139">
        <v>39693.771194654699</v>
      </c>
      <c r="F139">
        <v>26116621.514285602</v>
      </c>
      <c r="G139">
        <f>B139/F139</f>
        <v>1.3522628651727103E-3</v>
      </c>
      <c r="H139">
        <f>C139/F139</f>
        <v>3.619003025687904E-4</v>
      </c>
      <c r="I139">
        <f t="shared" si="16"/>
        <v>1.0950865720991526E-2</v>
      </c>
      <c r="J139">
        <f t="shared" si="15"/>
        <v>1.5198662343420834E-3</v>
      </c>
      <c r="K139">
        <f t="shared" si="17"/>
        <v>-2.8689388780708205</v>
      </c>
      <c r="L139">
        <f t="shared" si="18"/>
        <v>-3.4414110537972964</v>
      </c>
      <c r="M139">
        <f t="shared" si="19"/>
        <v>-1.9605515463044449</v>
      </c>
      <c r="N139">
        <f t="shared" si="20"/>
        <v>-2.8181946332680443</v>
      </c>
    </row>
    <row r="140" spans="1:14">
      <c r="A140" t="s">
        <v>158</v>
      </c>
      <c r="B140">
        <v>10096.6393870673</v>
      </c>
      <c r="C140">
        <v>7350.7375395560803</v>
      </c>
      <c r="D140">
        <v>248780.98827335701</v>
      </c>
      <c r="E140">
        <v>36050.313201661498</v>
      </c>
      <c r="F140">
        <v>24995096.576899201</v>
      </c>
      <c r="G140">
        <f>B140/F140</f>
        <v>4.0394480397402217E-4</v>
      </c>
      <c r="H140">
        <f>C140/F140</f>
        <v>2.9408718293770183E-4</v>
      </c>
      <c r="I140">
        <f t="shared" si="16"/>
        <v>9.9531917193424121E-3</v>
      </c>
      <c r="J140">
        <f t="shared" si="15"/>
        <v>1.4422954154527923E-3</v>
      </c>
      <c r="K140">
        <f t="shared" si="17"/>
        <v>-3.3936779739170726</v>
      </c>
      <c r="L140">
        <f t="shared" si="18"/>
        <v>-3.5315239027310366</v>
      </c>
      <c r="M140">
        <f t="shared" si="19"/>
        <v>-2.0020376304276759</v>
      </c>
      <c r="N140">
        <f t="shared" si="20"/>
        <v>-2.8409457769529336</v>
      </c>
    </row>
    <row r="141" spans="1:14">
      <c r="A141" t="s">
        <v>160</v>
      </c>
      <c r="B141">
        <v>52805.3388215167</v>
      </c>
      <c r="C141">
        <v>12550.1673071566</v>
      </c>
      <c r="D141">
        <v>273360.01139655901</v>
      </c>
      <c r="E141">
        <v>45911.000767739497</v>
      </c>
      <c r="F141">
        <v>25869651.985802501</v>
      </c>
      <c r="G141">
        <f>B141/F141</f>
        <v>2.0412079316141068E-3</v>
      </c>
      <c r="H141">
        <f>C141/F141</f>
        <v>4.8513089059119331E-4</v>
      </c>
      <c r="I141">
        <f t="shared" si="16"/>
        <v>1.0566822141503158E-2</v>
      </c>
      <c r="J141">
        <f t="shared" si="15"/>
        <v>1.7747050015568771E-3</v>
      </c>
      <c r="K141">
        <f t="shared" si="17"/>
        <v>-2.6901127527787896</v>
      </c>
      <c r="L141">
        <f t="shared" si="18"/>
        <v>-3.3141410708982182</v>
      </c>
      <c r="M141">
        <f t="shared" si="19"/>
        <v>-1.9760556024671962</v>
      </c>
      <c r="N141">
        <f t="shared" si="20"/>
        <v>-2.7508738267460235</v>
      </c>
    </row>
    <row r="142" spans="1:14">
      <c r="A142" t="s">
        <v>162</v>
      </c>
      <c r="B142">
        <v>10068.176296424601</v>
      </c>
      <c r="C142">
        <v>8152.9387500507</v>
      </c>
      <c r="D142">
        <v>338864.40386559197</v>
      </c>
      <c r="E142">
        <v>45909.3614466898</v>
      </c>
      <c r="F142">
        <v>32162712.602305099</v>
      </c>
      <c r="G142">
        <f>B142/F142</f>
        <v>3.1303877943749731E-4</v>
      </c>
      <c r="H142">
        <f>C142/F142</f>
        <v>2.534903958774416E-4</v>
      </c>
      <c r="I142">
        <f t="shared" si="16"/>
        <v>1.0535939802580756E-2</v>
      </c>
      <c r="J142">
        <f t="shared" si="15"/>
        <v>1.4274094978978693E-3</v>
      </c>
      <c r="K142">
        <f t="shared" si="17"/>
        <v>-3.5044018584519749</v>
      </c>
      <c r="L142">
        <f t="shared" si="18"/>
        <v>-3.5960384903600118</v>
      </c>
      <c r="M142">
        <f t="shared" si="19"/>
        <v>-1.9773267193941928</v>
      </c>
      <c r="N142">
        <f t="shared" si="20"/>
        <v>-2.8454514177998336</v>
      </c>
    </row>
    <row r="143" spans="1:14">
      <c r="A143" t="s">
        <v>161</v>
      </c>
      <c r="B143">
        <v>14490.266703949599</v>
      </c>
      <c r="C143">
        <v>6645.4194932869896</v>
      </c>
      <c r="D143">
        <v>266891.90141048899</v>
      </c>
      <c r="E143">
        <v>37578.182574199003</v>
      </c>
      <c r="F143">
        <v>25595833.155788101</v>
      </c>
      <c r="G143">
        <f>B143/F143</f>
        <v>5.6611818868153741E-4</v>
      </c>
      <c r="H143">
        <f>C143/F143</f>
        <v>2.5962895807453841E-4</v>
      </c>
      <c r="I143">
        <f t="shared" si="16"/>
        <v>1.0427162100411469E-2</v>
      </c>
      <c r="J143">
        <f t="shared" si="15"/>
        <v>1.4681367215312261E-3</v>
      </c>
      <c r="K143">
        <f t="shared" si="17"/>
        <v>-3.247092891543375</v>
      </c>
      <c r="L143">
        <f t="shared" si="18"/>
        <v>-3.5856468695350228</v>
      </c>
      <c r="M143">
        <f t="shared" si="19"/>
        <v>-1.9818338748750293</v>
      </c>
      <c r="N143">
        <f t="shared" si="20"/>
        <v>-2.8332334984787382</v>
      </c>
    </row>
    <row r="144" spans="1:14">
      <c r="A144" t="s">
        <v>165</v>
      </c>
      <c r="B144">
        <v>8026.2784871509102</v>
      </c>
      <c r="C144">
        <v>5816.59301741336</v>
      </c>
      <c r="D144">
        <v>275163.93229957798</v>
      </c>
      <c r="E144">
        <v>32090.5586518786</v>
      </c>
      <c r="F144">
        <v>24360552.580461901</v>
      </c>
      <c r="G144">
        <f>B144/F144</f>
        <v>3.2947850672272082E-4</v>
      </c>
      <c r="H144">
        <f>C144/F144</f>
        <v>2.387709801820543E-4</v>
      </c>
      <c r="I144">
        <f t="shared" si="16"/>
        <v>1.1295471701256483E-2</v>
      </c>
      <c r="J144">
        <f t="shared" si="15"/>
        <v>1.3173165323686648E-3</v>
      </c>
      <c r="K144">
        <f t="shared" si="17"/>
        <v>-3.4821729110128405</v>
      </c>
      <c r="L144">
        <f t="shared" si="18"/>
        <v>-3.6220184577464001</v>
      </c>
      <c r="M144">
        <f t="shared" si="19"/>
        <v>-1.9470956281366862</v>
      </c>
      <c r="N144">
        <f t="shared" si="20"/>
        <v>-2.8803098577307744</v>
      </c>
    </row>
    <row r="145" spans="1:14">
      <c r="A145" t="s">
        <v>163</v>
      </c>
      <c r="B145">
        <v>5663.8675746840199</v>
      </c>
      <c r="C145">
        <v>4834.9539702503898</v>
      </c>
      <c r="D145">
        <v>211416.434296108</v>
      </c>
      <c r="E145">
        <v>27689.2811870111</v>
      </c>
      <c r="F145">
        <v>20213808.962450098</v>
      </c>
      <c r="G145">
        <f>B145/F145</f>
        <v>2.801979372222932E-4</v>
      </c>
      <c r="H145">
        <f>C145/F145</f>
        <v>2.3919064334841468E-4</v>
      </c>
      <c r="I145">
        <f t="shared" si="16"/>
        <v>1.0459010208755944E-2</v>
      </c>
      <c r="J145">
        <f t="shared" si="15"/>
        <v>1.3698200689661068E-3</v>
      </c>
      <c r="K145">
        <f t="shared" si="17"/>
        <v>-3.5525350662532174</v>
      </c>
      <c r="L145">
        <f t="shared" si="18"/>
        <v>-3.6212558130683687</v>
      </c>
      <c r="M145">
        <f t="shared" si="19"/>
        <v>-1.9805094130992309</v>
      </c>
      <c r="N145">
        <f t="shared" si="20"/>
        <v>-2.8633364753159367</v>
      </c>
    </row>
    <row r="146" spans="1:14">
      <c r="A146" t="s">
        <v>164</v>
      </c>
      <c r="B146">
        <v>21744.8953920391</v>
      </c>
      <c r="C146">
        <v>5749.8407459724503</v>
      </c>
      <c r="D146">
        <v>227527.10745144499</v>
      </c>
      <c r="E146">
        <v>30732.033809820499</v>
      </c>
      <c r="F146">
        <v>20030017.787942398</v>
      </c>
      <c r="G146">
        <f>B146/F146</f>
        <v>1.0856153809872808E-3</v>
      </c>
      <c r="H146">
        <f>C146/F146</f>
        <v>2.8706119020192384E-4</v>
      </c>
      <c r="I146">
        <f t="shared" si="16"/>
        <v>1.1359306310172674E-2</v>
      </c>
      <c r="J146">
        <f t="shared" si="15"/>
        <v>1.5342988775736617E-3</v>
      </c>
      <c r="K146">
        <f t="shared" si="17"/>
        <v>-2.9643240122250862</v>
      </c>
      <c r="L146">
        <f t="shared" si="18"/>
        <v>-3.5420255188251981</v>
      </c>
      <c r="M146">
        <f t="shared" si="19"/>
        <v>-1.9446481892995435</v>
      </c>
      <c r="N146">
        <f t="shared" si="20"/>
        <v>-2.8140900326701268</v>
      </c>
    </row>
    <row r="147" spans="1:14">
      <c r="A147" t="s">
        <v>166</v>
      </c>
      <c r="B147">
        <v>14396.1087167715</v>
      </c>
      <c r="C147">
        <v>3707.8173138928701</v>
      </c>
      <c r="D147">
        <v>166901.634722266</v>
      </c>
      <c r="E147">
        <v>21398.289938881699</v>
      </c>
      <c r="F147">
        <v>21801366.867519699</v>
      </c>
      <c r="G147">
        <f>B147/F147</f>
        <v>6.6033055653126204E-4</v>
      </c>
      <c r="H147">
        <f>C147/F147</f>
        <v>1.7007269940569106E-4</v>
      </c>
      <c r="I147">
        <f t="shared" si="16"/>
        <v>7.6555582838670928E-3</v>
      </c>
      <c r="J147">
        <f t="shared" si="15"/>
        <v>9.8151139187339139E-4</v>
      </c>
      <c r="K147">
        <f t="shared" si="17"/>
        <v>-3.1802386054592868</v>
      </c>
      <c r="L147">
        <f t="shared" si="18"/>
        <v>-3.7693653950824979</v>
      </c>
      <c r="M147">
        <f t="shared" si="19"/>
        <v>-2.1160231327564607</v>
      </c>
      <c r="N147">
        <f t="shared" si="20"/>
        <v>-3.0081046554128887</v>
      </c>
    </row>
    <row r="148" spans="1:14">
      <c r="A148" t="s">
        <v>170</v>
      </c>
      <c r="B148">
        <v>16092.2724220323</v>
      </c>
      <c r="C148">
        <v>5892.3986317456001</v>
      </c>
      <c r="D148">
        <v>277922.85500703898</v>
      </c>
      <c r="E148">
        <v>34683.922225152797</v>
      </c>
      <c r="F148">
        <v>25731178.161567599</v>
      </c>
      <c r="G148">
        <f>B148/F148</f>
        <v>6.2539975126626394E-4</v>
      </c>
      <c r="H148">
        <f>C148/F148</f>
        <v>2.2899840010227586E-4</v>
      </c>
      <c r="I148">
        <f t="shared" si="16"/>
        <v>1.080101553306051E-2</v>
      </c>
      <c r="J148">
        <f t="shared" si="15"/>
        <v>1.3479337015728696E-3</v>
      </c>
      <c r="K148">
        <f t="shared" si="17"/>
        <v>-3.2038422958204769</v>
      </c>
      <c r="L148">
        <f t="shared" si="18"/>
        <v>-3.6401675518486729</v>
      </c>
      <c r="M148">
        <f t="shared" si="19"/>
        <v>-1.9665354093584235</v>
      </c>
      <c r="N148">
        <f t="shared" si="20"/>
        <v>-2.8703314681487302</v>
      </c>
    </row>
    <row r="149" spans="1:14">
      <c r="A149" t="s">
        <v>181</v>
      </c>
      <c r="B149">
        <v>11573.091405954499</v>
      </c>
      <c r="C149">
        <v>5461.2757006666498</v>
      </c>
      <c r="D149">
        <v>251443.44484319401</v>
      </c>
      <c r="E149">
        <v>32499.859779494</v>
      </c>
      <c r="F149">
        <v>21533361.2854954</v>
      </c>
      <c r="G149">
        <f>B149/F149</f>
        <v>5.3744936763541827E-4</v>
      </c>
      <c r="H149">
        <f>C149/F149</f>
        <v>2.5361928536188615E-4</v>
      </c>
      <c r="I149">
        <f t="shared" si="16"/>
        <v>1.1676925005320147E-2</v>
      </c>
      <c r="J149">
        <f t="shared" si="15"/>
        <v>1.5092794547308084E-3</v>
      </c>
      <c r="K149">
        <f t="shared" si="17"/>
        <v>-3.2696624437701329</v>
      </c>
      <c r="L149">
        <f t="shared" si="18"/>
        <v>-3.5958177255229526</v>
      </c>
      <c r="M149">
        <f t="shared" si="19"/>
        <v>-1.9326715090253872</v>
      </c>
      <c r="N149">
        <f t="shared" si="20"/>
        <v>-2.8212303398062883</v>
      </c>
    </row>
    <row r="150" spans="1:14">
      <c r="A150" t="s">
        <v>182</v>
      </c>
      <c r="B150">
        <v>4378.1628820119104</v>
      </c>
      <c r="C150">
        <v>4642.3549296138399</v>
      </c>
      <c r="D150">
        <v>248124.056570402</v>
      </c>
      <c r="E150">
        <v>29033.914233185398</v>
      </c>
      <c r="F150">
        <v>22562461.5893391</v>
      </c>
      <c r="G150">
        <f>B150/F150</f>
        <v>1.9404633065749435E-4</v>
      </c>
      <c r="H150">
        <f>C150/F150</f>
        <v>2.0575569342165133E-4</v>
      </c>
      <c r="I150">
        <f t="shared" si="16"/>
        <v>1.0997206824615366E-2</v>
      </c>
      <c r="J150">
        <f t="shared" si="15"/>
        <v>1.2868238741691243E-3</v>
      </c>
      <c r="K150">
        <f t="shared" si="17"/>
        <v>-3.7120945651902342</v>
      </c>
      <c r="L150">
        <f t="shared" si="18"/>
        <v>-3.6866481386799874</v>
      </c>
      <c r="M150">
        <f t="shared" si="19"/>
        <v>-1.9587176070868519</v>
      </c>
      <c r="N150">
        <f t="shared" si="20"/>
        <v>-2.8904808903223458</v>
      </c>
    </row>
    <row r="151" spans="1:14">
      <c r="A151" t="s">
        <v>180</v>
      </c>
      <c r="B151">
        <v>7751.4200492139998</v>
      </c>
      <c r="C151">
        <v>4204.3102291858704</v>
      </c>
      <c r="D151">
        <v>246846.771097249</v>
      </c>
      <c r="E151">
        <v>28245.264115260801</v>
      </c>
      <c r="F151">
        <v>22256948.376281299</v>
      </c>
      <c r="G151">
        <f>B151/F151</f>
        <v>3.4826966923617007E-4</v>
      </c>
      <c r="H151">
        <f>C151/F151</f>
        <v>1.8889877255887891E-4</v>
      </c>
      <c r="I151">
        <f t="shared" si="16"/>
        <v>1.1090773403613037E-2</v>
      </c>
      <c r="J151">
        <f t="shared" si="15"/>
        <v>1.2690537641432062E-3</v>
      </c>
      <c r="K151">
        <f t="shared" si="17"/>
        <v>-3.4580843465493478</v>
      </c>
      <c r="L151">
        <f t="shared" si="18"/>
        <v>-3.7237708640614255</v>
      </c>
      <c r="M151">
        <f t="shared" si="19"/>
        <v>-1.9550381677183006</v>
      </c>
      <c r="N151">
        <f t="shared" si="20"/>
        <v>-2.8965199783969382</v>
      </c>
    </row>
    <row r="152" spans="1:14">
      <c r="A152" t="s">
        <v>179</v>
      </c>
      <c r="B152">
        <v>20743.997918760699</v>
      </c>
      <c r="C152">
        <v>4983.2679921836998</v>
      </c>
      <c r="D152">
        <v>255896.68512416299</v>
      </c>
      <c r="E152">
        <v>30923.958030215799</v>
      </c>
      <c r="F152">
        <v>22741107.901858799</v>
      </c>
      <c r="G152">
        <f>B152/F152</f>
        <v>9.1218062058731706E-4</v>
      </c>
      <c r="H152">
        <f>C152/F152</f>
        <v>2.1913039653518289E-4</v>
      </c>
      <c r="I152">
        <f t="shared" si="16"/>
        <v>1.1252604148773538E-2</v>
      </c>
      <c r="J152">
        <f t="shared" si="15"/>
        <v>1.3598263621838827E-3</v>
      </c>
      <c r="K152">
        <f t="shared" si="17"/>
        <v>-3.0399191586478032</v>
      </c>
      <c r="L152">
        <f t="shared" si="18"/>
        <v>-3.6592973753746252</v>
      </c>
      <c r="M152">
        <f t="shared" si="19"/>
        <v>-1.9487469587468864</v>
      </c>
      <c r="N152">
        <f t="shared" si="20"/>
        <v>-2.8665165436590301</v>
      </c>
    </row>
    <row r="153" spans="1:14">
      <c r="A153" t="s">
        <v>177</v>
      </c>
      <c r="B153">
        <v>6211.81734484357</v>
      </c>
      <c r="C153">
        <v>5448.0471127649698</v>
      </c>
      <c r="D153">
        <v>282570.16815715597</v>
      </c>
      <c r="E153">
        <v>33618.235191054002</v>
      </c>
      <c r="F153">
        <v>26122068.014813699</v>
      </c>
      <c r="G153">
        <f>B153/F153</f>
        <v>2.3779960075599214E-4</v>
      </c>
      <c r="H153">
        <f>C153/F153</f>
        <v>2.0856109515048383E-4</v>
      </c>
      <c r="I153">
        <f t="shared" si="16"/>
        <v>1.0817297007147819E-2</v>
      </c>
      <c r="J153">
        <f t="shared" si="15"/>
        <v>1.2869668347846451E-3</v>
      </c>
      <c r="K153">
        <f t="shared" si="17"/>
        <v>-3.623788878857845</v>
      </c>
      <c r="L153">
        <f t="shared" si="18"/>
        <v>-3.6807667013613843</v>
      </c>
      <c r="M153">
        <f t="shared" si="19"/>
        <v>-1.9658812458406074</v>
      </c>
      <c r="N153">
        <f t="shared" si="20"/>
        <v>-2.8904326447472117</v>
      </c>
    </row>
    <row r="154" spans="1:14">
      <c r="A154" t="s">
        <v>176</v>
      </c>
      <c r="B154">
        <v>16900.749221086899</v>
      </c>
      <c r="C154">
        <v>5513.0986823388203</v>
      </c>
      <c r="D154">
        <v>278956.80386788602</v>
      </c>
      <c r="E154">
        <v>35193.547418480499</v>
      </c>
      <c r="F154">
        <v>26383588.0386457</v>
      </c>
      <c r="G154">
        <f>B154/F154</f>
        <v>6.405781198649444E-4</v>
      </c>
      <c r="H154">
        <f>C154/F154</f>
        <v>2.0895939832987984E-4</v>
      </c>
      <c r="I154">
        <f t="shared" si="16"/>
        <v>1.0573118540938422E-2</v>
      </c>
      <c r="J154">
        <f t="shared" si="15"/>
        <v>1.3339181678750553E-3</v>
      </c>
      <c r="K154">
        <f t="shared" si="17"/>
        <v>-3.1934278995532499</v>
      </c>
      <c r="L154">
        <f t="shared" si="18"/>
        <v>-3.679938090895015</v>
      </c>
      <c r="M154">
        <f t="shared" si="19"/>
        <v>-1.9757968986560048</v>
      </c>
      <c r="N154">
        <f t="shared" si="20"/>
        <v>-2.8748708123463063</v>
      </c>
    </row>
    <row r="155" spans="1:14">
      <c r="A155" t="s">
        <v>159</v>
      </c>
      <c r="B155">
        <v>29509.255747018498</v>
      </c>
      <c r="C155">
        <v>5769.8479184791704</v>
      </c>
      <c r="D155">
        <v>236142.06768237401</v>
      </c>
      <c r="E155">
        <v>29240.400662554399</v>
      </c>
      <c r="F155">
        <v>21922533.611706901</v>
      </c>
      <c r="G155">
        <f>B155/F155</f>
        <v>1.3460695861932763E-3</v>
      </c>
      <c r="H155">
        <f>C155/F155</f>
        <v>2.6319256800673809E-4</v>
      </c>
      <c r="I155">
        <f t="shared" si="16"/>
        <v>1.0771659510936785E-2</v>
      </c>
      <c r="J155">
        <f t="shared" si="15"/>
        <v>1.3338057170061614E-3</v>
      </c>
      <c r="K155">
        <f t="shared" si="17"/>
        <v>-2.8709324883151655</v>
      </c>
      <c r="L155">
        <f t="shared" si="18"/>
        <v>-3.5797263784290321</v>
      </c>
      <c r="M155">
        <f t="shared" si="19"/>
        <v>-1.9677173829673951</v>
      </c>
      <c r="N155">
        <f t="shared" si="20"/>
        <v>-2.8749074254247073</v>
      </c>
    </row>
    <row r="156" spans="1:14">
      <c r="A156" t="s">
        <v>178</v>
      </c>
      <c r="B156">
        <v>984.45785341064402</v>
      </c>
      <c r="C156">
        <v>4922.9774868122804</v>
      </c>
      <c r="D156">
        <v>249729.305389085</v>
      </c>
      <c r="E156">
        <v>32011.4628306538</v>
      </c>
      <c r="F156">
        <v>28266647.225441702</v>
      </c>
      <c r="G156">
        <f>B156/F156</f>
        <v>3.4827542352620161E-5</v>
      </c>
      <c r="H156">
        <f>C156/F156</f>
        <v>1.7416205917698301E-4</v>
      </c>
      <c r="I156">
        <f t="shared" si="16"/>
        <v>8.8347692387200933E-3</v>
      </c>
      <c r="J156">
        <f t="shared" si="15"/>
        <v>1.1324817752648619E-3</v>
      </c>
      <c r="K156">
        <f t="shared" si="17"/>
        <v>-4.458077170972536</v>
      </c>
      <c r="L156">
        <f t="shared" si="18"/>
        <v>-3.7590464491259294</v>
      </c>
      <c r="M156">
        <f t="shared" si="19"/>
        <v>-2.0538047896387477</v>
      </c>
      <c r="N156">
        <f t="shared" si="20"/>
        <v>-2.9459687782472193</v>
      </c>
    </row>
    <row r="157" spans="1:14">
      <c r="A157" t="s">
        <v>175</v>
      </c>
      <c r="B157">
        <v>18091.878875267699</v>
      </c>
      <c r="C157">
        <v>8538.5191868148595</v>
      </c>
      <c r="D157">
        <v>350483.257341002</v>
      </c>
      <c r="E157">
        <v>51015.9846215211</v>
      </c>
      <c r="F157">
        <v>31356515.959198501</v>
      </c>
      <c r="G157">
        <f>B157/F157</f>
        <v>5.7697350365101417E-4</v>
      </c>
      <c r="H157">
        <f>C157/F157</f>
        <v>2.7230446130958202E-4</v>
      </c>
      <c r="I157">
        <f t="shared" si="16"/>
        <v>1.1177366063151126E-2</v>
      </c>
      <c r="J157">
        <f t="shared" si="15"/>
        <v>1.6269659769568708E-3</v>
      </c>
      <c r="K157">
        <f t="shared" si="17"/>
        <v>-3.2388441304878977</v>
      </c>
      <c r="L157">
        <f t="shared" si="18"/>
        <v>-3.5649452433230477</v>
      </c>
      <c r="M157">
        <f t="shared" si="19"/>
        <v>-1.9516605255201318</v>
      </c>
      <c r="N157">
        <f t="shared" si="20"/>
        <v>-2.7886215289158671</v>
      </c>
    </row>
    <row r="158" spans="1:14">
      <c r="A158" t="s">
        <v>174</v>
      </c>
      <c r="B158">
        <v>15661.280844574399</v>
      </c>
      <c r="C158">
        <v>5365.2615958802899</v>
      </c>
      <c r="D158">
        <v>248512.713218941</v>
      </c>
      <c r="E158">
        <v>31306.559594677099</v>
      </c>
      <c r="F158">
        <v>22364253.777995501</v>
      </c>
      <c r="G158">
        <f>B158/F158</f>
        <v>7.0028184262440046E-4</v>
      </c>
      <c r="H158">
        <f>C158/F158</f>
        <v>2.3990344811590563E-4</v>
      </c>
      <c r="I158">
        <f t="shared" si="16"/>
        <v>1.1112050314124771E-2</v>
      </c>
      <c r="J158">
        <f t="shared" si="15"/>
        <v>1.3998481641931669E-3</v>
      </c>
      <c r="K158">
        <f t="shared" si="17"/>
        <v>-3.1547271341835805</v>
      </c>
      <c r="L158">
        <f t="shared" si="18"/>
        <v>-3.6199635099023277</v>
      </c>
      <c r="M158">
        <f t="shared" si="19"/>
        <v>-1.9542058008290009</v>
      </c>
      <c r="N158">
        <f t="shared" si="20"/>
        <v>-2.8539190679140001</v>
      </c>
    </row>
    <row r="159" spans="1:14">
      <c r="A159" t="s">
        <v>173</v>
      </c>
      <c r="B159">
        <v>18643.132205617199</v>
      </c>
      <c r="C159">
        <v>7332.9841306109702</v>
      </c>
      <c r="D159">
        <v>322493.98491064302</v>
      </c>
      <c r="E159">
        <v>43963.535198974503</v>
      </c>
      <c r="F159">
        <v>35893394.773513101</v>
      </c>
      <c r="G159">
        <f>B159/F159</f>
        <v>5.1940286850143719E-4</v>
      </c>
      <c r="H159">
        <f>C159/F159</f>
        <v>2.0429898528356023E-4</v>
      </c>
      <c r="I159">
        <f t="shared" si="16"/>
        <v>8.984772461495389E-3</v>
      </c>
      <c r="J159">
        <f t="shared" si="15"/>
        <v>1.2248363654757063E-3</v>
      </c>
      <c r="K159">
        <f t="shared" si="17"/>
        <v>-3.2844956562259586</v>
      </c>
      <c r="L159">
        <f t="shared" si="18"/>
        <v>-3.6897337904250409</v>
      </c>
      <c r="M159">
        <f t="shared" si="19"/>
        <v>-2.0464929168820247</v>
      </c>
      <c r="N159">
        <f t="shared" si="20"/>
        <v>-2.9119219278854191</v>
      </c>
    </row>
    <row r="160" spans="1:14">
      <c r="A160" t="s">
        <v>171</v>
      </c>
      <c r="B160">
        <v>27882.784508270401</v>
      </c>
      <c r="C160">
        <v>9799.4663842089594</v>
      </c>
      <c r="D160">
        <v>292785.27880898397</v>
      </c>
      <c r="E160">
        <v>44697.309235834997</v>
      </c>
      <c r="F160">
        <v>29108486.048593398</v>
      </c>
      <c r="G160">
        <f>B160/F160</f>
        <v>9.5789195156777227E-4</v>
      </c>
      <c r="H160">
        <f>C160/F160</f>
        <v>3.3665324839807312E-4</v>
      </c>
      <c r="I160">
        <f t="shared" si="16"/>
        <v>1.0058416584092053E-2</v>
      </c>
      <c r="J160">
        <f t="shared" si="15"/>
        <v>1.535542218211479E-3</v>
      </c>
      <c r="K160">
        <f t="shared" si="17"/>
        <v>-3.018683475769381</v>
      </c>
      <c r="L160">
        <f t="shared" si="18"/>
        <v>-3.4728171906285268</v>
      </c>
      <c r="M160">
        <f t="shared" si="19"/>
        <v>-1.9974703813989416</v>
      </c>
      <c r="N160">
        <f t="shared" si="20"/>
        <v>-2.813738238560394</v>
      </c>
    </row>
    <row r="161" spans="1:14">
      <c r="A161" t="s">
        <v>172</v>
      </c>
      <c r="B161">
        <v>12260.695361388</v>
      </c>
      <c r="C161">
        <v>5078.6727081476101</v>
      </c>
      <c r="D161">
        <v>223115.676720402</v>
      </c>
      <c r="E161">
        <v>29144.0399115457</v>
      </c>
      <c r="F161">
        <v>20057549.298008699</v>
      </c>
      <c r="G161">
        <f>B161/F161</f>
        <v>6.1127584328586116E-4</v>
      </c>
      <c r="H161">
        <f>C161/F161</f>
        <v>2.5320504677267915E-4</v>
      </c>
      <c r="I161">
        <f t="shared" si="16"/>
        <v>1.1123775562279324E-2</v>
      </c>
      <c r="J161">
        <f t="shared" si="15"/>
        <v>1.4530209787114471E-3</v>
      </c>
      <c r="K161">
        <f t="shared" si="17"/>
        <v>-3.2137627665445003</v>
      </c>
      <c r="L161">
        <f t="shared" si="18"/>
        <v>-3.5965276424000105</v>
      </c>
      <c r="M161">
        <f t="shared" si="19"/>
        <v>-1.9537477822177065</v>
      </c>
      <c r="N161">
        <f t="shared" si="20"/>
        <v>-2.8377281153146097</v>
      </c>
    </row>
    <row r="162" spans="1:14">
      <c r="A162" t="s">
        <v>168</v>
      </c>
      <c r="B162">
        <v>17406.239859234502</v>
      </c>
      <c r="C162">
        <v>7352.5174084251903</v>
      </c>
      <c r="D162">
        <v>316516.37517382298</v>
      </c>
      <c r="E162">
        <v>43522.088038428403</v>
      </c>
      <c r="F162">
        <v>27682531.3427357</v>
      </c>
      <c r="G162">
        <f>B162/F162</f>
        <v>6.2878064306074203E-4</v>
      </c>
      <c r="H162">
        <f>C162/F162</f>
        <v>2.6560133960995579E-4</v>
      </c>
      <c r="I162">
        <f t="shared" si="16"/>
        <v>1.1433794520271771E-2</v>
      </c>
      <c r="J162">
        <f t="shared" ref="J162:J180" si="21">E162/F162</f>
        <v>1.5721859933827632E-3</v>
      </c>
      <c r="K162">
        <f t="shared" si="17"/>
        <v>-3.2015008364681767</v>
      </c>
      <c r="L162">
        <f t="shared" si="18"/>
        <v>-3.5757697388531748</v>
      </c>
      <c r="M162">
        <f t="shared" si="19"/>
        <v>-1.9418096168719627</v>
      </c>
      <c r="N162">
        <f t="shared" si="20"/>
        <v>-2.8034960771759847</v>
      </c>
    </row>
    <row r="163" spans="1:14">
      <c r="A163" t="s">
        <v>169</v>
      </c>
      <c r="B163">
        <v>10411.3353888827</v>
      </c>
      <c r="C163">
        <v>6946.4181375486896</v>
      </c>
      <c r="D163">
        <v>309830.25345880102</v>
      </c>
      <c r="E163">
        <v>33942.670398591297</v>
      </c>
      <c r="F163">
        <v>28326915.007234</v>
      </c>
      <c r="G163">
        <f>B163/F163</f>
        <v>3.6754215509256482E-4</v>
      </c>
      <c r="H163">
        <f>C163/F163</f>
        <v>2.4522324918808649E-4</v>
      </c>
      <c r="I163">
        <f t="shared" si="16"/>
        <v>1.09376631157921E-2</v>
      </c>
      <c r="J163">
        <f t="shared" si="21"/>
        <v>1.1982480404210331E-3</v>
      </c>
      <c r="K163">
        <f t="shared" si="17"/>
        <v>-3.4346928425004761</v>
      </c>
      <c r="L163">
        <f t="shared" si="18"/>
        <v>-3.6104383575001138</v>
      </c>
      <c r="M163">
        <f t="shared" si="19"/>
        <v>-1.9610754571915558</v>
      </c>
      <c r="N163">
        <f t="shared" si="20"/>
        <v>-2.9214532725677858</v>
      </c>
    </row>
    <row r="164" spans="1:14">
      <c r="A164" t="s">
        <v>167</v>
      </c>
      <c r="B164">
        <v>23340.109699305402</v>
      </c>
      <c r="C164">
        <v>5893.3530456328199</v>
      </c>
      <c r="D164">
        <v>215084.539880561</v>
      </c>
      <c r="E164">
        <v>27950.3161189167</v>
      </c>
      <c r="F164">
        <v>22825423.991478201</v>
      </c>
      <c r="G164">
        <f>B164/F164</f>
        <v>1.0225487906826772E-3</v>
      </c>
      <c r="H164">
        <f>C164/F164</f>
        <v>2.581924895604605E-4</v>
      </c>
      <c r="I164">
        <f t="shared" si="16"/>
        <v>9.4230249550177961E-3</v>
      </c>
      <c r="J164">
        <f t="shared" si="21"/>
        <v>1.2245256048409817E-3</v>
      </c>
      <c r="K164">
        <f t="shared" si="17"/>
        <v>-2.990315960563926</v>
      </c>
      <c r="L164">
        <f t="shared" si="18"/>
        <v>-3.5880563948731918</v>
      </c>
      <c r="M164">
        <f t="shared" si="19"/>
        <v>-2.0258096587372743</v>
      </c>
      <c r="N164">
        <f t="shared" si="20"/>
        <v>-2.9120321293429523</v>
      </c>
    </row>
    <row r="165" spans="1:14">
      <c r="A165" t="s">
        <v>147</v>
      </c>
      <c r="B165">
        <v>5670.5883700146696</v>
      </c>
      <c r="C165">
        <v>5884.48961720436</v>
      </c>
      <c r="D165">
        <v>285025.59314006398</v>
      </c>
      <c r="E165">
        <v>30131.957868617999</v>
      </c>
      <c r="F165">
        <v>27866480.3721826</v>
      </c>
      <c r="G165">
        <f>B165/F165</f>
        <v>2.0349137366035183E-4</v>
      </c>
      <c r="H165">
        <f>C165/F165</f>
        <v>2.1116730705175404E-4</v>
      </c>
      <c r="I165">
        <f t="shared" si="16"/>
        <v>1.0228259519439979E-2</v>
      </c>
      <c r="J165">
        <f t="shared" si="21"/>
        <v>1.0812975828370806E-3</v>
      </c>
      <c r="K165">
        <f t="shared" si="17"/>
        <v>-3.6914539965179483</v>
      </c>
      <c r="L165">
        <f t="shared" si="18"/>
        <v>-3.6753733184585857</v>
      </c>
      <c r="M165">
        <f t="shared" si="19"/>
        <v>-1.9901982612449531</v>
      </c>
      <c r="N165">
        <f t="shared" si="20"/>
        <v>-2.9660547678426097</v>
      </c>
    </row>
    <row r="166" spans="1:14">
      <c r="A166" t="s">
        <v>145</v>
      </c>
      <c r="B166">
        <v>3250.5690874434799</v>
      </c>
      <c r="C166">
        <v>1741.28936731659</v>
      </c>
      <c r="D166">
        <v>175255.40139306101</v>
      </c>
      <c r="E166">
        <v>17285.6568719186</v>
      </c>
      <c r="F166">
        <v>18041382.180197801</v>
      </c>
      <c r="G166">
        <f>B166/F166</f>
        <v>1.8017295210404115E-4</v>
      </c>
      <c r="H166">
        <f>C166/F166</f>
        <v>9.6516406000634868E-5</v>
      </c>
      <c r="I166">
        <f t="shared" si="16"/>
        <v>9.7140784249568814E-3</v>
      </c>
      <c r="J166">
        <f t="shared" si="21"/>
        <v>9.5811156258811009E-4</v>
      </c>
      <c r="K166">
        <f t="shared" si="17"/>
        <v>-3.744310405552516</v>
      </c>
      <c r="L166">
        <f t="shared" si="18"/>
        <v>-4.0153988583665754</v>
      </c>
      <c r="M166">
        <f t="shared" si="19"/>
        <v>-2.0125983946463335</v>
      </c>
      <c r="N166">
        <f t="shared" si="20"/>
        <v>-3.01858391869236</v>
      </c>
    </row>
    <row r="167" spans="1:14">
      <c r="A167" t="s">
        <v>146</v>
      </c>
      <c r="B167">
        <v>24394.964856258201</v>
      </c>
      <c r="C167">
        <v>4863.1392531838301</v>
      </c>
      <c r="D167">
        <v>184549.80470705501</v>
      </c>
      <c r="E167">
        <v>24560.356902843301</v>
      </c>
      <c r="F167">
        <v>17483221.437008001</v>
      </c>
      <c r="G167">
        <f>B167/F167</f>
        <v>1.3953358049117659E-3</v>
      </c>
      <c r="H167">
        <f>C167/F167</f>
        <v>2.7816036482210716E-4</v>
      </c>
      <c r="I167">
        <f t="shared" si="16"/>
        <v>1.055582378636497E-2</v>
      </c>
      <c r="J167">
        <f t="shared" si="21"/>
        <v>1.404795849056434E-3</v>
      </c>
      <c r="K167">
        <f t="shared" si="17"/>
        <v>-2.8553212614442351</v>
      </c>
      <c r="L167">
        <f t="shared" si="18"/>
        <v>-3.5557047527241217</v>
      </c>
      <c r="M167">
        <f t="shared" si="19"/>
        <v>-1.9765078682860246</v>
      </c>
      <c r="N167">
        <f t="shared" si="20"/>
        <v>-2.8523867847057325</v>
      </c>
    </row>
    <row r="168" spans="1:14">
      <c r="A168" t="s">
        <v>149</v>
      </c>
      <c r="B168">
        <v>19056.524055968599</v>
      </c>
      <c r="C168">
        <v>8705.4420169642399</v>
      </c>
      <c r="D168">
        <v>241894.359798274</v>
      </c>
      <c r="E168">
        <v>36282.568156243302</v>
      </c>
      <c r="F168">
        <v>22957685.872757699</v>
      </c>
      <c r="G168">
        <f>B168/F168</f>
        <v>8.3007164404935339E-4</v>
      </c>
      <c r="H168">
        <f>C168/F168</f>
        <v>3.7919510116193319E-4</v>
      </c>
      <c r="I168">
        <f t="shared" si="16"/>
        <v>1.0536530604128238E-2</v>
      </c>
      <c r="J168">
        <f t="shared" si="21"/>
        <v>1.5804105151250162E-3</v>
      </c>
      <c r="K168">
        <f t="shared" si="17"/>
        <v>-3.0808844217534501</v>
      </c>
      <c r="L168">
        <f t="shared" si="18"/>
        <v>-3.4211372819671015</v>
      </c>
      <c r="M168">
        <f t="shared" si="19"/>
        <v>-1.9773023670665268</v>
      </c>
      <c r="N168">
        <f t="shared" si="20"/>
        <v>-2.8012300894401112</v>
      </c>
    </row>
    <row r="169" spans="1:14">
      <c r="A169" t="s">
        <v>12</v>
      </c>
      <c r="B169">
        <v>2847.7687821437098</v>
      </c>
      <c r="C169">
        <v>3380.5884469606299</v>
      </c>
      <c r="D169">
        <v>127540.201579751</v>
      </c>
      <c r="E169">
        <v>15792.483336241499</v>
      </c>
      <c r="F169">
        <v>11240577.828855401</v>
      </c>
      <c r="G169">
        <f>B169/F169</f>
        <v>2.5334718779610024E-4</v>
      </c>
      <c r="H169">
        <f>C169/F169</f>
        <v>3.0074863574027373E-4</v>
      </c>
      <c r="I169">
        <f t="shared" si="16"/>
        <v>1.1346409723915242E-2</v>
      </c>
      <c r="J169">
        <f t="shared" si="21"/>
        <v>1.4049529816608731E-3</v>
      </c>
      <c r="K169">
        <f t="shared" si="17"/>
        <v>-3.5962839121012125</v>
      </c>
      <c r="L169">
        <f t="shared" si="18"/>
        <v>-3.5217963340357148</v>
      </c>
      <c r="M169">
        <f t="shared" si="19"/>
        <v>-1.9451415379207355</v>
      </c>
      <c r="N169">
        <f t="shared" si="20"/>
        <v>-2.852338209671295</v>
      </c>
    </row>
    <row r="170" spans="1:14">
      <c r="A170" t="s">
        <v>11</v>
      </c>
      <c r="B170">
        <v>4635.67556034875</v>
      </c>
      <c r="C170">
        <v>3534.80648658474</v>
      </c>
      <c r="D170">
        <v>133114.82046593499</v>
      </c>
      <c r="E170">
        <v>16730.087476633598</v>
      </c>
      <c r="F170">
        <v>12343262.6350754</v>
      </c>
      <c r="G170">
        <f>B170/F170</f>
        <v>3.755632280865287E-4</v>
      </c>
      <c r="H170">
        <f>C170/F170</f>
        <v>2.8637537668039316E-4</v>
      </c>
      <c r="I170">
        <f t="shared" si="16"/>
        <v>1.0784411253445054E-2</v>
      </c>
      <c r="J170">
        <f t="shared" si="21"/>
        <v>1.35540237384987E-3</v>
      </c>
      <c r="K170">
        <f t="shared" si="17"/>
        <v>-3.4253169366958591</v>
      </c>
      <c r="L170">
        <f t="shared" si="18"/>
        <v>-3.5430643265581687</v>
      </c>
      <c r="M170">
        <f t="shared" si="19"/>
        <v>-1.9672035590787538</v>
      </c>
      <c r="N170">
        <f t="shared" si="20"/>
        <v>-2.8679317580725638</v>
      </c>
    </row>
    <row r="171" spans="1:14">
      <c r="A171" t="s">
        <v>14</v>
      </c>
      <c r="B171">
        <v>11064.498021236101</v>
      </c>
      <c r="C171">
        <v>10423.493423514399</v>
      </c>
      <c r="D171">
        <v>345549.258161415</v>
      </c>
      <c r="E171">
        <v>48162.3070507089</v>
      </c>
      <c r="F171">
        <v>32862068.281564701</v>
      </c>
      <c r="G171">
        <f>B171/F171</f>
        <v>3.3669511993081628E-4</v>
      </c>
      <c r="H171">
        <f>C171/F171</f>
        <v>3.1718920836647024E-4</v>
      </c>
      <c r="I171">
        <f t="shared" si="16"/>
        <v>1.0515140288819396E-2</v>
      </c>
      <c r="J171">
        <f t="shared" si="21"/>
        <v>1.4655896469464608E-3</v>
      </c>
      <c r="K171">
        <f t="shared" si="17"/>
        <v>-3.4727631782435626</v>
      </c>
      <c r="L171">
        <f t="shared" si="18"/>
        <v>-3.4986815969742939</v>
      </c>
      <c r="M171">
        <f t="shared" si="19"/>
        <v>-1.9781849287547686</v>
      </c>
      <c r="N171">
        <f t="shared" si="20"/>
        <v>-2.8339876115596199</v>
      </c>
    </row>
    <row r="172" spans="1:14">
      <c r="A172" t="s">
        <v>13</v>
      </c>
      <c r="B172">
        <v>6192.0511235221302</v>
      </c>
      <c r="C172">
        <v>8672.7155171457307</v>
      </c>
      <c r="D172">
        <v>278829.48641263798</v>
      </c>
      <c r="E172">
        <v>43391.234528676599</v>
      </c>
      <c r="F172">
        <v>28580452.522110801</v>
      </c>
      <c r="G172">
        <f>B172/F172</f>
        <v>2.1665336189942238E-4</v>
      </c>
      <c r="H172">
        <f>C172/F172</f>
        <v>3.0344920222785926E-4</v>
      </c>
      <c r="I172">
        <f t="shared" si="16"/>
        <v>9.7559507218063155E-3</v>
      </c>
      <c r="J172">
        <f t="shared" si="21"/>
        <v>1.5182136985097657E-3</v>
      </c>
      <c r="K172">
        <f t="shared" si="17"/>
        <v>-3.6642345674510248</v>
      </c>
      <c r="L172">
        <f t="shared" si="18"/>
        <v>-3.5179139999382003</v>
      </c>
      <c r="M172">
        <f t="shared" si="19"/>
        <v>-2.010730402013662</v>
      </c>
      <c r="N172">
        <f t="shared" si="20"/>
        <v>-2.818667094348573</v>
      </c>
    </row>
    <row r="173" spans="1:14">
      <c r="A173" t="s">
        <v>9</v>
      </c>
      <c r="B173">
        <v>2321.9412413229202</v>
      </c>
      <c r="C173">
        <v>7745.3605399899598</v>
      </c>
      <c r="D173">
        <v>341494.32309336402</v>
      </c>
      <c r="E173">
        <v>46198.618222480502</v>
      </c>
      <c r="F173">
        <v>31327375.384394199</v>
      </c>
      <c r="G173">
        <f>B173/F173</f>
        <v>7.4118601154171389E-5</v>
      </c>
      <c r="H173">
        <f>C173/F173</f>
        <v>2.4723936955945336E-4</v>
      </c>
      <c r="I173">
        <f t="shared" si="16"/>
        <v>1.0900827755378453E-2</v>
      </c>
      <c r="J173">
        <f t="shared" si="21"/>
        <v>1.474704396892899E-3</v>
      </c>
      <c r="K173">
        <f t="shared" si="17"/>
        <v>-4.130072785747597</v>
      </c>
      <c r="L173">
        <f t="shared" si="18"/>
        <v>-3.6068823724948684</v>
      </c>
      <c r="M173">
        <f t="shared" si="19"/>
        <v>-1.9625405226149779</v>
      </c>
      <c r="N173">
        <f t="shared" si="20"/>
        <v>-2.8312950248818129</v>
      </c>
    </row>
    <row r="174" spans="1:14">
      <c r="A174" t="s">
        <v>3</v>
      </c>
      <c r="B174">
        <v>3701.04780030861</v>
      </c>
      <c r="C174">
        <v>7712.8241323721804</v>
      </c>
      <c r="D174">
        <v>364614.82443824102</v>
      </c>
      <c r="E174">
        <v>44835.459817589799</v>
      </c>
      <c r="F174">
        <v>33379272.5753676</v>
      </c>
      <c r="G174">
        <f>B174/F174</f>
        <v>1.108786236114629E-4</v>
      </c>
      <c r="H174">
        <f>C174/F174</f>
        <v>2.3106627368697956E-4</v>
      </c>
      <c r="I174">
        <f t="shared" si="16"/>
        <v>1.0923390364932948E-2</v>
      </c>
      <c r="J174">
        <f t="shared" si="21"/>
        <v>1.3432126094526202E-3</v>
      </c>
      <c r="K174">
        <f t="shared" si="17"/>
        <v>-3.955152173800601</v>
      </c>
      <c r="L174">
        <f t="shared" si="18"/>
        <v>-3.6362634392916955</v>
      </c>
      <c r="M174">
        <f t="shared" si="19"/>
        <v>-1.9616425458568765</v>
      </c>
      <c r="N174">
        <f t="shared" si="20"/>
        <v>-2.8718552398971156</v>
      </c>
    </row>
    <row r="175" spans="1:14">
      <c r="A175" t="s">
        <v>8</v>
      </c>
      <c r="B175">
        <v>13146.7160720918</v>
      </c>
      <c r="C175">
        <v>9416.7471204236008</v>
      </c>
      <c r="D175">
        <v>358457.78883482103</v>
      </c>
      <c r="E175">
        <v>38668.858992252703</v>
      </c>
      <c r="F175">
        <v>32060517.532857001</v>
      </c>
      <c r="G175">
        <f>B175/F175</f>
        <v>4.1005938405761785E-4</v>
      </c>
      <c r="H175">
        <f>C175/F175</f>
        <v>2.9371787622495217E-4</v>
      </c>
      <c r="I175">
        <f t="shared" si="16"/>
        <v>1.118066133734298E-2</v>
      </c>
      <c r="J175">
        <f t="shared" si="21"/>
        <v>1.2061208604203968E-3</v>
      </c>
      <c r="K175">
        <f t="shared" si="17"/>
        <v>-3.387153244985134</v>
      </c>
      <c r="L175">
        <f t="shared" si="18"/>
        <v>-3.5320696206900117</v>
      </c>
      <c r="M175">
        <f t="shared" si="19"/>
        <v>-1.951532507123642</v>
      </c>
      <c r="N175">
        <f t="shared" si="20"/>
        <v>-2.9186091711480096</v>
      </c>
    </row>
    <row r="176" spans="1:14">
      <c r="A176" t="s">
        <v>7</v>
      </c>
      <c r="B176">
        <v>4883.6313987859903</v>
      </c>
      <c r="C176">
        <v>7443.8097593571101</v>
      </c>
      <c r="D176">
        <v>337531.91927194298</v>
      </c>
      <c r="E176">
        <v>42561.907537977597</v>
      </c>
      <c r="F176">
        <v>31276647.231522098</v>
      </c>
      <c r="G176">
        <f>B176/F176</f>
        <v>1.5614305979267604E-4</v>
      </c>
      <c r="H176">
        <f>C176/F176</f>
        <v>2.3799896786426912E-4</v>
      </c>
      <c r="I176">
        <f t="shared" si="16"/>
        <v>1.0791819109426863E-2</v>
      </c>
      <c r="J176">
        <f t="shared" si="21"/>
        <v>1.3608206539184825E-3</v>
      </c>
      <c r="K176">
        <f t="shared" si="17"/>
        <v>-3.80647731441635</v>
      </c>
      <c r="L176">
        <f t="shared" si="18"/>
        <v>-3.6234249263545153</v>
      </c>
      <c r="M176">
        <f t="shared" si="19"/>
        <v>-1.9669053428428369</v>
      </c>
      <c r="N176">
        <f t="shared" si="20"/>
        <v>-2.866199107820858</v>
      </c>
    </row>
    <row r="177" spans="1:14">
      <c r="A177" t="s">
        <v>24</v>
      </c>
      <c r="B177">
        <v>986.76932259396096</v>
      </c>
      <c r="C177">
        <v>3098.5248672256698</v>
      </c>
      <c r="D177">
        <v>191768.82654196801</v>
      </c>
      <c r="E177">
        <v>24425.336588571201</v>
      </c>
      <c r="F177">
        <v>20415478.364559401</v>
      </c>
      <c r="G177">
        <f>B177/F177</f>
        <v>4.8334371841463194E-5</v>
      </c>
      <c r="H177">
        <f>C177/F177</f>
        <v>1.5177331688708343E-4</v>
      </c>
      <c r="I177">
        <f t="shared" si="16"/>
        <v>9.3933055653925984E-3</v>
      </c>
      <c r="J177">
        <f t="shared" si="21"/>
        <v>1.1964126508528343E-3</v>
      </c>
      <c r="K177">
        <f t="shared" si="17"/>
        <v>-4.3157439211707933</v>
      </c>
      <c r="L177">
        <f t="shared" si="18"/>
        <v>-3.8188045746019754</v>
      </c>
      <c r="M177">
        <f t="shared" si="19"/>
        <v>-2.0271815497803836</v>
      </c>
      <c r="N177">
        <f t="shared" si="20"/>
        <v>-2.9221190033918649</v>
      </c>
    </row>
    <row r="178" spans="1:14">
      <c r="A178" t="s">
        <v>30</v>
      </c>
      <c r="B178">
        <v>108798.357915557</v>
      </c>
      <c r="C178">
        <v>8049.8801911423898</v>
      </c>
      <c r="D178">
        <v>188088.34673374199</v>
      </c>
      <c r="E178">
        <v>30779.5976310632</v>
      </c>
      <c r="F178">
        <v>17919719.007495798</v>
      </c>
      <c r="G178">
        <f>B178/F178</f>
        <v>6.0714321396472103E-3</v>
      </c>
      <c r="H178">
        <f>C178/F178</f>
        <v>4.4921910816654738E-4</v>
      </c>
      <c r="I178">
        <f t="shared" si="16"/>
        <v>1.0496166075766302E-2</v>
      </c>
      <c r="J178">
        <f t="shared" si="21"/>
        <v>1.7176384081797336E-3</v>
      </c>
      <c r="K178">
        <f t="shared" si="17"/>
        <v>-2.2167088547262872</v>
      </c>
      <c r="L178">
        <f t="shared" si="18"/>
        <v>-3.3475417786910948</v>
      </c>
      <c r="M178">
        <f t="shared" si="19"/>
        <v>-1.9789693062822227</v>
      </c>
      <c r="N178">
        <f t="shared" si="20"/>
        <v>-2.7650682571873055</v>
      </c>
    </row>
    <row r="179" spans="1:14">
      <c r="A179" t="s">
        <v>28</v>
      </c>
      <c r="B179">
        <v>3058.7668057163401</v>
      </c>
      <c r="C179">
        <v>3991.12777060702</v>
      </c>
      <c r="D179">
        <v>191396.99909711699</v>
      </c>
      <c r="E179">
        <v>23350.109095313201</v>
      </c>
      <c r="F179">
        <v>20646198.181640498</v>
      </c>
      <c r="G179">
        <f>B179/F179</f>
        <v>1.4815157632441642E-4</v>
      </c>
      <c r="H179">
        <f>C179/F179</f>
        <v>1.9331054247828083E-4</v>
      </c>
      <c r="I179">
        <f t="shared" si="16"/>
        <v>9.2703265469628003E-3</v>
      </c>
      <c r="J179">
        <f t="shared" si="21"/>
        <v>1.1309641072842717E-3</v>
      </c>
      <c r="K179">
        <f t="shared" si="17"/>
        <v>-3.8292937232905535</v>
      </c>
      <c r="L179">
        <f t="shared" si="18"/>
        <v>-3.7137444604293264</v>
      </c>
      <c r="M179">
        <f t="shared" si="19"/>
        <v>-2.032904967576513</v>
      </c>
      <c r="N179">
        <f t="shared" si="20"/>
        <v>-2.9465511777940252</v>
      </c>
    </row>
    <row r="180" spans="1:14">
      <c r="A180" t="s">
        <v>27</v>
      </c>
      <c r="B180">
        <v>87952.693482553703</v>
      </c>
      <c r="C180">
        <v>7106.9944933935703</v>
      </c>
      <c r="D180">
        <v>176955.671751088</v>
      </c>
      <c r="E180">
        <v>27002.7484893853</v>
      </c>
      <c r="F180">
        <v>16943618.154393099</v>
      </c>
      <c r="G180">
        <f>B180/F180</f>
        <v>5.1909038955619729E-3</v>
      </c>
      <c r="H180">
        <f>C180/F180</f>
        <v>4.1944963753511445E-4</v>
      </c>
      <c r="I180">
        <f t="shared" si="16"/>
        <v>1.0443794834057173E-2</v>
      </c>
      <c r="J180">
        <f t="shared" si="21"/>
        <v>1.5936825442672111E-3</v>
      </c>
      <c r="K180">
        <f t="shared" si="17"/>
        <v>-2.2847570115783813</v>
      </c>
      <c r="L180">
        <f t="shared" si="18"/>
        <v>-3.3773201765602248</v>
      </c>
      <c r="M180">
        <f t="shared" si="19"/>
        <v>-1.9811416683803107</v>
      </c>
      <c r="N180">
        <f t="shared" si="20"/>
        <v>-2.7975981841968793</v>
      </c>
    </row>
    <row r="181" spans="1:14">
      <c r="A181" t="s">
        <v>4</v>
      </c>
      <c r="B181">
        <v>5917.1899082521504</v>
      </c>
      <c r="C181">
        <v>7045.7374242388196</v>
      </c>
      <c r="D181">
        <v>339005.60073053202</v>
      </c>
      <c r="E181">
        <v>41187.518006007696</v>
      </c>
      <c r="F181">
        <v>30262032.0888495</v>
      </c>
      <c r="G181">
        <f>B181/F181</f>
        <v>1.9553180998814774E-4</v>
      </c>
      <c r="H181">
        <f>C181/F181</f>
        <v>2.3282433260107894E-4</v>
      </c>
      <c r="I181">
        <f t="shared" si="16"/>
        <v>1.1202340931210754E-2</v>
      </c>
      <c r="J181">
        <f>E181/F181</f>
        <v>1.3610294868857751E-3</v>
      </c>
      <c r="K181">
        <f t="shared" si="17"/>
        <v>-3.7087825795544265</v>
      </c>
      <c r="L181">
        <f t="shared" si="18"/>
        <v>-3.6329716332912589</v>
      </c>
      <c r="M181">
        <f t="shared" si="19"/>
        <v>-1.9506912141801844</v>
      </c>
      <c r="N181">
        <f t="shared" si="20"/>
        <v>-2.8661324656467331</v>
      </c>
    </row>
  </sheetData>
  <sortState xmlns:xlrd2="http://schemas.microsoft.com/office/spreadsheetml/2017/richdata2" ref="A2:J372">
    <sortCondition ref="A2:A37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 Juntao</dc:creator>
  <cp:lastModifiedBy>Admin Juntao</cp:lastModifiedBy>
  <dcterms:created xsi:type="dcterms:W3CDTF">2015-06-05T18:17:20Z</dcterms:created>
  <dcterms:modified xsi:type="dcterms:W3CDTF">2021-07-26T07:25:05Z</dcterms:modified>
</cp:coreProperties>
</file>