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https://d.docs.live.net/b6e883cba6f6f254/Research/Publications/Australian National Liveability Dataset 2018/data dictionaries/"/>
    </mc:Choice>
  </mc:AlternateContent>
  <xr:revisionPtr revIDLastSave="2057" documentId="8_{8927F8F2-8591-4312-826B-399B1EF6B5F2}" xr6:coauthVersionLast="47" xr6:coauthVersionMax="47" xr10:uidLastSave="{4AEAD6F4-E7F5-41F8-ABB7-EA7F95E623D5}"/>
  <bookViews>
    <workbookView xWindow="-120" yWindow="-120" windowWidth="29040" windowHeight="15840" activeTab="1" xr2:uid="{55DEBD08-1F64-4162-9001-EC2B420C9CEE}"/>
  </bookViews>
  <sheets>
    <sheet name="About" sheetId="9" r:id="rId1"/>
    <sheet name="Address point indicators" sheetId="4" r:id="rId2"/>
    <sheet name="Address distance to closest" sheetId="7" r:id="rId3"/>
    <sheet name="Address destination array" sheetId="6" r:id="rId4"/>
    <sheet name="Area aggregate indicators" sheetId="5" r:id="rId5"/>
    <sheet name="Public transport frequency" sheetId="10" r:id="rId6"/>
    <sheet name="Public open space" sheetId="13" r:id="rId7"/>
    <sheet name="AOS within 3200m" sheetId="14" r:id="rId8"/>
    <sheet name="Data sources" sheetId="8" r:id="rId9"/>
    <sheet name="OSM Destination Definitions" sheetId="12" r:id="rId10"/>
  </sheets>
  <definedNames>
    <definedName name="_xlnm._FilterDatabase" localSheetId="4" hidden="1">'Area aggregate indicators'!$A$13:$F$13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4" l="1"/>
  <c r="G8" i="9"/>
  <c r="G9" i="9"/>
  <c r="G10" i="9"/>
  <c r="G11" i="9"/>
  <c r="G12" i="9"/>
  <c r="G13" i="9"/>
  <c r="G14" i="9"/>
  <c r="G15" i="9"/>
  <c r="G16" i="9"/>
  <c r="G17" i="9"/>
  <c r="G18" i="9"/>
  <c r="G19" i="9"/>
  <c r="G20" i="9"/>
  <c r="G21" i="9"/>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alcChain>
</file>

<file path=xl/sharedStrings.xml><?xml version="1.0" encoding="utf-8"?>
<sst xmlns="http://schemas.openxmlformats.org/spreadsheetml/2006/main" count="2461" uniqueCount="1017">
  <si>
    <t>gnaf_pid</t>
  </si>
  <si>
    <t>character varying(15)</t>
  </si>
  <si>
    <t>count_objectid</t>
  </si>
  <si>
    <t>integer</t>
  </si>
  <si>
    <t>point_x</t>
  </si>
  <si>
    <t>double precision</t>
  </si>
  <si>
    <t>point_y</t>
  </si>
  <si>
    <t>study_region</t>
  </si>
  <si>
    <t>text</t>
  </si>
  <si>
    <t>mb_code_2016</t>
  </si>
  <si>
    <t>mb_category_name_2016</t>
  </si>
  <si>
    <t>sa1_maincode_2016</t>
  </si>
  <si>
    <t>sa2_name_2016</t>
  </si>
  <si>
    <t>sa3_name_2016</t>
  </si>
  <si>
    <t>sa4_name_2016</t>
  </si>
  <si>
    <t>gccsa_name_2016</t>
  </si>
  <si>
    <t>state_name_2016</t>
  </si>
  <si>
    <t>ssc_name_2016</t>
  </si>
  <si>
    <t>lga_name_2016</t>
  </si>
  <si>
    <t>ucl_name_2016</t>
  </si>
  <si>
    <t>sos_name_2016</t>
  </si>
  <si>
    <t>walk_12</t>
  </si>
  <si>
    <t>walk_13</t>
  </si>
  <si>
    <t>walk_16</t>
  </si>
  <si>
    <t>walk_17</t>
  </si>
  <si>
    <t>trans_08</t>
  </si>
  <si>
    <t>trans_09</t>
  </si>
  <si>
    <t>os_public_12</t>
  </si>
  <si>
    <t>os_public_14</t>
  </si>
  <si>
    <t>os_public_15</t>
  </si>
  <si>
    <t>os_public_16</t>
  </si>
  <si>
    <t>os_public_17</t>
  </si>
  <si>
    <t>os_public_18</t>
  </si>
  <si>
    <t>os_public_19</t>
  </si>
  <si>
    <t>os_public_20</t>
  </si>
  <si>
    <t>os_public_21</t>
  </si>
  <si>
    <t>os_public_22</t>
  </si>
  <si>
    <t>os_public_23</t>
  </si>
  <si>
    <t>os_public_24</t>
  </si>
  <si>
    <t>os_public_25</t>
  </si>
  <si>
    <t>hous_02</t>
  </si>
  <si>
    <t>hous_04</t>
  </si>
  <si>
    <t>hous_05</t>
  </si>
  <si>
    <t>hous_06</t>
  </si>
  <si>
    <t>bigint</t>
  </si>
  <si>
    <t>food_12</t>
  </si>
  <si>
    <t>food_13</t>
  </si>
  <si>
    <t>food_14</t>
  </si>
  <si>
    <t>food_15</t>
  </si>
  <si>
    <t>food_16</t>
  </si>
  <si>
    <t>food_17</t>
  </si>
  <si>
    <t>food_18</t>
  </si>
  <si>
    <t>food_19</t>
  </si>
  <si>
    <t>food_20</t>
  </si>
  <si>
    <t>food_21</t>
  </si>
  <si>
    <t>food_22</t>
  </si>
  <si>
    <t>food_23_hard</t>
  </si>
  <si>
    <t>food_24</t>
  </si>
  <si>
    <t>food_25</t>
  </si>
  <si>
    <t>food_26</t>
  </si>
  <si>
    <t>food_27</t>
  </si>
  <si>
    <t>community_01</t>
  </si>
  <si>
    <t>community_02</t>
  </si>
  <si>
    <t>alc_01</t>
  </si>
  <si>
    <t>alc_02</t>
  </si>
  <si>
    <t>alc_03</t>
  </si>
  <si>
    <t>li_community_culture_leisure</t>
  </si>
  <si>
    <t>li_early_years</t>
  </si>
  <si>
    <t>li_education</t>
  </si>
  <si>
    <t>li_health_services</t>
  </si>
  <si>
    <t>li_sport_rec</t>
  </si>
  <si>
    <t>li_food</t>
  </si>
  <si>
    <t>li_convenience</t>
  </si>
  <si>
    <t>Variable</t>
  </si>
  <si>
    <t>dist_m_activity_centres</t>
  </si>
  <si>
    <t>dist_m_alcohol_offlicence</t>
  </si>
  <si>
    <t>dist_m_alcohol_onlicence</t>
  </si>
  <si>
    <t>dist_m_alcohol_osm</t>
  </si>
  <si>
    <t>dist_m_all_schools</t>
  </si>
  <si>
    <t>dist_m_art_centre_osm</t>
  </si>
  <si>
    <t>dist_m_art_gallery_osm</t>
  </si>
  <si>
    <t>dist_m_bakery_osm</t>
  </si>
  <si>
    <t>dist_m_bar_osm</t>
  </si>
  <si>
    <t>dist_m_cafe_osm</t>
  </si>
  <si>
    <t>dist_m_childcare_all</t>
  </si>
  <si>
    <t>dist_m_childcare_all_exc</t>
  </si>
  <si>
    <t>dist_m_childcare_all_meet</t>
  </si>
  <si>
    <t>dist_m_childcare_oshc</t>
  </si>
  <si>
    <t>dist_m_childcare_oshc_exc</t>
  </si>
  <si>
    <t>dist_m_childcare_oshc_meet</t>
  </si>
  <si>
    <t>dist_m_childcare_preschool</t>
  </si>
  <si>
    <t>dist_m_childcare_preschool_exc</t>
  </si>
  <si>
    <t>dist_m_childcare_preschool_meet</t>
  </si>
  <si>
    <t>dist_m_cinema_osm</t>
  </si>
  <si>
    <t>dist_m_community_centre_osm</t>
  </si>
  <si>
    <t>dist_m_convenience_osm</t>
  </si>
  <si>
    <t>dist_m_deli_osm</t>
  </si>
  <si>
    <t>dist_m_disability_employment</t>
  </si>
  <si>
    <t>dist_m_fast_food</t>
  </si>
  <si>
    <t>dist_m_fastfood_osm</t>
  </si>
  <si>
    <t>dist_m_food_court_osm</t>
  </si>
  <si>
    <t>dist_m_food_health_osm</t>
  </si>
  <si>
    <t>dist_m_food_other_osm</t>
  </si>
  <si>
    <t>dist_m_fruit_veg_osm</t>
  </si>
  <si>
    <t>dist_m_gtfs_2018_stop_30_mins_final</t>
  </si>
  <si>
    <t>dist_m_gtfs_2018_stops</t>
  </si>
  <si>
    <t>dist_m_gtfs_2018_stops_bus</t>
  </si>
  <si>
    <t>dist_m_gtfs_2018_stops_ferry</t>
  </si>
  <si>
    <t>dist_m_gtfs_2018_stops_train</t>
  </si>
  <si>
    <t>dist_m_gtfs_2018_stops_tram</t>
  </si>
  <si>
    <t>dist_m_gtfs_20191008_20191205_bus_0015</t>
  </si>
  <si>
    <t>dist_m_gtfs_20191008_20191205_bus_0030</t>
  </si>
  <si>
    <t>dist_m_gtfs_20191008_20191205_bus_0045</t>
  </si>
  <si>
    <t>dist_m_gtfs_20191008_20191205_bus_any</t>
  </si>
  <si>
    <t>dist_m_gtfs_20191008_20191205_ferry_0015</t>
  </si>
  <si>
    <t>dist_m_gtfs_20191008_20191205_ferry_0030</t>
  </si>
  <si>
    <t>dist_m_gtfs_20191008_20191205_ferry_0045</t>
  </si>
  <si>
    <t>dist_m_gtfs_20191008_20191205_ferry_any</t>
  </si>
  <si>
    <t>dist_m_gtfs_20191008_20191205_revised_all</t>
  </si>
  <si>
    <t>dist_m_gtfs_20191008_20191205_revised_frequent30</t>
  </si>
  <si>
    <t>dist_m_gtfs_20191008_20191205_train_0015</t>
  </si>
  <si>
    <t>dist_m_gtfs_20191008_20191205_train_0030</t>
  </si>
  <si>
    <t>dist_m_gtfs_20191008_20191205_train_0045</t>
  </si>
  <si>
    <t>dist_m_gtfs_20191008_20191205_train_any</t>
  </si>
  <si>
    <t>dist_m_gtfs_20191008_20191205_tram_0015</t>
  </si>
  <si>
    <t>dist_m_gtfs_20191008_20191205_tram_0030</t>
  </si>
  <si>
    <t>dist_m_gtfs_20191008_20191205_tram_0045</t>
  </si>
  <si>
    <t>dist_m_gtfs_20191008_20191205_tram_any</t>
  </si>
  <si>
    <t>dist_m_hlc_2016_community_centres</t>
  </si>
  <si>
    <t>dist_m_libraries</t>
  </si>
  <si>
    <t>dist_m_market_osm</t>
  </si>
  <si>
    <t>dist_m_meat_seafood_osm</t>
  </si>
  <si>
    <t>dist_m_museum_osm</t>
  </si>
  <si>
    <t>dist_m_newsagent_osm</t>
  </si>
  <si>
    <t>dist_m_nhsd_2017_aged_care_residential</t>
  </si>
  <si>
    <t>dist_m_nhsd_2017_dentist</t>
  </si>
  <si>
    <t>dist_m_nhsd_2017_gp</t>
  </si>
  <si>
    <t>dist_m_nhsd_2017_hospital</t>
  </si>
  <si>
    <t>dist_m_nhsd_2017_mc_family_health</t>
  </si>
  <si>
    <t>dist_m_nhsd_2017_other_community_health_care</t>
  </si>
  <si>
    <t>dist_m_nhsd_2017_pharmacy</t>
  </si>
  <si>
    <t>dist_m_P_12_Schools</t>
  </si>
  <si>
    <t>dist_m_P_12_Schools_catholic</t>
  </si>
  <si>
    <t>dist_m_P_12_Schools_gov</t>
  </si>
  <si>
    <t>dist_m_P_12_Schools_indep</t>
  </si>
  <si>
    <t>dist_m_petrolstation_osm</t>
  </si>
  <si>
    <t>dist_m_pharmacy_osm</t>
  </si>
  <si>
    <t>dist_m_place_of_worship_osm</t>
  </si>
  <si>
    <t>dist_m_playgrounds</t>
  </si>
  <si>
    <t>dist_m_postoffice_osm</t>
  </si>
  <si>
    <t>dist_m_primary_schools</t>
  </si>
  <si>
    <t>dist_m_primary_schools_catholic</t>
  </si>
  <si>
    <t>dist_m_primary_schools_gov</t>
  </si>
  <si>
    <t>dist_m_primary_schools_indep</t>
  </si>
  <si>
    <t>dist_m_pub_osm</t>
  </si>
  <si>
    <t>dist_m_public_swimming_pool_osm</t>
  </si>
  <si>
    <t>dist_m_restaurant_osm</t>
  </si>
  <si>
    <t>dist_m_secondary_schools</t>
  </si>
  <si>
    <t>dist_m_secondary_schools_catholic</t>
  </si>
  <si>
    <t>dist_m_secondary_schools_gov</t>
  </si>
  <si>
    <t>dist_m_secondary_schools_indep</t>
  </si>
  <si>
    <t>dist_m_special_schools</t>
  </si>
  <si>
    <t>dist_m_supermarket</t>
  </si>
  <si>
    <t>dist_m_supermarket_osm</t>
  </si>
  <si>
    <t>dist_m_theatre_osm</t>
  </si>
  <si>
    <t>dwelling</t>
  </si>
  <si>
    <t>person</t>
  </si>
  <si>
    <t>numeric</t>
  </si>
  <si>
    <t>sample_count</t>
  </si>
  <si>
    <t>sample_count_per_ha</t>
  </si>
  <si>
    <t>area_ha</t>
  </si>
  <si>
    <t>Within 1000 metres of an activity centre with a supermarket</t>
  </si>
  <si>
    <t>Percentage of dwellings &lt;1 km walking distance of an activity centre with a supermarket</t>
  </si>
  <si>
    <t>At least 80% of dwellings are within 1 km walking distance of an activity centre with a supermarket</t>
  </si>
  <si>
    <t>At least 15 dwellings per hectare in local walkable neighbourhood</t>
  </si>
  <si>
    <t>Percentage of dwellings with local dwelling density of 15 dwellings per hectare or greater</t>
  </si>
  <si>
    <t>15 dwellings or more per hectare</t>
  </si>
  <si>
    <t>At least 30 dwellings per hectare in local walkable neighbourhood</t>
  </si>
  <si>
    <t>Percentage of dwellings with local dwelling density of 30 dwellings per hectare or greater</t>
  </si>
  <si>
    <t>Distance to closest activity centre</t>
  </si>
  <si>
    <t>Average distance to closest activity centre (proxy measure: supermarket within a commercial zoned Mesh Block)</t>
  </si>
  <si>
    <t>Pedshed ratio</t>
  </si>
  <si>
    <t>Average pedshed ratio, defined as the area of the 400 m pedestrian network from each residential dwelling buffered by 50m divided by the radial 400 m "crow flies" area (i.e. 50.2 Ha.)</t>
  </si>
  <si>
    <t>Dwelling density</t>
  </si>
  <si>
    <t xml:space="preserve">Average local dwelling density per hectare (Ha) </t>
  </si>
  <si>
    <t>Street connectivity</t>
  </si>
  <si>
    <t>Average local street connectivity per square kilometre</t>
  </si>
  <si>
    <t>Average number of daily living types present, measured as a score of 0-3, with 1 point for each category of convenience store/petrol station/newsagent, PT stop, supermarket within 1600m network distance</t>
  </si>
  <si>
    <t>Percentage of dwellings within 1km of a supermarket</t>
  </si>
  <si>
    <t>Local living destination types present</t>
  </si>
  <si>
    <t>Percentage of dwellings with access to bus stop within 400 m, a tram stop within 600m, or a train station within 800 m</t>
  </si>
  <si>
    <t>95% or more of dwellings with access to bus stop within 400 m, a tram stop within 600m, or a train station within 800 m</t>
  </si>
  <si>
    <t>Percentage of dwellings with access to bus stop &lt; 400 m</t>
  </si>
  <si>
    <t>95% or more of dwellings with access to bus stop &lt; 400 m</t>
  </si>
  <si>
    <t>Percentage of dwellings &lt; 400m walk from a neighbourhood or town centre, or a bus stop, or in a 800m walk from a railway station.</t>
  </si>
  <si>
    <t>60% or more of dwellings &lt; 400m walk from a neighbourhood or town centre, or a bus stop, or in a 800m walk from a railway station.</t>
  </si>
  <si>
    <t>Within 400 m of public transport with an average weekday service frequency of 30 minutes or less between 7am and 7pm within 400 metres</t>
  </si>
  <si>
    <t>Percentage of dwellings within 400m of public transport with an average weekday service frequency of 30 minutes or less between 7am and 7pm</t>
  </si>
  <si>
    <t>Within 1600 m of a GP</t>
  </si>
  <si>
    <t>Percentage of dwellings within 1600m of a GP</t>
  </si>
  <si>
    <t>Percentage of dwellings &lt; 400 metres of an existing or planned public transport stop</t>
  </si>
  <si>
    <t>100% of dwellings &lt; 400 metres of an existing or planned public transport stop</t>
  </si>
  <si>
    <t>Percentage of dwellings &lt; 400 m of a bus stop every 30 min OR &lt; 800 m of a train station every 15 min</t>
  </si>
  <si>
    <t>100% of dwellings &lt; 400 m of a bus stop every 30 min OR &lt; 800 m of a train station every 15 min</t>
  </si>
  <si>
    <t>Percentage of dwellings &lt; 400 m of a public transport stop with a scheduled service at least every 30 minutes between 7am and 7pm on a normal weekday (= a combined measure of proximity and frequency)</t>
  </si>
  <si>
    <t>Within 400 m of public transport with an average weekday service frequency of 25 minutes or less between 7am and 7pm within 400 metres</t>
  </si>
  <si>
    <t>Percentage of dwellings within 400m of public transport with an average weekday service frequency of 25 minutes or less between 7am and 7pm</t>
  </si>
  <si>
    <t>Within 400 m of public transport with an average weekday service frequency of 20 minutes or less between 7am and 7pm within 400 metres</t>
  </si>
  <si>
    <t>Percentage of dwellings within 400m of public transport with an average weekday service frequency of 20 minutes or less between 7am and 7pm</t>
  </si>
  <si>
    <t>Percentage of dwellings within 400 m or less distance of public open space</t>
  </si>
  <si>
    <t>Percentage of dwellings &lt; 400 m of public open space &gt; 1.5 ha</t>
  </si>
  <si>
    <t>95% or more of dwellings within 400 m or less distance of public open space</t>
  </si>
  <si>
    <t>Percentage of dwellings within 300 m or less distance of any public open space</t>
  </si>
  <si>
    <t>100% of dwellings within 300 m or less distance of any public open space</t>
  </si>
  <si>
    <t>Percentage of dwellings within 400 m or less distance of any local park (&gt; 0.4 to &lt;=1 ha)</t>
  </si>
  <si>
    <t>50% or more of dwellings within 400 m or less distance of any local park (&gt; 0.4 to &lt;=1 ha)</t>
  </si>
  <si>
    <t>Percentage of dwellings within 800 m or less distance of any neighbourhood park (&gt;1 ha to &lt;= 5ha)</t>
  </si>
  <si>
    <t>50% or more of dwellings within 800 m or less distance of any neighbourhood park (&gt;1 ha to &lt;= 5ha)</t>
  </si>
  <si>
    <t>Percentage of dwellings within 2 km or less of any district park (&gt;5 ha to &lt;=20 ha)</t>
  </si>
  <si>
    <t>50% or more of dwellings within 2 km or less of any district park (&gt;5 ha to &lt;=20 ha)</t>
  </si>
  <si>
    <t>Percentage of dwellings within 400 m or less distance of a neighbourhood recreation park (&gt;0.5 ha)</t>
  </si>
  <si>
    <t>90% or more of dwellings within 400 m or less distance of a neighbourhood recreation park (&gt;0.5 ha)</t>
  </si>
  <si>
    <t>Percentage of dwellings within 2.5 km or less distance of a district recreation park (&gt;5 ha)</t>
  </si>
  <si>
    <t>90% or more of dwellings within 2.5 km or less distance of a district recreation park (&gt;5 ha)</t>
  </si>
  <si>
    <t>Percentage of dwellings within 400 m or less distance of a park larger than 0.5 Ha</t>
  </si>
  <si>
    <t>50% or more of dwellings within 400 m or less distance of a park larger than 0.5 Ha</t>
  </si>
  <si>
    <t>Percentage of dwellings within 2 km or less distance of a park larger than 2 Ha</t>
  </si>
  <si>
    <t>50% or more of dwellings within 2 km or less distance of a park larger than 2 Ha</t>
  </si>
  <si>
    <t>Distance to closest public open space with a public toilet within 100 metres</t>
  </si>
  <si>
    <t>Average distance to closest POS with a public toilet within 100 metres</t>
  </si>
  <si>
    <t>Average distance to closest public open space (OSM, 2018)</t>
  </si>
  <si>
    <t>Distance to closest public open space &lt;=0.4 Ha (OSM, 2018) within 3200 metres</t>
  </si>
  <si>
    <t>Average distance to closest public open space &lt;=0.4 Ha (OSM, 2018) within 3200 metres</t>
  </si>
  <si>
    <t>Distance to closest public open space &gt;0.4 Ha (OSM, 2018) within 3200 metres</t>
  </si>
  <si>
    <t>Average distance to closest public open space &gt;0.4 Ha (OSM, 2018) within 3200 metres</t>
  </si>
  <si>
    <t>Distance to closest public open space &gt;0.5 Ha (OSM, 2018) within 3200 metres</t>
  </si>
  <si>
    <t>Average distance to closest public open space &gt;0.5 Ha (OSM, 2018) within 3200 metres</t>
  </si>
  <si>
    <t>Distance to closest public open space &gt;2 Ha (OSM, 2018) within 3200 metres</t>
  </si>
  <si>
    <t>Average distance to closest public open space &gt;2 Ha (OSM, 2018) within 3200 metres</t>
  </si>
  <si>
    <t>Distance to closest public open space &gt;0.4 to &lt;=1 Ha (OSM, 2018) within 3200 metres</t>
  </si>
  <si>
    <t>Average distance to closest public open space &gt;0.4 to &lt;=1 Ha (OSM, 2018) within 3200 metres</t>
  </si>
  <si>
    <t>Distance to closest public open space &gt;1 to &lt;= 5 Ha (OSM, 2018) within 3200 metres</t>
  </si>
  <si>
    <t>Average distance to closest public open space &gt;1 to &lt;= 5 Ha (OSM, 2018) within 3200 metres</t>
  </si>
  <si>
    <t>Distance to closest public open space &gt;5 Ha to &lt;=20 Ha (OSM, 2018) within 3200 metres</t>
  </si>
  <si>
    <t>Average distance to closest public open space &gt;5 Ha to &lt;=20 Ha (OSM, 2018) within 3200 metres</t>
  </si>
  <si>
    <t>Distance to closest public open space &gt;5 Ha (OSM, 2018) within 3200 metres</t>
  </si>
  <si>
    <t>Average distance to closest public open space &gt;5 Ha (OSM, 2018) within 3200 metres</t>
  </si>
  <si>
    <t>Distance to closest public open space &gt;20 Ha (OSM, 2018) within 3200 metres</t>
  </si>
  <si>
    <t>Average distance to closest public open space &gt;20 Ha (OSM, 2018) within 3200 metres</t>
  </si>
  <si>
    <t>Distance to closest public open space with a sport facility (OSM, 2018) within 3200 metres</t>
  </si>
  <si>
    <t>Average distance to closest public open space with a sport facility (OSM, 2018) within 3200 metres</t>
  </si>
  <si>
    <t>Percentage of SA1 households with income in the bottom 40% of the income distribution spending more than 30% of household income on housing costs</t>
  </si>
  <si>
    <t>Renting as a proportion of total</t>
  </si>
  <si>
    <t>Percentage of dwellings renting as a proportion of total</t>
  </si>
  <si>
    <t>Percentage of employed persons working in the community (SA3) in which they live</t>
  </si>
  <si>
    <t>Percentage of employed persons who live and work in the same community</t>
  </si>
  <si>
    <t xml:space="preserve">Employed persons aged 15 and over using active transport as primary mode of travel to work </t>
  </si>
  <si>
    <t>Percentage of employed persons aged 15 and over using active transport to travel to work</t>
  </si>
  <si>
    <t>Employed persons aged 15 and over using public transport as primary mode to travel to work</t>
  </si>
  <si>
    <t>Percentage of employed persons aged 15 and over using public transport to travel to work</t>
  </si>
  <si>
    <t>Employed persons aged 15 and over using private vehicle/s as primary mode to travel to work</t>
  </si>
  <si>
    <t>Percentage of employed persons aged 15 and over using private vehicle/s to travel to work</t>
  </si>
  <si>
    <t>#</t>
  </si>
  <si>
    <t>Social infrastructure mix score (/16)</t>
  </si>
  <si>
    <t>Average social infrastructure mix score (/16)</t>
  </si>
  <si>
    <t>Count of supermarkets within 1600 m (OSM or 2017 in-house)</t>
  </si>
  <si>
    <t>Average count of supermarkets within 1.6km</t>
  </si>
  <si>
    <t>Count of fruit and vegetable grocers within 1600 m (OSM)</t>
  </si>
  <si>
    <t>Average count of fruit and vegetable grocers within 1.6km</t>
  </si>
  <si>
    <t>Count of other specialty food stores (bakeries, butchers, fishmongers and delicatessens) within 1600 m (OSM and/or 2017 in-house)</t>
  </si>
  <si>
    <t>Average count of specialty food stores (bakeries, butchers, fishmongers and delicatessens) within 1.6km</t>
  </si>
  <si>
    <t>Count of healthier food outlets (supermarkets and fruit and vegetable grocers) within 1600 m (OSM and/or 2017 in-house)</t>
  </si>
  <si>
    <t>Average count of healther food outlets (supermarkets and fruit and vegetable grocers) within 1.6 km (OSM, or 2017 in-house)</t>
  </si>
  <si>
    <t>Count of fast food outlets within 1600 m (OSM or 2017 in-house)</t>
  </si>
  <si>
    <t>Average count of fast food outlets within 1.6km (OSM, or 2017 in-house)</t>
  </si>
  <si>
    <t>Percentage of food outlets within 1600 m that provide healthier food options (ie. supermarkets and fruit and vegetable grocers; OSM and/or 2017 in-house)</t>
  </si>
  <si>
    <t>Average percentage of food outlets within 1.6km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</si>
  <si>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</si>
  <si>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Average ratio of food outlets within 1.6km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</si>
  <si>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</si>
  <si>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Average percentage of food outlets within 1.6km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</si>
  <si>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</si>
  <si>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Average ratio of food outlets within 1.6km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</si>
  <si>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</si>
  <si>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Percentage of dwellings with no availability of healthy or unhealthy food within 1.6km</t>
  </si>
  <si>
    <t>No food outlets within 1600 m (including specialty food outlets: bakeries, butchers, fish mongers and delicatessens;  OSM and/or 2017 in-house)</t>
  </si>
  <si>
    <t>Percentage of dwellings with no food outlets within 1.6km</t>
  </si>
  <si>
    <t>Distance to closest fresh food outlet (bakery, fruit and vegetables grocer, delicatessen, and fish, meat, poultry outlet; OSM, 2018)</t>
  </si>
  <si>
    <t>Average distance to closest fresh food outlet (bakery, fruit and vegetables grocer, delicatessen, and fish, meat, poultry outlet; OSM, 2018)</t>
  </si>
  <si>
    <t>Distance to closest healthy food outlet (supermarket or fruit and vegetables grocer; OSM, 2018)</t>
  </si>
  <si>
    <t>Average distance to closest healthy food outlet (supermarket or fruit and vegetables grocer; OSM, 2018)</t>
  </si>
  <si>
    <t>Distance to closest fast food outlet (HLC, 2017; OSM, 2018)</t>
  </si>
  <si>
    <t>Average distance to closest fast food outlet (HLC, 2017; OSM, 2018)</t>
  </si>
  <si>
    <t>Distance to closest dining establishment (cafe, restaurant, pub; OSM, 2018)</t>
  </si>
  <si>
    <t>Average distance to closest dining establishment (cafe, restaurant, pub; OSM, 2018)</t>
  </si>
  <si>
    <t>Distance to closest community centre (HLC, 2016; OSM, 2018)</t>
  </si>
  <si>
    <t>Average distance to closest community centre (HLC, 2016; OSM, 2018)</t>
  </si>
  <si>
    <t>Distance to closest cultural institution (museum, theatre, cinema, art gallery or art centre; OSM, 2018)</t>
  </si>
  <si>
    <t>Average distance to closest cultural institution (museum, theatre, cinema, art gallery or art centre; OSM, 2018)</t>
  </si>
  <si>
    <t>Number of on-licenses within 400 m</t>
  </si>
  <si>
    <t>Average number of on-licenses within 400 m</t>
  </si>
  <si>
    <t>Number of off-licenses within 800 m</t>
  </si>
  <si>
    <t>Average number of off-licenses within 800 m</t>
  </si>
  <si>
    <t>Distance to closest bar, pub or nightclub (OSM, 2018)</t>
  </si>
  <si>
    <t>Average distance to closest bar, pub or nightclub (OSM, 2018)</t>
  </si>
  <si>
    <t>Within 1600 m of a children's day care which meets guidelines</t>
  </si>
  <si>
    <t>Percentage of dwellings within 1600m of a children's day care which meets guidelines</t>
  </si>
  <si>
    <t>Within 1600 m of a children's out of school hours care which meets guidelines</t>
  </si>
  <si>
    <t>Percentage of dwellings within 1600m of a children's day care (OSHC) which meets guidelines</t>
  </si>
  <si>
    <t>Score for access to community, culture and leisure destinations (community centre and library within 1000m, and museum/art gallery and cinema/theater within 3200m) (/1)</t>
  </si>
  <si>
    <t>Average score for access to community, culture and leisure destinations (community centre and library within 1000m, and museum/art gallery and cinema/theater within 3200m) (/1)</t>
  </si>
  <si>
    <t>Score for access to child care (any meeting ACECQA recommendations) within 800 metres and childcare (outside school hours meeting recommendations) within 1600 metres (/1)</t>
  </si>
  <si>
    <t>Average score for access to child care (any meeting ACECQA recommendations) within 800 metres and childcare (outside school hours meeting recommendations) within 1600 metres (/1)</t>
  </si>
  <si>
    <t>Score for access to primary and secondary public schools within 1600 metres (/1)</t>
  </si>
  <si>
    <t>Average score for access to primary and secondary public schools within 1600 metres (/1)</t>
  </si>
  <si>
    <t>Score for access to health services (GP, pharmacy, maternal, child and family health care, aged care facility and other community health care) within 1000 metres (/1)</t>
  </si>
  <si>
    <t>Average score for access to health services (GP, pharmacy, maternal, child and family health care, aged care facility and other community health care) within 1000 metres (/1)</t>
  </si>
  <si>
    <t>Score for access to an area of open space with sport/recreation facilities within 1000 metres, and a public swimming pool within 1200 metres (/1)</t>
  </si>
  <si>
    <t>Average score for access to an area of open space with sport/recreation facilities within 1000 metres, and a public swimming pool within 1200 metres (/1)</t>
  </si>
  <si>
    <t>Score for access to a supermarket and fresh fruit and vegetables within 1000 metres, and meat/seafood within 3200 metres (/1)</t>
  </si>
  <si>
    <t>Average score for access to a supermarket and fresh fruit and vegetables within 1000 metres, and meat/seafood within 3200 metres (/1)</t>
  </si>
  <si>
    <t>Score for access to convenience destinations (convenience store and petrol station within 1000 metres, and a newsagent within 3200 metres) (/1)</t>
  </si>
  <si>
    <t>Average score for access to convenience destinations (convenience store and petrol station within 1000 metres, and a newsagent within 3200 metres) (/1)</t>
  </si>
  <si>
    <t>Distance to closest offlice alcohol outlet (HLC, 2017-19)</t>
  </si>
  <si>
    <t>Average distance to closest offlicence alcohol outlet (HLC, 2017-19)</t>
  </si>
  <si>
    <t>Distance to closest onlicence alcohol outlet (HLC, 2017-19)</t>
  </si>
  <si>
    <t>Average distance to closest onlicence alcohol outlet (HLC, 2017-19)</t>
  </si>
  <si>
    <t>Distance to closest alcohol outlet (OSM, October 2018)</t>
  </si>
  <si>
    <t>Average distance to closest alcohol outlet (OSM, October 2018)</t>
  </si>
  <si>
    <t>Distance to closest bar (OSM, October 2018)</t>
  </si>
  <si>
    <t>Average distance to closest bar (OSM, October 2018)</t>
  </si>
  <si>
    <t>Distance to closest art centre (OSM, October 2018)</t>
  </si>
  <si>
    <t>Average distance to closest art centre (OSM, October 2018)</t>
  </si>
  <si>
    <t>Distance to closest art gallery (OSM, October 2018)</t>
  </si>
  <si>
    <t>Average distance to closest art gallery (OSM, October 2018)</t>
  </si>
  <si>
    <t>Distance to closest cinema (OSM, October 2018)</t>
  </si>
  <si>
    <t>Average distance to closest cinema (OSM, October 2018)</t>
  </si>
  <si>
    <t>Distance to closest community centre (OSM, October 2018)</t>
  </si>
  <si>
    <t>Average distance to closest community centre (OSM, October 2018)</t>
  </si>
  <si>
    <t>Distance to closest libraries (multiple sources, in-house, 2015-18)</t>
  </si>
  <si>
    <t>Average distance to closest libraries (multiple sources, in-house, 2015-18)</t>
  </si>
  <si>
    <t>Distance to closest museum (OSM, October 2018)</t>
  </si>
  <si>
    <t>Average distance to closest museum (OSM, October 2018)</t>
  </si>
  <si>
    <t>Distance to closest place of worship (OSM, October 2018)</t>
  </si>
  <si>
    <t>Average distance to closest place of worship (OSM, October 2018)</t>
  </si>
  <si>
    <t>Distance to post office (OSM, October 2018)</t>
  </si>
  <si>
    <t>Average distance to post office (OSM, October 2018)</t>
  </si>
  <si>
    <t>Distance to closest theatre (OSM, October 2018)</t>
  </si>
  <si>
    <t>Average distance to closest theatre (OSM, October 2018)</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</si>
  <si>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</si>
  <si>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</si>
  <si>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</si>
  <si>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</si>
  <si>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</si>
  <si>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</si>
  <si>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market (OSM, October 2018)</t>
  </si>
  <si>
    <t>Average distance to closest market (OSM, October 2018)</t>
  </si>
  <si>
    <t>Distance to closest child care (all, ACEQUA 2018)</t>
  </si>
  <si>
    <t>Average distance to closest child care (all, ACEQUA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</si>
  <si>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</si>
  <si>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</si>
  <si>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</si>
  <si>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</si>
  <si>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ACEQUA 2018)</t>
  </si>
  <si>
    <t>Average distance to closest child care (outside school hours,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</si>
  <si>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</si>
  <si>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</si>
  <si>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</si>
  <si>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</si>
  <si>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ACEQUA 2018)</t>
  </si>
  <si>
    <t>Average distance to closest child care (pre-school, ACEQUA 2018)</t>
  </si>
  <si>
    <t>Distance to closest child care (pre-school exceeding requirements, ACEQUA 2018)</t>
  </si>
  <si>
    <t>Average distance to closest child care (pre-school exceeding requirements, ACEQUA 2018)</t>
  </si>
  <si>
    <t>Distance to closest child care (pre-school meeting requirements, ACEQUA 2018)</t>
  </si>
  <si>
    <t>Average distance to closest child care (pre-school meeting requirements, ACEQUA 2018)</t>
  </si>
  <si>
    <t>Distance to closest playground (in house 2018)</t>
  </si>
  <si>
    <t>Average distance to closest playground (in house 2018)</t>
  </si>
  <si>
    <t>Distance to closest bakery (OSM, October 2018)</t>
  </si>
  <si>
    <t>Average distance to closest bakery (OSM, October 2018)</t>
  </si>
  <si>
    <t>Distance to closest schools (all; ACARA, 2018)</t>
  </si>
  <si>
    <t>Average distance to closest schools (all; ACARA, 2018)</t>
  </si>
  <si>
    <t>Distance to closest schools (K - 12; ACARA, 2018)</t>
  </si>
  <si>
    <t>Average distance to closest schools (K - 12; ACARA,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</si>
  <si>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</si>
  <si>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</si>
  <si>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</si>
  <si>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</si>
  <si>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</si>
  <si>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</si>
  <si>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ACARA, 2018)</t>
  </si>
  <si>
    <t>Average distance to closest schools (primary;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</si>
  <si>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</si>
  <si>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</si>
  <si>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</si>
  <si>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</si>
  <si>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</si>
  <si>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</si>
  <si>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Distance to closest schools (secondary; ACARA, 2018)</t>
  </si>
  <si>
    <t>Average distance to closest schools (secondary; ACARA, 2018)</t>
  </si>
  <si>
    <t>Distance to closest schools (secondary, Catholic; ACARA, 2018)</t>
  </si>
  <si>
    <t>Average distance to closest schools (secondary, Catholic; ACARA, 2018)</t>
  </si>
  <si>
    <t>Distance to closest schools (secondary, Government; ACARA, 2018)</t>
  </si>
  <si>
    <t>Average distance to closest schools (secondary, Government; ACARA, 2018)</t>
  </si>
  <si>
    <t>Distance to closest schools (secondary, Independent; ACARA, 2018)</t>
  </si>
  <si>
    <t>Average distance to closest schools (secondary, Independent; ACARA, 2018)</t>
  </si>
  <si>
    <t>Distance to closest schools (special; ACARA, 2018)</t>
  </si>
  <si>
    <t>Average distance to closest schools (special; ACARA, 2018)</t>
  </si>
  <si>
    <t>Distance to closest deli (OSM, October 2018)</t>
  </si>
  <si>
    <t>Average distance to closest deli (OSM, October 2018)</t>
  </si>
  <si>
    <t>Distance to closest fast food (in house 2017)</t>
  </si>
  <si>
    <t>Average distance to closest fast food (in house 2017)</t>
  </si>
  <si>
    <t>Distance to closest fast food (OSM, October 2018)</t>
  </si>
  <si>
    <t>Average distance to closest fast food (OSM, October 2018)</t>
  </si>
  <si>
    <t>Distance to closest health food (OSM, October 2018)</t>
  </si>
  <si>
    <t>Average distance to closest health food (OSM, October 2018)</t>
  </si>
  <si>
    <t>Distance to closest other food (OSM, October 2018)</t>
  </si>
  <si>
    <t>Average distance to closest other food (OSM, October 2018)</t>
  </si>
  <si>
    <t>Distance to closest fruit and veg (OSM, October 2018)</t>
  </si>
  <si>
    <t>Average distance to closest fruit and veg (OSM, October 2018)</t>
  </si>
  <si>
    <t>Distance to closest meat / seafood (OSM, October 2018)</t>
  </si>
  <si>
    <t>Average distance to closest meat / seafood (OSM, October 2018)</t>
  </si>
  <si>
    <t>Distance to closest supermarket (in house 2017)</t>
  </si>
  <si>
    <t>Average distance to closest supermarket (in house 2017)</t>
  </si>
  <si>
    <t>Distance to closest supermarket (OSM, October 2018)</t>
  </si>
  <si>
    <t>Average distance to closest supermarket (OSM, October 2018)</t>
  </si>
  <si>
    <t>Distance to closest cafe (OSM, October 2018)</t>
  </si>
  <si>
    <t>Average distance to closest cafe (OSM, October 2018)</t>
  </si>
  <si>
    <t>Distance to closest food court (OSM, October 2018)</t>
  </si>
  <si>
    <t>Average distance to closest food court (OSM, October 2018)</t>
  </si>
  <si>
    <t>Distance to closest pub (OSM, October 2018)</t>
  </si>
  <si>
    <t>Average distance to closest pub (OSM, October 2018)</t>
  </si>
  <si>
    <t>Distance to closest restaurant (OSM, October 2018)</t>
  </si>
  <si>
    <t>Average distance to closest restaurant (OSM, October 2018)</t>
  </si>
  <si>
    <t>Distance to closest pharmacy (OSM, October 2018)</t>
  </si>
  <si>
    <t>Average distance to closest pharmacy (OSM, October 2018)</t>
  </si>
  <si>
    <t>Distance to closest aged care residential service</t>
  </si>
  <si>
    <t>Average distance to closest aged care residential service</t>
  </si>
  <si>
    <t>Distance to closest maternal, child and family health (NHSD 2017)</t>
  </si>
  <si>
    <t>Average distance to closest maternal, child and family health (NHSD 2017)</t>
  </si>
  <si>
    <t>Distance to closest pharmacy (NHSD 2017)</t>
  </si>
  <si>
    <t>Average distance to closest pharmacy (NHSD 2017)</t>
  </si>
  <si>
    <t>Distance to closest dentist (NHSD 2017)</t>
  </si>
  <si>
    <t>Average distance to closest dentist (NHSD 2017)</t>
  </si>
  <si>
    <t>Distance to closest general practice/GP/doctor (NHSD 2017)</t>
  </si>
  <si>
    <t>Average distance to closest general practice/GP/doctor (NHSD 2017)</t>
  </si>
  <si>
    <t>Distance to closest hospital (NHSD 2017)</t>
  </si>
  <si>
    <t>Average distance to closest hospital (NHSD 2017)</t>
  </si>
  <si>
    <t>Average distance to closest activity centre</t>
  </si>
  <si>
    <t xml:space="preserve">Distance to closest disability employment service </t>
  </si>
  <si>
    <t xml:space="preserve">Average distance to closest disabilty employment service </t>
  </si>
  <si>
    <t>Distance to closest transport stop with frequent daytime service</t>
  </si>
  <si>
    <t>Average distance to closest transport stop with frequent daytime service</t>
  </si>
  <si>
    <t>Distance to closest public transport stop</t>
  </si>
  <si>
    <t>Average distance to closest public transport stop</t>
  </si>
  <si>
    <t>Distance to closest bus stop</t>
  </si>
  <si>
    <t>Average distance to closest bus stop</t>
  </si>
  <si>
    <t>Distance to closest ferry terminal</t>
  </si>
  <si>
    <t>Average distance to closest ferry terminal</t>
  </si>
  <si>
    <t>Distance to closest train station</t>
  </si>
  <si>
    <t>Average distance to closest train station</t>
  </si>
  <si>
    <t>Distance to closest tram stop</t>
  </si>
  <si>
    <t>Average distance to closest tram stop</t>
  </si>
  <si>
    <t>Distance to closest bus stop with usual daytime weekday service frequency of 15 mins or better</t>
  </si>
  <si>
    <t>Average distance to closest bus stop with usual daytime weekday service frequency of 15 mins or better</t>
  </si>
  <si>
    <t>Distance to closest bus stop with usual daytime weekday service frequency of 30 mins or better</t>
  </si>
  <si>
    <t>Average distance to closest bus stop with usual daytime weekday service frequency of 30 mins or better</t>
  </si>
  <si>
    <t>Distance to closest bus stop with usual daytime weekday service frequency of 45 mins or better</t>
  </si>
  <si>
    <t>Average distance to closest bus stop with usual daytime weekday service frequency of 45 mins or better</t>
  </si>
  <si>
    <t>Distance to closest ferry stop with usual daytime weekday service frequency of 15 mins or better</t>
  </si>
  <si>
    <t>Average distance to closest ferry stop with usual daytime weekday service frequency of 15 mins or better</t>
  </si>
  <si>
    <t>Distance to closest ferry stop with usual daytime weekday service frequency of 30 mins or better</t>
  </si>
  <si>
    <t>Average distance to closest ferry stop with usual daytime weekday service frequency of 30 mins or better</t>
  </si>
  <si>
    <t>Distance to closest ferry stop with usual daytime weekday service frequency of 45 mins or better</t>
  </si>
  <si>
    <t>Average distance to closest ferry stop with usual daytime weekday service frequency of 45 mins or better</t>
  </si>
  <si>
    <t>Distance to closest ferry stop</t>
  </si>
  <si>
    <t>Average distance to closest ferry stop</t>
  </si>
  <si>
    <t>Distance to closest train stop with usual daytime weekday service frequency of 15 mins or better</t>
  </si>
  <si>
    <t>Average distance to closest train stop with usual daytime weekday service frequency of 15 mins or better</t>
  </si>
  <si>
    <t>Distance to closest train stop with usual daytime weekday service frequency of 30 mins or better</t>
  </si>
  <si>
    <t>Average distance to closest train stop with usual daytime weekday service frequency of 30 mins or better</t>
  </si>
  <si>
    <t>Distance to closest train stop with usual daytime weekday service frequency of 45 mins or better</t>
  </si>
  <si>
    <t>Average distance to closest train stop with usual daytime weekday service frequency of 45 mins or better</t>
  </si>
  <si>
    <t>Distance to closest train stop</t>
  </si>
  <si>
    <t>Average distance to closest train stop</t>
  </si>
  <si>
    <t>Distance to closest tram stop with usual daytime weekday service frequency of 15 mins or better</t>
  </si>
  <si>
    <t>Average distance to closest tram stop with usual daytime weekday service frequency of 15 mins or better</t>
  </si>
  <si>
    <t>Distance to closest tram stop with usual daytime weekday service frequency of 30 mins or better</t>
  </si>
  <si>
    <t>Average distance to closest tram stop with usual daytime weekday service frequency of 30 mins or better</t>
  </si>
  <si>
    <t>Distance to closest tram stop with usual daytime weekday service frequency of 45 mins or better</t>
  </si>
  <si>
    <t>Average distance to closest tram stop with usual daytime weekday service frequency of 45 mins or better</t>
  </si>
  <si>
    <t>Distance to closest 'other community health care' destination (not pharmacy or maternal and child health)</t>
  </si>
  <si>
    <t>Average distance to closest 'other community health care' destination (not pharmacy or maternal and child health)</t>
  </si>
  <si>
    <t>Distance to closest community centre (2016)</t>
  </si>
  <si>
    <t>Average distance to closest community centre (2016)</t>
  </si>
  <si>
    <t>Distance to closest public swimming pool (OSM, October 2018)</t>
  </si>
  <si>
    <t>Average distance to closest public swimming pool (OSM, October 2018)</t>
  </si>
  <si>
    <t>Distance to closest public transport stop with an average weekday service frequency of 30 minutes or less</t>
  </si>
  <si>
    <t>Average distance to closest public transport stop with an average weekday service frequency of 30 minutes or less</t>
  </si>
  <si>
    <t>walk_02</t>
  </si>
  <si>
    <t>walk_21</t>
  </si>
  <si>
    <t>trans_01</t>
  </si>
  <si>
    <t>Access to bus stop &lt; 400 m OR &lt; 600 m of a tram stop OR &lt; 800 m of a train station ({threshold} threshold)</t>
  </si>
  <si>
    <t>trans_02</t>
  </si>
  <si>
    <t>Access to bus stop &lt; 400 m ({threshold} threshold)</t>
  </si>
  <si>
    <t>trans_03</t>
  </si>
  <si>
    <t>Within 400 m walk from a neighbourhood or town centre, or a bus stop, or in a 800 m walk from a railway station ({threshold} threshold)</t>
  </si>
  <si>
    <t>trans_04</t>
  </si>
  <si>
    <t>Within 400 metres of an existing or planned public transport stop ({threshold} threshold)</t>
  </si>
  <si>
    <t>trans_05</t>
  </si>
  <si>
    <t>Within 400 m of a bus stop every 30 min, or 800 m of a train station every 15 min ({threshold} threshold)</t>
  </si>
  <si>
    <t>trans_06</t>
  </si>
  <si>
    <t>Within 400 m of public transport stop with a regular scheduled weekday service ({threshold} threshold)</t>
  </si>
  <si>
    <t>trans_07</t>
  </si>
  <si>
    <t>os_public_01</t>
  </si>
  <si>
    <t>Within 400 m of public open space ({threshold} threshold)</t>
  </si>
  <si>
    <t>os_public_02</t>
  </si>
  <si>
    <t>Within 400 m of public open space larger than 1.5 Ha ({threshold} threshold)</t>
  </si>
  <si>
    <t>os_public_03</t>
  </si>
  <si>
    <t>os_public_04</t>
  </si>
  <si>
    <t>Within 300 m of any public open space ({threshold} threshold)</t>
  </si>
  <si>
    <t>os_public_05</t>
  </si>
  <si>
    <t>Within 400 m of any local park of size 0.4 to 1 Ha ({threshold} threshold)</t>
  </si>
  <si>
    <t>os_public_06</t>
  </si>
  <si>
    <t>Within 800 m of any neighbourhood park of size 1 to 5 Ha ({threshold} threshold)</t>
  </si>
  <si>
    <t>os_public_07</t>
  </si>
  <si>
    <t>Within 2 km of any district park of size 5 to 20 Ha ({threshold} threshold)</t>
  </si>
  <si>
    <t>os_public_08</t>
  </si>
  <si>
    <t>Within 400 m of a neighbourhood recreation park larger than 0.5 Ha ({threshold} threshold)</t>
  </si>
  <si>
    <t>os_public_09</t>
  </si>
  <si>
    <t>Within 2.5 km of a district recreation park larger than 5 Ha ({threshold} threshold)</t>
  </si>
  <si>
    <t>os_public_10</t>
  </si>
  <si>
    <t>Within 400 m of a park larger than 0.5 Ha ({threshold} threshold)</t>
  </si>
  <si>
    <t>os_public_11</t>
  </si>
  <si>
    <t>Within 2 km of a park &gt;2 Ha ({threshold} threshold)</t>
  </si>
  <si>
    <t>Within 1km of a supermarket (OSM or 2017 in-house) ({threshold} threshold)</t>
  </si>
  <si>
    <t>childcare_01</t>
  </si>
  <si>
    <t>childcare_02</t>
  </si>
  <si>
    <t>health_01</t>
  </si>
  <si>
    <t>Data type</t>
  </si>
  <si>
    <t>Mesh Block (ASGS 2016) identifier</t>
  </si>
  <si>
    <t>Mesh Block category</t>
  </si>
  <si>
    <t>Statistical Area 1 (SA1) maincode identifier</t>
  </si>
  <si>
    <t>SA2 name</t>
  </si>
  <si>
    <t>SA3 name</t>
  </si>
  <si>
    <t>SA4 name</t>
  </si>
  <si>
    <t>Greater Capital City Statistical Area name</t>
  </si>
  <si>
    <t>State name</t>
  </si>
  <si>
    <t>Suburb name</t>
  </si>
  <si>
    <t>LGA name</t>
  </si>
  <si>
    <t>Urban centre and locality name</t>
  </si>
  <si>
    <t>Description</t>
  </si>
  <si>
    <t>City name</t>
  </si>
  <si>
    <t>Person count (persons usually resident)</t>
  </si>
  <si>
    <t>Dwelling count (Mesh Block dwelling count &gt; 0 was an inclusion criteria for sampling)</t>
  </si>
  <si>
    <t>Area in hectares</t>
  </si>
  <si>
    <t>address points in area</t>
  </si>
  <si>
    <t>address point density per hectare</t>
  </si>
  <si>
    <t>gross dwelling density</t>
  </si>
  <si>
    <t>Average number of local living types present (see paper of Mavoa et al)</t>
  </si>
  <si>
    <t>li_dwelling_density_1600m</t>
  </si>
  <si>
    <t>li_street_connectivity_1600m</t>
  </si>
  <si>
    <t>social_infrastructure_mix</t>
  </si>
  <si>
    <t>daily_living_access_1600m</t>
  </si>
  <si>
    <t>li_public_os_large_400m</t>
  </si>
  <si>
    <t>li_pt_regular_400m</t>
  </si>
  <si>
    <t>li_sa1_sa3_local_employment</t>
  </si>
  <si>
    <t>li_sa1_30_40_housing_stress</t>
  </si>
  <si>
    <t>Score for access to daily living destinations within 1600 metres (supermarket, convenience and any public transport stop)</t>
  </si>
  <si>
    <t>dwellings_per_ha</t>
  </si>
  <si>
    <t>Easting (metres; EPSG 7845)</t>
  </si>
  <si>
    <t>Northing (metres; EPSG 7845)</t>
  </si>
  <si>
    <t>Unique identifier using PSMA Open G-NAF 2018 data</t>
  </si>
  <si>
    <t>Count of co-located G-NAF points (only first unique location retained)</t>
  </si>
  <si>
    <t xml:space="preserve">Section of state name </t>
  </si>
  <si>
    <t>hlc_ntnl_liveability_2018_address_points_distance_arrays.csv (6,536,400 records, 11.6 Gb)</t>
  </si>
  <si>
    <t>Integer[]</t>
  </si>
  <si>
    <t>walk_02_policy</t>
  </si>
  <si>
    <t>walk_12_policy</t>
  </si>
  <si>
    <t>walk_13_policy</t>
  </si>
  <si>
    <t>trans_01_policy</t>
  </si>
  <si>
    <t>trans_02_policy</t>
  </si>
  <si>
    <t>trans_03_policy</t>
  </si>
  <si>
    <t>trans_04_policy</t>
  </si>
  <si>
    <t>trans_05_policy</t>
  </si>
  <si>
    <t>os_public_03_policy</t>
  </si>
  <si>
    <t>os_public_04_policy</t>
  </si>
  <si>
    <t>os_public_05_policy</t>
  </si>
  <si>
    <t>os_public_06_policy</t>
  </si>
  <si>
    <t>os_public_07_policy</t>
  </si>
  <si>
    <t>os_public_08_policy</t>
  </si>
  <si>
    <t>os_public_09_policy</t>
  </si>
  <si>
    <t>os_public_10_policy</t>
  </si>
  <si>
    <t>os_public_11_policy</t>
  </si>
  <si>
    <t>Custodian</t>
  </si>
  <si>
    <t>Year</t>
  </si>
  <si>
    <t>Datasource description</t>
  </si>
  <si>
    <t>Purpose</t>
  </si>
  <si>
    <t>Australian Burea of Statistics</t>
  </si>
  <si>
    <t>ASGS Volume 1 geopackage</t>
  </si>
  <si>
    <t>Mesh Block, SA1, SA2, SA3, SA4, GCCSA boundaries</t>
  </si>
  <si>
    <t>Mesh Block dwelling and person counts</t>
  </si>
  <si>
    <t>Dwellings</t>
  </si>
  <si>
    <t>Mesh Block - Suburb linkage csv</t>
  </si>
  <si>
    <t>Suburb</t>
  </si>
  <si>
    <t>Mesh Block - LGA linkage csv</t>
  </si>
  <si>
    <t>LGA</t>
  </si>
  <si>
    <t>SA1 urban centres and localities linkage</t>
  </si>
  <si>
    <t>Section of State</t>
  </si>
  <si>
    <t>ASGS Volume 3 geopackage</t>
  </si>
  <si>
    <t>Suburb and LGA geometries</t>
  </si>
  <si>
    <t>ASGS Volume 4 geopackage</t>
  </si>
  <si>
    <t>SUA geoms</t>
  </si>
  <si>
    <t>SEIFA IRSD 2016 (SA1 )</t>
  </si>
  <si>
    <t>IRSD related statistics</t>
  </si>
  <si>
    <t>OpenStreetMap</t>
  </si>
  <si>
    <t>Retrieved 1 October 2018</t>
  </si>
  <si>
    <t>Pedestrian network, generated using OSMnx, using Overpass API using hybrid walk-cycle network</t>
  </si>
  <si>
    <t>Accessibility analysis</t>
  </si>
  <si>
    <t>Intersections, generated using OSMnx with processed pedestrian network</t>
  </si>
  <si>
    <t>Modelling street connectivity</t>
  </si>
  <si>
    <t>Destinations (see definitions, elsewhere)</t>
  </si>
  <si>
    <t>Open Space (see definitions, elsewhere)</t>
  </si>
  <si>
    <t>ACECQUA</t>
  </si>
  <si>
    <t>Australian Children's Education &amp; Care Quality Authority child care centres (geocoded)</t>
  </si>
  <si>
    <t>ACARA</t>
  </si>
  <si>
    <t>Australian Curriculum, Assessment and Reporting Authority (ACARA), Primary and secondary schools, by sector (geocoded)</t>
  </si>
  <si>
    <t>NHSD</t>
  </si>
  <si>
    <t>National Health Services Directory (via AURIN Portal)</t>
  </si>
  <si>
    <t>HLC</t>
  </si>
  <si>
    <t>Additional geocoded datasets curated by Health Liveable Cities group from multiple sources (supermarket major chains, 2017; Australian Libraries, 2016-18)</t>
  </si>
  <si>
    <t>State Transport agencies</t>
  </si>
  <si>
    <t>2018/19</t>
  </si>
  <si>
    <t xml:space="preserve">GTFS feed data covering the period 8 October to 5 December for 2018/19 </t>
  </si>
  <si>
    <t>Accessibility and transport analysis</t>
  </si>
  <si>
    <t>Carl Higgs, Healthy Liveable Cities Lab, RMIT University</t>
  </si>
  <si>
    <t>carl.higgs@rmit.edu.au</t>
  </si>
  <si>
    <t>Australian National Liveability Study 2018-2020</t>
  </si>
  <si>
    <t>Data dictionaries for datasets of liveability and urban design and transport feature exposures for residential address locations produced through the Australian National Liveability Study, conducted by the Healthy Liveable Cities group between 2018 and 2020.</t>
  </si>
  <si>
    <t>Liveability indicators for residential locations (address points in urban Mesh Blocks with dwellings at 2016 census)</t>
  </si>
  <si>
    <t>Arrays of estimates for distance in metres along pedestrian network to all destinations (within 3200m and the closest) across a range of destination types , for residential locations (address points in urban Mesh Blocks with dwellings at 2016 census)</t>
  </si>
  <si>
    <t>Estimates for distance in metres along pedestrian network to the closest of a range of destination types for residential locations (address points in urban Mesh Blocks with dwellings at 2016 census)</t>
  </si>
  <si>
    <t>uli_city</t>
  </si>
  <si>
    <t>Urban Liveability Index, relative to locations within this city</t>
  </si>
  <si>
    <t>uli_national</t>
  </si>
  <si>
    <t>Urban Liveability Index, relative to locations across Australia's 21 largest cities</t>
  </si>
  <si>
    <t>walkability_national</t>
  </si>
  <si>
    <t>walkability_city</t>
  </si>
  <si>
    <t>Average Urban Liveability Index, relative to locations within this city</t>
  </si>
  <si>
    <t>Average Urban Liveability Index, relative to locations across Australia's 21 largest cities</t>
  </si>
  <si>
    <t>Average walkability index, combining street connectivity, dwelling density and daily living destinations, relative to locations within this city</t>
  </si>
  <si>
    <t>Average walkability index, combining street connectivity, dwelling density and daily living destinations, relative to locations across Australia's 21 largest cities</t>
  </si>
  <si>
    <t>Walkability index, combining street connectivity, dwelling density and daily living destinations, relative to locations within this city</t>
  </si>
  <si>
    <t>Walkability index, combining street connectivity, dwelling density and daily living destinations, relative to locations across Australia's 21 largest cities</t>
  </si>
  <si>
    <t>Section of state name</t>
  </si>
  <si>
    <t>https://data.gov.au/dataset/ds-nsw-30943035-80de-4fe2-b4d3-9de606147f31/details?q=GTFS</t>
  </si>
  <si>
    <t>https://transitfeeds.com/p/action-buses/3/latest/download</t>
  </si>
  <si>
    <t>https://transitfeeds.com/p/canberra-metro-operations/1181/latest/download</t>
  </si>
  <si>
    <t>https://transitfeeds.com/p/translink/21/latest</t>
  </si>
  <si>
    <t>https://www.data.qld.gov.au/dataset/general-transit-feed-specification-gtfs-qconnect</t>
  </si>
  <si>
    <t>https://transitfeeds.com/p/ptv/497/latest/download</t>
  </si>
  <si>
    <t>https://transitfeeds.com/p/metrotas/311/latest/download</t>
  </si>
  <si>
    <t>https://transitfeeds.com/p/metrotas/312/latest</t>
  </si>
  <si>
    <t>https://transitfeeds.com/p/adelaide-metro/1/latest/download</t>
  </si>
  <si>
    <t>https://dipl.nt.gov.au/transport/transport-statistics-surveys-and-research/bus-timetable-data-and-geographic-information</t>
  </si>
  <si>
    <t>https://transitfeeds.com/p/transperth/2/latest/download</t>
  </si>
  <si>
    <t>alcohol_osm</t>
  </si>
  <si>
    <t>bar_osm</t>
  </si>
  <si>
    <t>bar</t>
  </si>
  <si>
    <t>nightclub_osm</t>
  </si>
  <si>
    <t>nightclub</t>
  </si>
  <si>
    <t>art_centre_osm</t>
  </si>
  <si>
    <t>art_gallery_osm</t>
  </si>
  <si>
    <t>artwork_osm</t>
  </si>
  <si>
    <t>artwork</t>
  </si>
  <si>
    <t>cinema_osm</t>
  </si>
  <si>
    <t>cinema</t>
  </si>
  <si>
    <t>community_centre_osm</t>
  </si>
  <si>
    <t>fountain_osm</t>
  </si>
  <si>
    <t>fountain</t>
  </si>
  <si>
    <t>museum_osm</t>
  </si>
  <si>
    <t>museum</t>
  </si>
  <si>
    <t>picnic_site_osm</t>
  </si>
  <si>
    <t>place_of_worship_osm</t>
  </si>
  <si>
    <t>postoffice_osm</t>
  </si>
  <si>
    <t>theatre_osm</t>
  </si>
  <si>
    <t>theatre</t>
  </si>
  <si>
    <t>community_centre</t>
  </si>
  <si>
    <t>viewpoint_osm</t>
  </si>
  <si>
    <t>viewpoint</t>
  </si>
  <si>
    <t>convenience</t>
  </si>
  <si>
    <t>Convenience</t>
  </si>
  <si>
    <t>convenience_osm</t>
  </si>
  <si>
    <t>newsagent</t>
  </si>
  <si>
    <t>newsagent_osm</t>
  </si>
  <si>
    <t>petrolstation_osm</t>
  </si>
  <si>
    <t>market_osm</t>
  </si>
  <si>
    <t>market</t>
  </si>
  <si>
    <t>bakery_osm</t>
  </si>
  <si>
    <t>bakery</t>
  </si>
  <si>
    <t>deli_osm</t>
  </si>
  <si>
    <t>deli</t>
  </si>
  <si>
    <t>fast_food</t>
  </si>
  <si>
    <t>fastfood_osm</t>
  </si>
  <si>
    <t>food_health_osm</t>
  </si>
  <si>
    <t>food_other_osm</t>
  </si>
  <si>
    <t>fruit_veg_osm</t>
  </si>
  <si>
    <t>meat_seafood_osm</t>
  </si>
  <si>
    <t>supermarket</t>
  </si>
  <si>
    <t>supermarket_osm</t>
  </si>
  <si>
    <t>cafe_osm</t>
  </si>
  <si>
    <t>cafe</t>
  </si>
  <si>
    <t>eatery_osm</t>
  </si>
  <si>
    <t>eatery</t>
  </si>
  <si>
    <t>food_court_osm</t>
  </si>
  <si>
    <t>food_court</t>
  </si>
  <si>
    <t>pub_osm</t>
  </si>
  <si>
    <t>pub</t>
  </si>
  <si>
    <t>restaurant_osm</t>
  </si>
  <si>
    <t>restaurant</t>
  </si>
  <si>
    <t>gambling_osm</t>
  </si>
  <si>
    <t>gambling</t>
  </si>
  <si>
    <t>Gambling</t>
  </si>
  <si>
    <t>pharmacy_osm</t>
  </si>
  <si>
    <t>pharmacy</t>
  </si>
  <si>
    <t>tobacco_osm</t>
  </si>
  <si>
    <t>tobacconist</t>
  </si>
  <si>
    <t>public_swimming_pool_osm</t>
  </si>
  <si>
    <t>Public swimming pool</t>
  </si>
  <si>
    <t>key</t>
  </si>
  <si>
    <t>value</t>
  </si>
  <si>
    <t>global_freq_2018_nov</t>
  </si>
  <si>
    <t>pre-condition</t>
  </si>
  <si>
    <t>Supermarket</t>
  </si>
  <si>
    <t>shop</t>
  </si>
  <si>
    <t>A large store for groceries and other goods.</t>
  </si>
  <si>
    <t>amenity</t>
  </si>
  <si>
    <t>building</t>
  </si>
  <si>
    <t>A building built as a supermarket</t>
  </si>
  <si>
    <t>grocery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</si>
  <si>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</si>
  <si>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</si>
  <si>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</si>
  <si>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</si>
  <si>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</si>
  <si>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</si>
  <si>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</si>
  <si>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</si>
  <si>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</si>
  <si>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</si>
  <si>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</si>
  <si>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</si>
  <si>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</si>
  <si>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</si>
  <si>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</si>
  <si>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</si>
  <si>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</si>
  <si>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A delicatessen store</t>
  </si>
  <si>
    <t>cheese</t>
  </si>
  <si>
    <t>A shop mainly selling cheese.</t>
  </si>
  <si>
    <t>A small local shop carrying a small subset of the items you would find in a supermarket.</t>
  </si>
  <si>
    <t>fuel</t>
  </si>
  <si>
    <t>A retail facility for refueling cars</t>
  </si>
  <si>
    <t>kiosk</t>
  </si>
  <si>
    <t>A small shop on the pavement that sells magazines, tobacco, newspapers, sweets and stamps.</t>
  </si>
  <si>
    <t>A shop selling newspapers and magazines.</t>
  </si>
  <si>
    <t>newsagency</t>
  </si>
  <si>
    <t>Other food</t>
  </si>
  <si>
    <t>food</t>
  </si>
  <si>
    <t>A shop selling food</t>
  </si>
  <si>
    <t>Health food</t>
  </si>
  <si>
    <t>health_food</t>
  </si>
  <si>
    <t>A health food shop; selling wholefoods, vitamins, nutrition supplements and meat and dairy alternatives</t>
  </si>
  <si>
    <t>Market</t>
  </si>
  <si>
    <t>marketplace</t>
  </si>
  <si>
    <t>A marketplace where trade is regulated.</t>
  </si>
  <si>
    <t>market_place</t>
  </si>
  <si>
    <t>public_market</t>
  </si>
  <si>
    <t>Community centre</t>
  </si>
  <si>
    <t>To describe the type of a community centre</t>
  </si>
  <si>
    <t>A place mostly used for local events, festivities and group activities.</t>
  </si>
  <si>
    <t>social_centre</t>
  </si>
  <si>
    <t>A centre of fraternities, sororities, professional societies, union halls and other nonprofit organization.</t>
  </si>
  <si>
    <t>Place of Worship</t>
  </si>
  <si>
    <t>place_of_worship</t>
  </si>
  <si>
    <t>A place where religious services are conducted</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</si>
  <si>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</si>
  <si>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</si>
  <si>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</si>
  <si>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</si>
  <si>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</si>
  <si>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</si>
  <si>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</si>
  <si>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</si>
  <si>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</si>
  <si>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</si>
  <si>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</si>
  <si>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tourism</t>
  </si>
  <si>
    <t>A museum</t>
  </si>
  <si>
    <t>Theatre</t>
  </si>
  <si>
    <t>A place where live theatrical performances are held.</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</si>
  <si>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</si>
  <si>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</si>
  <si>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</si>
  <si>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</si>
  <si>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</si>
  <si>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</si>
  <si>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</si>
  <si>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</si>
  <si>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</si>
  <si>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 public piece of art</t>
  </si>
  <si>
    <t>Fountain</t>
  </si>
  <si>
    <t>A fountain for cultural / decorational / recreational purposes.</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</si>
  <si>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</si>
  <si>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</si>
  <si>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</si>
  <si>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</si>
  <si>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</si>
  <si>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</si>
  <si>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A shop where a pharmacist sells medications</t>
  </si>
  <si>
    <t>chemist</t>
  </si>
  <si>
    <t>A shop selling articles of personal hygiene, cosmetics, and household cleaning products.</t>
  </si>
  <si>
    <t>A restaurant sells full sit-down meals with servers, and may sell alcohol.</t>
  </si>
  <si>
    <t>A generally informal place with sit-down facilities selling beverages and light meals and/or snacks.</t>
  </si>
  <si>
    <t>cuisine</t>
  </si>
  <si>
    <t>For describing the type of food served at an eating place</t>
  </si>
  <si>
    <t>A place with sit-down facilities shared by multiple self-service food vendors.</t>
  </si>
  <si>
    <t>Fast food</t>
  </si>
  <si>
    <t>A place concentrating on very fast counter-only service and take-away food.</t>
  </si>
  <si>
    <t>Pub</t>
  </si>
  <si>
    <t>A pub</t>
  </si>
  <si>
    <t>Bar</t>
  </si>
  <si>
    <t>An establishment that sells alcoholic drinks to be consumed on the premises, characterised by a noisy and vibrant atmosphere. They usually do not sell food to be eaten as a meal. The music is usually loud and you often have to stand.</t>
  </si>
  <si>
    <t>Nightclub</t>
  </si>
  <si>
    <t>A place to dance and drink at night.</t>
  </si>
  <si>
    <t>casino</t>
  </si>
  <si>
    <t>A gambling venue with at least one table game.</t>
  </si>
  <si>
    <t>A place for gambling, not being a bookmaker, lottery shop, casino, or adult gaming centre.</t>
  </si>
  <si>
    <t>bookmaker</t>
  </si>
  <si>
    <t>A shop that takes bets on sporting and other events at agreed upon odds.</t>
  </si>
  <si>
    <t>Alcohol outlet</t>
  </si>
  <si>
    <t>alcohol</t>
  </si>
  <si>
    <t>A shop selling alcoholic drinks</t>
  </si>
  <si>
    <t>Tobacconist</t>
  </si>
  <si>
    <t>tobacco</t>
  </si>
  <si>
    <t>A shop selling tobacco, and possibly other convenience items</t>
  </si>
  <si>
    <t>Post office</t>
  </si>
  <si>
    <t>post_office</t>
  </si>
  <si>
    <t>A place where letters and parcels may be sent or collected.</t>
  </si>
  <si>
    <t>leisure</t>
  </si>
  <si>
    <t>sports_centre</t>
  </si>
  <si>
    <t>184 490</t>
  </si>
  <si>
    <t>AND</t>
  </si>
  <si>
    <t>A sports centre is a distinct facility where sports take place within an enclosed area.</t>
  </si>
  <si>
    <t>swimming_pool</t>
  </si>
  <si>
    <t>A swimming pool (water area only)</t>
  </si>
  <si>
    <t>DISCOURAGED, use leisure=swimming_pool instead</t>
  </si>
  <si>
    <t>landuse</t>
  </si>
  <si>
    <t>sport</t>
  </si>
  <si>
    <t>swimming</t>
  </si>
  <si>
    <t>A place where people do swimming</t>
  </si>
  <si>
    <t>water</t>
  </si>
  <si>
    <t>yes</t>
  </si>
  <si>
    <t>Shows whether a feature has a swimming pool or not</t>
  </si>
  <si>
    <t>access</t>
  </si>
  <si>
    <t>private</t>
  </si>
  <si>
    <t>NOT</t>
  </si>
  <si>
    <t>OR</t>
  </si>
  <si>
    <t>destination</t>
  </si>
  <si>
    <t>category</t>
  </si>
  <si>
    <t>description, where available</t>
  </si>
  <si>
    <t>walk_14_policy</t>
  </si>
  <si>
    <t>walk_15_policy</t>
  </si>
  <si>
    <t>Gross dwelling density of 15 dwellings or more per hectare</t>
  </si>
  <si>
    <t>Gross dwelling density of 30 dwellings or more per hectare</t>
  </si>
  <si>
    <t>Local dwelling density of 30 dwellings or more per hectare</t>
  </si>
  <si>
    <t>Records</t>
  </si>
  <si>
    <t>Size</t>
  </si>
  <si>
    <t>Format</t>
  </si>
  <si>
    <t>11.6 Gb</t>
  </si>
  <si>
    <t>427 Mb</t>
  </si>
  <si>
    <t>CSV</t>
  </si>
  <si>
    <t>10.2 Mb</t>
  </si>
  <si>
    <t>63.4 kb</t>
  </si>
  <si>
    <t>502 kb</t>
  </si>
  <si>
    <t>8.49 Mb</t>
  </si>
  <si>
    <t>187 kb</t>
  </si>
  <si>
    <t>661 kb</t>
  </si>
  <si>
    <t>4.2 Mb</t>
  </si>
  <si>
    <t>5.1 Gb</t>
  </si>
  <si>
    <t>3.9 Gb</t>
  </si>
  <si>
    <t>104 Mb</t>
  </si>
  <si>
    <t>230 Mb</t>
  </si>
  <si>
    <t>File and description</t>
  </si>
  <si>
    <r>
      <rPr>
        <i/>
        <sz val="11"/>
        <color theme="1"/>
        <rFont val="Calibri"/>
        <family val="2"/>
        <scheme val="minor"/>
      </rPr>
      <t>hlc_ntnl_liveability_2018_aos_public_osm.csv</t>
    </r>
    <r>
      <rPr>
        <sz val="11"/>
        <color theme="1"/>
        <rFont val="Calibri"/>
        <family val="2"/>
        <scheme val="minor"/>
      </rPr>
      <t xml:space="preserve">
Areas of open space with at least partial public access, as identified using open street map, with WKT geometry for public geometry, water geometry and overall geometry as well as JSON attributes (including public area) and list of co-located amenities within 100m (including public toilets)</t>
    </r>
  </si>
  <si>
    <r>
      <rPr>
        <i/>
        <sz val="11"/>
        <color theme="1"/>
        <rFont val="Calibri"/>
        <family val="2"/>
        <scheme val="minor"/>
      </rPr>
      <t>hlc_ntnl_liveability_2018_gtfs_20191008_20191205_daytime_tidy_transit_headway_analysis.csv</t>
    </r>
    <r>
      <rPr>
        <sz val="11"/>
        <color theme="1"/>
        <rFont val="Calibri"/>
        <family val="2"/>
        <scheme val="minor"/>
      </rPr>
      <t xml:space="preserve">
GTFS transport stops headway analysis of day time weekday public transport service frequency between 8 October 2019 to 5 December 2019, with WKT geometry</t>
    </r>
  </si>
  <si>
    <r>
      <rPr>
        <i/>
        <sz val="11"/>
        <color theme="1"/>
        <rFont val="Calibri"/>
        <family val="2"/>
        <scheme val="minor"/>
      </rPr>
      <t>hlc_ntnl_liveability_2018_region.csv</t>
    </r>
    <r>
      <rPr>
        <sz val="11"/>
        <color theme="1"/>
        <rFont val="Calibri"/>
        <family val="2"/>
        <scheme val="minor"/>
      </rPr>
      <t xml:space="preserve">
Liveability indicators for dwellings, aggregated for cities</t>
    </r>
  </si>
  <si>
    <r>
      <rPr>
        <i/>
        <sz val="11"/>
        <color theme="1"/>
        <rFont val="Calibri"/>
        <family val="2"/>
        <scheme val="minor"/>
      </rPr>
      <t>hlc_ntnl_liveability_2018_lga_2016.csv</t>
    </r>
    <r>
      <rPr>
        <sz val="11"/>
        <color theme="1"/>
        <rFont val="Calibri"/>
        <family val="2"/>
        <scheme val="minor"/>
      </rPr>
      <t xml:space="preserve">
Liveability indicators for dwellings, aggregated for Local Government Areas</t>
    </r>
  </si>
  <si>
    <r>
      <rPr>
        <i/>
        <sz val="11"/>
        <color theme="1"/>
        <rFont val="Calibri"/>
        <family val="2"/>
        <scheme val="minor"/>
      </rPr>
      <t>hlc_ntnl_liveability_2018_ssc_2016.csv</t>
    </r>
    <r>
      <rPr>
        <sz val="11"/>
        <color theme="1"/>
        <rFont val="Calibri"/>
        <family val="2"/>
        <scheme val="minor"/>
      </rPr>
      <t xml:space="preserve">
Liveability indicators for dwellings, aggregated for Suburbs</t>
    </r>
  </si>
  <si>
    <r>
      <rPr>
        <i/>
        <sz val="11"/>
        <color theme="1"/>
        <rFont val="Calibri"/>
        <family val="2"/>
        <scheme val="minor"/>
      </rPr>
      <t>hlc_ntnl_liveability_2018_sa4_2016.csv</t>
    </r>
    <r>
      <rPr>
        <sz val="11"/>
        <color theme="1"/>
        <rFont val="Calibri"/>
        <family val="2"/>
        <scheme val="minor"/>
      </rPr>
      <t xml:space="preserve">
Liveability indicators for dwellings, aggregated for Statistical Areas Level 4 (SA4)</t>
    </r>
  </si>
  <si>
    <r>
      <rPr>
        <i/>
        <sz val="11"/>
        <color theme="1"/>
        <rFont val="Calibri"/>
        <family val="2"/>
        <scheme val="minor"/>
      </rPr>
      <t>hlc_ntnl_liveability_2018_sa3_2016.csv</t>
    </r>
    <r>
      <rPr>
        <sz val="11"/>
        <color theme="1"/>
        <rFont val="Calibri"/>
        <family val="2"/>
        <scheme val="minor"/>
      </rPr>
      <t xml:space="preserve">
Liveability indicators for dwellings, aggregated for Statistical Areas Level 3 (SA3)</t>
    </r>
  </si>
  <si>
    <r>
      <rPr>
        <i/>
        <sz val="11"/>
        <color theme="1"/>
        <rFont val="Calibri"/>
        <family val="2"/>
        <scheme val="minor"/>
      </rPr>
      <t>hlc_ntnl_liveability_2018_sa2_2016.csv</t>
    </r>
    <r>
      <rPr>
        <sz val="11"/>
        <color theme="1"/>
        <rFont val="Calibri"/>
        <family val="2"/>
        <scheme val="minor"/>
      </rPr>
      <t xml:space="preserve">
Liveability indicators for dwellings, aggregated for Statistical Areas Level 2 (SA2)</t>
    </r>
  </si>
  <si>
    <r>
      <rPr>
        <i/>
        <sz val="11"/>
        <color theme="1"/>
        <rFont val="Calibri"/>
        <family val="2"/>
        <scheme val="minor"/>
      </rPr>
      <t>hlc_ntnl_liveability_2018_sa1_2016.csv</t>
    </r>
    <r>
      <rPr>
        <sz val="11"/>
        <color theme="1"/>
        <rFont val="Calibri"/>
        <family val="2"/>
        <scheme val="minor"/>
      </rPr>
      <t xml:space="preserve">
Liveability indicators for dwellings, aggregated for Statistical Areas Level 1 (SA1)</t>
    </r>
  </si>
  <si>
    <r>
      <rPr>
        <i/>
        <sz val="11"/>
        <color theme="1"/>
        <rFont val="Calibri"/>
        <family val="2"/>
        <scheme val="minor"/>
      </rPr>
      <t>hlc_ntnl_liveability_2018_Mesh_Block_2016.csv</t>
    </r>
    <r>
      <rPr>
        <sz val="11"/>
        <color theme="1"/>
        <rFont val="Calibri"/>
        <family val="2"/>
        <scheme val="minor"/>
      </rPr>
      <t xml:space="preserve">
Mesh Block averages of residential liveability indicators and distance to closest estimates, with dwelling and person counts as well as area linkage codes to support aggregation to larger area scales (optionally with weighting; recommended)</t>
    </r>
  </si>
  <si>
    <r>
      <rPr>
        <i/>
        <sz val="11"/>
        <color theme="1"/>
        <rFont val="Calibri"/>
        <family val="2"/>
        <scheme val="minor"/>
      </rPr>
      <t>hlc_ntnl_liveability_2018_address_points_distance_arrays.csv</t>
    </r>
    <r>
      <rPr>
        <sz val="11"/>
        <color theme="1"/>
        <rFont val="Calibri"/>
        <family val="2"/>
        <scheme val="minor"/>
      </rPr>
      <t xml:space="preserve">
Arrays of estimates for distance in metres along pedestrian network to all destinations (within 3200m and the closest) across a range of destination types , for residential locations (address points in urban Mesh Blocks with dwellings at 2016 census)</t>
    </r>
  </si>
  <si>
    <r>
      <rPr>
        <i/>
        <sz val="11"/>
        <color theme="1"/>
        <rFont val="Calibri"/>
        <family val="2"/>
        <scheme val="minor"/>
      </rPr>
      <t>hlc_ntnl_liveability_2018_address_points_distance_closest_epsg7845.csv</t>
    </r>
    <r>
      <rPr>
        <sz val="11"/>
        <color theme="1"/>
        <rFont val="Calibri"/>
        <family val="2"/>
        <scheme val="minor"/>
      </rPr>
      <t xml:space="preserve">
Estimates for distance in metres along pedestrian network to the closest of a range of destination types for residential locations (address points in urban Mesh Blocks with dwellings at 2016 census)</t>
    </r>
  </si>
  <si>
    <r>
      <rPr>
        <i/>
        <sz val="11"/>
        <color theme="1"/>
        <rFont val="Calibri"/>
        <family val="2"/>
        <scheme val="minor"/>
      </rPr>
      <t>hlc_ntnl_liveability_2018_address_points_indicators_epsg7845.csv</t>
    </r>
    <r>
      <rPr>
        <sz val="11"/>
        <color theme="1"/>
        <rFont val="Calibri"/>
        <family val="2"/>
        <scheme val="minor"/>
      </rPr>
      <t xml:space="preserve">
Liveability indicators for residential locations (address points in urban Mesh Blocks with dwellings at 2016 census)</t>
    </r>
  </si>
  <si>
    <t>hlc_ntnl_liveability_2018_Mesh_Block_2016.csv (183,075 records, 427 Mb)</t>
  </si>
  <si>
    <t>hlc_ntnl_liveability_2018_address_points_indicators_epsg7845.csv (6,536,400 records, 5.05 Gb)</t>
  </si>
  <si>
    <t>hlc_ntnl_liveability_2018_address_points_distance_closest_epsg7845.csv (6,536,400 records, 3.89 Gb)</t>
  </si>
  <si>
    <t>hlc_ntnl_liveability_2018_sa1_2016.csv(39,966 records, 104 Mb)</t>
  </si>
  <si>
    <t>hlc_ntnl_liveability_2018_sa2_2016.csv(1,498 records, 4.2 Mb)</t>
  </si>
  <si>
    <t>hlc_ntnl_liveability_2018_sa3_2016.csv(223 records, 661 kb)</t>
  </si>
  <si>
    <t>hlc_ntnl_liveability_2018_sa4_2016.csv(63 records, 187 kb)</t>
  </si>
  <si>
    <t>hlc_ntnl_liveability_2018_ssc_2016.csv(3,101 records, 8.49 Mb)</t>
  </si>
  <si>
    <t>hlc_ntnl_liveability_2018_lga_2016.csv(170 records, 502 kb)</t>
  </si>
  <si>
    <t>hlc_ntnl_liveability_2018_region.csv (21 records, 63.4 kb)</t>
  </si>
  <si>
    <t>Averages of residential liveability indicators and distance to closest estimates</t>
  </si>
  <si>
    <t>Mesh Block dataset contains dwelling and person counts as well as area linkage codes to support aggregation to larger area scales (optionally with weighting; recommended); All other area scales used Mesh Block dwelling counts as weights when aggregating upwards as indicator averages/percentages, with exception of indicators relating to gross and net dwelling density which were calculated directly and not as weighted averages of Mesh Block indicators.</t>
  </si>
  <si>
    <t>Mesh Block</t>
  </si>
  <si>
    <t>All scales</t>
  </si>
  <si>
    <t>Aggregation scale</t>
  </si>
  <si>
    <t>Mesh Block, SA1</t>
  </si>
  <si>
    <t>Mesh Block, SA2</t>
  </si>
  <si>
    <t>Mesh Block, SA3</t>
  </si>
  <si>
    <t>Mesh Block, SA4</t>
  </si>
  <si>
    <t>Mesh Block, SSC</t>
  </si>
  <si>
    <t>Mesh Block, LGA</t>
  </si>
  <si>
    <t>net_dwelling</t>
  </si>
  <si>
    <t>net_area</t>
  </si>
  <si>
    <t>net_density</t>
  </si>
  <si>
    <t>Other scales</t>
  </si>
  <si>
    <t>Data dictionary</t>
  </si>
  <si>
    <t>Address point indicators</t>
  </si>
  <si>
    <t>Address distance to closest</t>
  </si>
  <si>
    <t>Address destination array</t>
  </si>
  <si>
    <t>Area aggregate indicators</t>
  </si>
  <si>
    <t>hlc_ntnl_liveability_2018_gtfs_20191008_20191205_daytime_tidy_transit_headway_analysis.csv (111,953 records; 10.2 Mb)</t>
  </si>
  <si>
    <t>hlc_ntnl_liveability_2018_aos_public_osm.csv (69,891 records; 230Mb)</t>
  </si>
  <si>
    <t>WKT</t>
  </si>
  <si>
    <t>fid</t>
  </si>
  <si>
    <t>stop_id</t>
  </si>
  <si>
    <t>mode</t>
  </si>
  <si>
    <t>state</t>
  </si>
  <si>
    <t>authority</t>
  </si>
  <si>
    <t>publication_date</t>
  </si>
  <si>
    <t>headway</t>
  </si>
  <si>
    <t>Geometry representation in Well Known Text format using spatial reference of WGS 84 (EPSG 4326)</t>
  </si>
  <si>
    <t>Sequential numeric index</t>
  </si>
  <si>
    <t xml:space="preserve">Stop ID number </t>
  </si>
  <si>
    <t>Mode of transport</t>
  </si>
  <si>
    <t>State the GTFS feed relates to</t>
  </si>
  <si>
    <t>Public transportation agency</t>
  </si>
  <si>
    <t>Date of publication of GTFS feed</t>
  </si>
  <si>
    <t>Headway (minutes) for day time (7 am to 7 pm) trips on weekdays between 8 October and 5 December 2019, estimated through analysis using Tidy Transit in R</t>
  </si>
  <si>
    <t>attributes</t>
  </si>
  <si>
    <t>numgeom</t>
  </si>
  <si>
    <t>aos_ha_public</t>
  </si>
  <si>
    <t>aos_id</t>
  </si>
  <si>
    <t>aos_ha_not_public</t>
  </si>
  <si>
    <t>aos_ha</t>
  </si>
  <si>
    <t>aos_ha_water</t>
  </si>
  <si>
    <t>has_water_feature</t>
  </si>
  <si>
    <t>water_percent</t>
  </si>
  <si>
    <t>locale</t>
  </si>
  <si>
    <t>co_location_100m</t>
  </si>
  <si>
    <t>geom_public</t>
  </si>
  <si>
    <t>geom_water</t>
  </si>
  <si>
    <t>geom</t>
  </si>
  <si>
    <t>Numeric identifier for areas of open space</t>
  </si>
  <si>
    <t>JSON list of key-value attribute pairs for individual open spaces associated with this larger area of open space, including: os_id (open space identifier); area_ha (area in hectares); in_school (whether the open space is located in a school, and not considered public); is_school (if this open space is a school, and therefore not a public open space); roundness (a morphological statistic of the ratio of area to the minimum bounding circle containing the open space); public_access (whether the open space has been identified as being publicly accessible); water_feature (whether the open space is associated with water features, or 'blue space'); within_public (whether this open space is nested within a larger area which has been identified as being publicly accessible); linear_feature (a morphological classification based on meeting a set of linear feature criteria, used to identify and segment potentially large, linear spaces like rivers and creeks); minimum_bounding_circle_area (a morphological statistic for minimum bounding circle area, in square metres); minimum_bounding_circle_diameter (a morphological statistic for minimum bounding circle diameter)</t>
  </si>
  <si>
    <t>Number of geometries associated with this area of open space (ie. the count of individual open spaces, associated with and located within this larger identified contiguous area of open space)</t>
  </si>
  <si>
    <t>The area in hectares which is publicly accessible within this area of open space</t>
  </si>
  <si>
    <t>The area in hectares which is not public accessible within this area of open space</t>
  </si>
  <si>
    <t>The overall area in hectares of this area of open space</t>
  </si>
  <si>
    <t>The area in hectares which has been identified as being water or water-like in this area of open space</t>
  </si>
  <si>
    <t>Whether the area of open space has been identified as having a water feature</t>
  </si>
  <si>
    <t>The percentage of the area of open space that is associated with water</t>
  </si>
  <si>
    <t>The study region (or city; lower case, underscores instead of spaces) where this area of open space is located</t>
  </si>
  <si>
    <t>Other destinations (eg public toilets, public transport stops, cafes, supermarkets) located within 100 metres of this area of open space</t>
  </si>
  <si>
    <t>JSON</t>
  </si>
  <si>
    <t>boolean</t>
  </si>
  <si>
    <t>Text[]</t>
  </si>
  <si>
    <t>Text</t>
  </si>
  <si>
    <t>integer (yyyymmdd)</t>
  </si>
  <si>
    <t>Data sources</t>
  </si>
  <si>
    <t>Public transport frequency</t>
  </si>
  <si>
    <t>Public open space</t>
  </si>
  <si>
    <t>wkt</t>
  </si>
  <si>
    <t>Well Known Text geometry representation for the publicly accessible portion of this area of open space (EPSG 7845)</t>
  </si>
  <si>
    <t>Well Known Text geometry representation for portion of this area of open space identified as water, or water-like (EPSG 7845)</t>
  </si>
  <si>
    <t>Well Known Text geometry representation for the overall area of open space (EPSG 7845)</t>
  </si>
  <si>
    <t>Distance to closest public open space (OSM, 2018) within 3200 metres</t>
  </si>
  <si>
    <t>Distance to closest public open space &gt;1.5 Ha (OSM, 2018) within 3200 metres</t>
  </si>
  <si>
    <t>Average distance to closest public open space &gt;1.5 Ha (OSM, 2018) within 3200 metres</t>
  </si>
  <si>
    <t>Areas of open space with at least partial public access, as identified using open street map, with WKT geometry for public geometry, water geometry and overall geometry as well as JSON attributes (including public area) and list of co-located amenities within 100m (including public toilets)</t>
  </si>
  <si>
    <t>GTFS transport stops headway analysis of day time weekday public transport service frequency between 8 October 2019 to 5 December 2019, with WKT geometry</t>
  </si>
  <si>
    <t>JSON list of key-value attribute pairs for area of open space ID (aos_id) and distance (distance) for all areas of open space identified as being accessible within 3200 metres.  This allows for post hoc querying of open space, for example by identifying the set of areas of open space meeting some set of criteria (eg. publicly accessible area larger than 1.5 hectares, or having some amenity such as a public toilet co-located within 100m) and then querying this data to identify the residential address points having such an area of open space accessible within some relevant threshold distance (e.g. 400 metres).</t>
  </si>
  <si>
    <t>AOS within 3200m</t>
  </si>
  <si>
    <t>19.4 Gb</t>
  </si>
  <si>
    <r>
      <rPr>
        <i/>
        <sz val="11"/>
        <color theme="1"/>
        <rFont val="Calibri"/>
        <family val="2"/>
        <scheme val="minor"/>
      </rPr>
      <t>hlc_ntnl_liveability_2018_od_aos_jsonb.csv</t>
    </r>
    <r>
      <rPr>
        <sz val="11"/>
        <color theme="1"/>
        <rFont val="Calibri"/>
        <family val="2"/>
        <scheme val="minor"/>
      </rPr>
      <t xml:space="preserve">
JSON list of identifiers and distances of areas of open space for residential address points identified as having areas of open space accessible within 3200m.  This dataset is indexed by the residential address point identifier, supporting linkage with attributes from the main address indicator dataset.</t>
    </r>
  </si>
  <si>
    <t>JSON list of identifiers and distances of areas of open space for residential address points identified as having areas of open space accessible within 3200m.  This dataset is indexed by the residential address point identifier, supporting linkage with attributes from the main address indicator dataset.</t>
  </si>
  <si>
    <t>hlc_ntnl_liveability_2018_od_aos_jsonb.csv</t>
  </si>
  <si>
    <t>Other data dictionaries:</t>
  </si>
  <si>
    <t>OSM Destination Definitions</t>
  </si>
  <si>
    <t>OpenStreetMap key-value pair destination definitions and 2018 global feature audit, undertaken using OSM TagInfo</t>
  </si>
  <si>
    <t>Sources of data used in the Australian National Liveability Study 2018</t>
  </si>
  <si>
    <t>walk_03_policy</t>
  </si>
  <si>
    <t>walk_05_policy</t>
  </si>
  <si>
    <t>Area has at least 15 dwellings per net developable hectare</t>
  </si>
  <si>
    <t>Area has at least 26 dwellings per net developable hectare</t>
  </si>
  <si>
    <t>All scales larger than Mesh Block</t>
  </si>
  <si>
    <t>net dwelling density (ie. for areas classified as residential at Mesh Block level)</t>
  </si>
  <si>
    <t>net area (ie. for areas classified as residential at Mesh Block level)</t>
  </si>
  <si>
    <t>net density (ie. for areas classified as residential at Mesh Block level)</t>
  </si>
  <si>
    <t>float</t>
  </si>
  <si>
    <t>int</t>
  </si>
  <si>
    <t>li_2018_address_indicators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</si>
</sst>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0"/>
      <color rgb="FF000000"/>
      <name val="Calibri"/>
      <family val="2"/>
      <scheme val="minor"/>
    </font>
    <font>
      <b/>
      <sz val="10"/>
      <color rgb="FF000000"/>
      <name val="Calibri"/>
      <family val="2"/>
      <scheme val="minor"/>
    </font>
    <font>
      <u/>
      <sz val="11"/>
      <color theme="10"/>
      <name val="Calibri"/>
      <family val="2"/>
      <scheme val="minor"/>
    </font>
    <font>
      <b/>
      <sz val="11"/>
      <color indexed="8"/>
      <name val="Calibri"/>
      <family val="2"/>
      <scheme val="minor"/>
    </font>
    <font>
      <sz val="10"/>
      <color theme="1"/>
      <name val="Calibri"/>
      <family val="2"/>
      <scheme val="minor"/>
    </font>
    <font>
      <u/>
      <sz val="10"/>
      <color theme="10"/>
      <name val="Calibri"/>
      <family val="2"/>
      <scheme val="minor"/>
    </font>
    <font>
      <b/>
      <sz val="10"/>
      <color theme="1"/>
      <name val="Arial"/>
      <family val="2"/>
    </font>
    <font>
      <sz val="10"/>
      <color theme="1"/>
      <name val="Arial"/>
      <family val="2"/>
    </font>
    <font>
      <sz val="10"/>
      <color rgb="FF000000"/>
      <name val="Arial"/>
      <family val="2"/>
    </font>
    <font>
      <i/>
      <sz val="11"/>
      <color theme="1"/>
      <name val="Calibri"/>
      <family val="2"/>
      <scheme val="minor"/>
    </font>
  </fonts>
  <fills count="3">
    <fill>
      <patternFill patternType="none"/>
    </fill>
    <fill>
      <patternFill patternType="gray125"/>
    </fill>
    <fill>
      <patternFill patternType="solid">
        <fgColor rgb="FFFFFFFF"/>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top style="hair">
        <color indexed="64"/>
      </top>
      <bottom/>
      <diagonal/>
    </border>
  </borders>
  <cellStyleXfs count="2">
    <xf numFmtId="0" fontId="0" fillId="0" borderId="0"/>
    <xf numFmtId="0" fontId="4" fillId="0" borderId="0" applyNumberFormat="0" applyFill="0" applyBorder="0" applyAlignment="0" applyProtection="0"/>
  </cellStyleXfs>
  <cellXfs count="107">
    <xf numFmtId="0" fontId="0" fillId="0" borderId="0" xfId="0"/>
    <xf numFmtId="0" fontId="0" fillId="0" borderId="0" xfId="0" applyAlignment="1">
      <alignment wrapText="1"/>
    </xf>
    <xf numFmtId="0" fontId="1" fillId="0" borderId="0" xfId="0" applyFont="1" applyFill="1" applyAlignment="1">
      <alignment vertical="top"/>
    </xf>
    <xf numFmtId="0" fontId="0" fillId="0" borderId="0" xfId="0" applyFill="1"/>
    <xf numFmtId="0" fontId="0" fillId="0" borderId="0" xfId="0" applyFill="1" applyAlignment="1">
      <alignment vertical="top"/>
    </xf>
    <xf numFmtId="0" fontId="0" fillId="0" borderId="0" xfId="0" applyFill="1" applyAlignment="1">
      <alignment horizontal="left"/>
    </xf>
    <xf numFmtId="0" fontId="0" fillId="0" borderId="0" xfId="0" applyFill="1" applyAlignment="1">
      <alignment horizontal="left" vertical="top" wrapText="1"/>
    </xf>
    <xf numFmtId="0" fontId="0" fillId="0" borderId="0" xfId="0" applyFill="1" applyAlignment="1">
      <alignment horizontal="left" vertical="top"/>
    </xf>
    <xf numFmtId="0" fontId="0" fillId="0" borderId="2" xfId="0" applyFill="1" applyBorder="1" applyAlignment="1">
      <alignment horizontal="right" vertical="top" wrapText="1"/>
    </xf>
    <xf numFmtId="0" fontId="1" fillId="0" borderId="2" xfId="0" applyFont="1" applyFill="1" applyBorder="1" applyAlignment="1">
      <alignment vertical="top" wrapText="1"/>
    </xf>
    <xf numFmtId="0" fontId="1" fillId="0" borderId="2" xfId="0" applyFont="1" applyFill="1" applyBorder="1" applyAlignment="1">
      <alignment horizontal="left" vertical="top" wrapText="1"/>
    </xf>
    <xf numFmtId="0" fontId="0" fillId="0" borderId="4" xfId="0" applyFill="1" applyBorder="1" applyAlignment="1">
      <alignment vertical="top"/>
    </xf>
    <xf numFmtId="0" fontId="1" fillId="0" borderId="4" xfId="0" applyFont="1" applyFill="1" applyBorder="1" applyAlignment="1">
      <alignment vertical="top"/>
    </xf>
    <xf numFmtId="0" fontId="0" fillId="0" borderId="4" xfId="0" applyFill="1" applyBorder="1" applyAlignment="1">
      <alignment horizontal="left" vertical="top"/>
    </xf>
    <xf numFmtId="0" fontId="0" fillId="0" borderId="5" xfId="0" applyFill="1" applyBorder="1" applyAlignment="1">
      <alignment vertical="top"/>
    </xf>
    <xf numFmtId="0" fontId="1" fillId="0" borderId="5" xfId="0" applyFont="1" applyFill="1" applyBorder="1" applyAlignment="1">
      <alignment vertical="top"/>
    </xf>
    <xf numFmtId="0" fontId="0" fillId="0" borderId="5" xfId="0" applyFill="1" applyBorder="1" applyAlignment="1">
      <alignment horizontal="left" vertical="top"/>
    </xf>
    <xf numFmtId="0" fontId="0" fillId="0" borderId="6" xfId="0" applyFill="1" applyBorder="1" applyAlignment="1">
      <alignment vertical="top"/>
    </xf>
    <xf numFmtId="0" fontId="0" fillId="0" borderId="6" xfId="0" applyFill="1" applyBorder="1" applyAlignment="1">
      <alignment horizontal="left" vertical="top"/>
    </xf>
    <xf numFmtId="0" fontId="0" fillId="0" borderId="4" xfId="0" applyFill="1" applyBorder="1" applyAlignment="1">
      <alignment horizontal="left" vertical="top" wrapText="1"/>
    </xf>
    <xf numFmtId="0" fontId="0" fillId="0" borderId="5" xfId="0" applyFill="1" applyBorder="1" applyAlignment="1">
      <alignment horizontal="left" vertical="top" wrapText="1"/>
    </xf>
    <xf numFmtId="0" fontId="0" fillId="0" borderId="5" xfId="0" applyFont="1" applyBorder="1" applyAlignment="1">
      <alignment horizontal="left" vertical="top" wrapText="1"/>
    </xf>
    <xf numFmtId="0" fontId="0" fillId="0" borderId="5" xfId="0" applyBorder="1" applyAlignment="1">
      <alignment horizontal="left" vertical="top" wrapText="1"/>
    </xf>
    <xf numFmtId="0" fontId="1" fillId="0" borderId="6" xfId="0" applyFont="1" applyFill="1" applyBorder="1" applyAlignment="1">
      <alignment vertical="top"/>
    </xf>
    <xf numFmtId="0" fontId="0" fillId="0" borderId="6" xfId="0" applyFill="1" applyBorder="1" applyAlignment="1">
      <alignment horizontal="left" vertical="top" wrapText="1"/>
    </xf>
    <xf numFmtId="0" fontId="3" fillId="2" borderId="0" xfId="0" applyFont="1" applyFill="1" applyBorder="1" applyAlignment="1">
      <alignment vertical="top"/>
    </xf>
    <xf numFmtId="0" fontId="3" fillId="2" borderId="0" xfId="0" applyFont="1" applyFill="1" applyBorder="1" applyAlignment="1">
      <alignment vertical="top" wrapText="1"/>
    </xf>
    <xf numFmtId="0" fontId="2" fillId="0" borderId="5" xfId="0" applyFont="1" applyFill="1" applyBorder="1" applyAlignment="1">
      <alignment horizontal="right" vertical="top"/>
    </xf>
    <xf numFmtId="0" fontId="2" fillId="0" borderId="5" xfId="0" applyFont="1" applyFill="1" applyBorder="1" applyAlignment="1">
      <alignment vertical="top"/>
    </xf>
    <xf numFmtId="0" fontId="2" fillId="0" borderId="5" xfId="0" applyFont="1" applyFill="1" applyBorder="1" applyAlignment="1">
      <alignment vertical="top" wrapText="1"/>
    </xf>
    <xf numFmtId="0" fontId="2" fillId="0" borderId="6" xfId="0" applyFont="1" applyFill="1" applyBorder="1" applyAlignment="1">
      <alignment horizontal="right" vertical="top"/>
    </xf>
    <xf numFmtId="0" fontId="2" fillId="0" borderId="6" xfId="0" applyFont="1" applyFill="1" applyBorder="1" applyAlignment="1">
      <alignment vertical="top" wrapText="1"/>
    </xf>
    <xf numFmtId="0" fontId="2" fillId="0" borderId="6" xfId="0" applyFont="1" applyFill="1" applyBorder="1" applyAlignment="1">
      <alignment vertical="top"/>
    </xf>
    <xf numFmtId="0" fontId="3" fillId="0" borderId="3" xfId="0" applyFont="1" applyFill="1" applyBorder="1" applyAlignment="1">
      <alignment vertical="top"/>
    </xf>
    <xf numFmtId="0" fontId="2" fillId="0" borderId="7" xfId="0" applyFont="1" applyFill="1" applyBorder="1" applyAlignment="1">
      <alignment horizontal="right" vertical="top"/>
    </xf>
    <xf numFmtId="0" fontId="2" fillId="0" borderId="7" xfId="0" applyFont="1" applyFill="1" applyBorder="1" applyAlignment="1">
      <alignment vertical="top"/>
    </xf>
    <xf numFmtId="0" fontId="3" fillId="0" borderId="2" xfId="0" applyFont="1" applyFill="1" applyBorder="1" applyAlignment="1">
      <alignment vertical="top"/>
    </xf>
    <xf numFmtId="0" fontId="2" fillId="0" borderId="2" xfId="0" applyFont="1" applyFill="1" applyBorder="1" applyAlignment="1">
      <alignment horizontal="right" vertical="top"/>
    </xf>
    <xf numFmtId="0" fontId="2" fillId="0" borderId="2" xfId="0" applyFont="1" applyFill="1" applyBorder="1" applyAlignment="1">
      <alignment vertical="top"/>
    </xf>
    <xf numFmtId="0" fontId="3" fillId="0" borderId="2" xfId="0" applyFont="1" applyFill="1" applyBorder="1" applyAlignment="1">
      <alignment vertical="top" wrapText="1"/>
    </xf>
    <xf numFmtId="0" fontId="2" fillId="0" borderId="2" xfId="0" applyFont="1" applyFill="1" applyBorder="1" applyAlignment="1">
      <alignment horizontal="right" vertical="top" wrapText="1"/>
    </xf>
    <xf numFmtId="0" fontId="0" fillId="0" borderId="5" xfId="0" applyBorder="1" applyAlignment="1">
      <alignment horizontal="left" vertical="top"/>
    </xf>
    <xf numFmtId="0" fontId="0" fillId="0" borderId="6" xfId="0" applyBorder="1" applyAlignment="1">
      <alignment horizontal="left" vertical="top" wrapText="1"/>
    </xf>
    <xf numFmtId="0" fontId="0" fillId="0" borderId="6" xfId="0" applyBorder="1" applyAlignment="1">
      <alignment horizontal="left" vertical="top"/>
    </xf>
    <xf numFmtId="0" fontId="5" fillId="0" borderId="0" xfId="0" applyFont="1" applyFill="1"/>
    <xf numFmtId="0" fontId="6" fillId="0" borderId="4" xfId="0" applyFont="1" applyFill="1" applyBorder="1" applyAlignment="1">
      <alignment vertical="top"/>
    </xf>
    <xf numFmtId="0" fontId="6" fillId="0" borderId="4" xfId="0" applyFont="1" applyFill="1" applyBorder="1" applyAlignment="1">
      <alignment vertical="top" wrapText="1"/>
    </xf>
    <xf numFmtId="0" fontId="6" fillId="0" borderId="0" xfId="0" applyFont="1" applyFill="1" applyBorder="1" applyAlignment="1">
      <alignment vertical="top"/>
    </xf>
    <xf numFmtId="0" fontId="7" fillId="0" borderId="5" xfId="1" applyFont="1" applyFill="1" applyBorder="1" applyAlignment="1">
      <alignment vertical="top"/>
    </xf>
    <xf numFmtId="0" fontId="7" fillId="0" borderId="7" xfId="1" applyFont="1" applyFill="1" applyBorder="1" applyAlignment="1">
      <alignment vertical="top"/>
    </xf>
    <xf numFmtId="0" fontId="7" fillId="0" borderId="4" xfId="1" applyFont="1" applyFill="1" applyBorder="1" applyAlignment="1">
      <alignment vertical="top"/>
    </xf>
    <xf numFmtId="0" fontId="6" fillId="0" borderId="1" xfId="0" applyFont="1" applyFill="1" applyBorder="1" applyAlignment="1">
      <alignment vertical="top"/>
    </xf>
    <xf numFmtId="0" fontId="7" fillId="0" borderId="2" xfId="1" applyFont="1" applyFill="1" applyBorder="1" applyAlignment="1">
      <alignment vertical="top"/>
    </xf>
    <xf numFmtId="0" fontId="1" fillId="0" borderId="0" xfId="0" applyFont="1" applyAlignment="1">
      <alignment wrapText="1"/>
    </xf>
    <xf numFmtId="0" fontId="1" fillId="0" borderId="2" xfId="0" applyFont="1"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4" fillId="0" borderId="0" xfId="1" applyAlignment="1">
      <alignment wrapText="1"/>
    </xf>
    <xf numFmtId="0" fontId="2" fillId="0" borderId="3" xfId="0" applyFont="1" applyFill="1" applyBorder="1" applyAlignment="1">
      <alignment horizontal="right" vertical="top"/>
    </xf>
    <xf numFmtId="0" fontId="2" fillId="0" borderId="3" xfId="0" applyFont="1" applyFill="1" applyBorder="1" applyAlignment="1">
      <alignment vertical="top" wrapText="1"/>
    </xf>
    <xf numFmtId="0" fontId="2" fillId="0" borderId="3" xfId="0" applyFont="1" applyFill="1" applyBorder="1" applyAlignment="1">
      <alignment vertical="top"/>
    </xf>
    <xf numFmtId="0" fontId="0" fillId="0" borderId="0" xfId="0" applyBorder="1"/>
    <xf numFmtId="0" fontId="0" fillId="0" borderId="1" xfId="0" applyBorder="1"/>
    <xf numFmtId="0" fontId="6" fillId="0" borderId="0" xfId="0" applyFont="1" applyBorder="1"/>
    <xf numFmtId="0" fontId="6" fillId="0" borderId="1" xfId="0" applyFont="1" applyBorder="1"/>
    <xf numFmtId="0" fontId="0" fillId="0" borderId="0" xfId="0" applyAlignment="1">
      <alignment horizontal="center"/>
    </xf>
    <xf numFmtId="3" fontId="0" fillId="0" borderId="4" xfId="0" applyNumberFormat="1" applyBorder="1" applyAlignment="1">
      <alignment horizontal="right" vertical="top" wrapText="1"/>
    </xf>
    <xf numFmtId="0" fontId="0" fillId="0" borderId="4" xfId="0" applyBorder="1" applyAlignment="1">
      <alignment horizontal="right" vertical="top" wrapText="1"/>
    </xf>
    <xf numFmtId="3" fontId="0" fillId="0" borderId="5" xfId="0" applyNumberFormat="1" applyBorder="1" applyAlignment="1">
      <alignment horizontal="right" vertical="top" wrapText="1"/>
    </xf>
    <xf numFmtId="0" fontId="0" fillId="0" borderId="5" xfId="0" applyBorder="1" applyAlignment="1">
      <alignment horizontal="right" vertical="top" wrapText="1"/>
    </xf>
    <xf numFmtId="0" fontId="0" fillId="0" borderId="7" xfId="0" applyBorder="1" applyAlignment="1">
      <alignment horizontal="right" vertical="top" wrapText="1"/>
    </xf>
    <xf numFmtId="0" fontId="0" fillId="0" borderId="6" xfId="0" applyBorder="1" applyAlignment="1">
      <alignment horizontal="right" vertical="top" wrapText="1"/>
    </xf>
    <xf numFmtId="3" fontId="0" fillId="0" borderId="7" xfId="0" applyNumberFormat="1" applyBorder="1" applyAlignment="1">
      <alignment vertical="top" wrapText="1"/>
    </xf>
    <xf numFmtId="3" fontId="0" fillId="0" borderId="7" xfId="0" applyNumberFormat="1" applyBorder="1" applyAlignment="1">
      <alignment horizontal="right" vertical="top" wrapText="1"/>
    </xf>
    <xf numFmtId="3" fontId="0" fillId="0" borderId="6" xfId="0" applyNumberFormat="1" applyBorder="1" applyAlignment="1">
      <alignment vertical="top" wrapText="1"/>
    </xf>
    <xf numFmtId="0" fontId="0" fillId="0" borderId="6" xfId="0" applyFont="1" applyFill="1" applyBorder="1" applyAlignment="1">
      <alignment vertical="top"/>
    </xf>
    <xf numFmtId="0" fontId="0" fillId="0" borderId="0" xfId="0" applyAlignment="1">
      <alignment horizontal="right"/>
    </xf>
    <xf numFmtId="0" fontId="1" fillId="0" borderId="2" xfId="0" applyFont="1" applyBorder="1" applyAlignment="1">
      <alignment horizontal="right" vertical="top" wrapText="1"/>
    </xf>
    <xf numFmtId="0" fontId="4" fillId="0" borderId="4" xfId="1" applyBorder="1" applyAlignment="1">
      <alignment horizontal="right" vertical="top" wrapText="1"/>
    </xf>
    <xf numFmtId="0" fontId="4" fillId="0" borderId="5" xfId="1" applyBorder="1" applyAlignment="1">
      <alignment horizontal="right" vertical="top" wrapText="1"/>
    </xf>
    <xf numFmtId="0" fontId="4" fillId="0" borderId="7" xfId="1" applyBorder="1" applyAlignment="1">
      <alignment horizontal="right" vertical="top" wrapText="1"/>
    </xf>
    <xf numFmtId="0" fontId="1" fillId="0" borderId="5" xfId="0" applyFont="1" applyFill="1" applyBorder="1" applyAlignment="1">
      <alignment vertical="top" wrapText="1"/>
    </xf>
    <xf numFmtId="0" fontId="5" fillId="0" borderId="0" xfId="0" applyFont="1" applyFill="1" applyBorder="1" applyAlignment="1">
      <alignment wrapText="1"/>
    </xf>
    <xf numFmtId="0" fontId="4" fillId="0" borderId="6" xfId="1" applyBorder="1" applyAlignment="1">
      <alignment horizontal="right" vertical="top" wrapText="1"/>
    </xf>
    <xf numFmtId="0" fontId="8" fillId="0" borderId="2" xfId="0" applyFont="1" applyBorder="1"/>
    <xf numFmtId="0" fontId="8" fillId="0" borderId="2" xfId="0" applyFont="1" applyBorder="1" applyAlignment="1">
      <alignment horizontal="center"/>
    </xf>
    <xf numFmtId="0" fontId="9" fillId="0" borderId="0" xfId="0" applyFont="1" applyBorder="1"/>
    <xf numFmtId="3" fontId="9" fillId="0" borderId="0" xfId="0" applyNumberFormat="1" applyFont="1" applyBorder="1" applyAlignment="1">
      <alignment horizontal="right"/>
    </xf>
    <xf numFmtId="3" fontId="9" fillId="0" borderId="0" xfId="0" applyNumberFormat="1" applyFont="1" applyBorder="1" applyAlignment="1">
      <alignment horizontal="center"/>
    </xf>
    <xf numFmtId="0" fontId="9" fillId="0" borderId="0" xfId="0" applyFont="1" applyBorder="1" applyAlignment="1">
      <alignment horizontal="right"/>
    </xf>
    <xf numFmtId="0" fontId="10" fillId="0" borderId="0" xfId="0" applyFont="1" applyBorder="1"/>
    <xf numFmtId="0" fontId="9" fillId="0" borderId="0" xfId="0" applyFont="1" applyBorder="1" applyAlignment="1">
      <alignment vertical="center"/>
    </xf>
    <xf numFmtId="0" fontId="10" fillId="0" borderId="0" xfId="0" applyFont="1" applyBorder="1" applyAlignment="1">
      <alignment horizontal="right" vertical="center"/>
    </xf>
    <xf numFmtId="0" fontId="9" fillId="0" borderId="0" xfId="0" applyFont="1" applyBorder="1" applyAlignment="1">
      <alignment horizontal="center"/>
    </xf>
    <xf numFmtId="3" fontId="0" fillId="0" borderId="0" xfId="0" applyNumberFormat="1" applyBorder="1"/>
    <xf numFmtId="0" fontId="9" fillId="0" borderId="1" xfId="0" applyFont="1" applyBorder="1"/>
    <xf numFmtId="3" fontId="9" fillId="0" borderId="1" xfId="0" applyNumberFormat="1" applyFont="1" applyBorder="1" applyAlignment="1">
      <alignment horizontal="right"/>
    </xf>
    <xf numFmtId="0" fontId="9" fillId="0" borderId="1" xfId="0" applyFont="1" applyBorder="1" applyAlignment="1">
      <alignment horizontal="center"/>
    </xf>
    <xf numFmtId="3" fontId="0" fillId="0" borderId="0" xfId="0" applyNumberFormat="1" applyAlignment="1">
      <alignment wrapText="1"/>
    </xf>
    <xf numFmtId="0" fontId="0" fillId="0" borderId="0" xfId="0" applyAlignment="1">
      <alignment horizontal="left" vertical="top" wrapText="1"/>
    </xf>
    <xf numFmtId="0" fontId="5" fillId="0" borderId="1" xfId="0" applyFont="1" applyFill="1" applyBorder="1" applyAlignment="1">
      <alignment horizontal="left" wrapText="1"/>
    </xf>
    <xf numFmtId="0" fontId="5" fillId="0" borderId="1" xfId="0" applyFont="1" applyFill="1" applyBorder="1" applyAlignment="1">
      <alignment wrapText="1"/>
    </xf>
    <xf numFmtId="0" fontId="1" fillId="0" borderId="0" xfId="0" applyFont="1" applyFill="1" applyAlignment="1">
      <alignment vertical="top" wrapText="1"/>
    </xf>
    <xf numFmtId="0" fontId="11" fillId="0" borderId="0" xfId="0" applyFont="1" applyFill="1" applyAlignment="1">
      <alignment vertical="top" wrapText="1"/>
    </xf>
    <xf numFmtId="0" fontId="11" fillId="0" borderId="1" xfId="0" applyFon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abs.gov.au/AUSSTATS/abs@.nsf/DetailsPage/2033.0.55.0012016?OpenDocument" TargetMode="External"/><Relationship Id="rId13" Type="http://schemas.openxmlformats.org/officeDocument/2006/relationships/printerSettings" Target="../printerSettings/printerSettings5.bin"/><Relationship Id="rId3" Type="http://schemas.openxmlformats.org/officeDocument/2006/relationships/hyperlink" Target="https://www.abs.gov.au/AUSSTATS/abs@.nsf/DetailsPage/1270.0.55.003July%202019?OpenDocument" TargetMode="External"/><Relationship Id="rId7" Type="http://schemas.openxmlformats.org/officeDocument/2006/relationships/hyperlink" Target="https://www.abs.gov.au/AUSSTATS/abs@.nsf/DetailsPage/1270.0.55.004July%202016?OpenDocument" TargetMode="External"/><Relationship Id="rId12" Type="http://schemas.openxmlformats.org/officeDocument/2006/relationships/hyperlink" Target="https://portal.aurin.org.au/" TargetMode="External"/><Relationship Id="rId2" Type="http://schemas.openxmlformats.org/officeDocument/2006/relationships/hyperlink" Target="http://www.abs.gov.au/AUSSTATS/abs@.nsf/DetailsPage/2074.02016?OpenDocument" TargetMode="External"/><Relationship Id="rId1" Type="http://schemas.openxmlformats.org/officeDocument/2006/relationships/hyperlink" Target="https://www.abs.gov.au/AUSSTATS/abs@.nsf/DetailsPage/1270.0.55.001July%202016?OpenDocument" TargetMode="External"/><Relationship Id="rId6" Type="http://schemas.openxmlformats.org/officeDocument/2006/relationships/hyperlink" Target="https://www.abs.gov.au/AUSSTATS/abs@.nsf/DetailsPage/1270.0.55.003July%202019?OpenDocument" TargetMode="External"/><Relationship Id="rId11" Type="http://schemas.openxmlformats.org/officeDocument/2006/relationships/hyperlink" Target="https://asl.acara.edu.au/" TargetMode="External"/><Relationship Id="rId5" Type="http://schemas.openxmlformats.org/officeDocument/2006/relationships/hyperlink" Target="https://www.abs.gov.au/AUSSTATS/abs@.nsf/DetailsPage/1270.0.55.004July%202016?OpenDocument" TargetMode="External"/><Relationship Id="rId10" Type="http://schemas.openxmlformats.org/officeDocument/2006/relationships/hyperlink" Target="https://www.acecqa.gov.au/resources/national-registers" TargetMode="External"/><Relationship Id="rId4" Type="http://schemas.openxmlformats.org/officeDocument/2006/relationships/hyperlink" Target="https://www.abs.gov.au/AUSSTATS/abs@.nsf/DetailsPage/1270.0.55.003July%202019?OpenDocument" TargetMode="External"/><Relationship Id="rId9" Type="http://schemas.openxmlformats.org/officeDocument/2006/relationships/hyperlink" Target="https://planet.openstreetmap.org/planet/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46785-A1AE-40D5-B518-0E0ECC88534B}">
  <sheetPr codeName="Sheet1"/>
  <dimension ref="A1:G28"/>
  <sheetViews>
    <sheetView showGridLines="0" workbookViewId="0">
      <selection activeCell="G8" sqref="G8"/>
    </sheetView>
  </sheetViews>
  <sheetFormatPr defaultRowHeight="15" x14ac:dyDescent="0.25"/>
  <cols>
    <col min="1" max="1" width="65.42578125" style="1" customWidth="1"/>
    <col min="2" max="2" width="12" style="1" customWidth="1"/>
    <col min="3" max="4" width="17" customWidth="1"/>
    <col min="5" max="5" width="26.28515625" style="78" customWidth="1"/>
  </cols>
  <sheetData>
    <row r="1" spans="1:7" x14ac:dyDescent="0.25">
      <c r="A1" s="53" t="s">
        <v>636</v>
      </c>
    </row>
    <row r="2" spans="1:7" x14ac:dyDescent="0.25">
      <c r="A2" s="1" t="s">
        <v>634</v>
      </c>
    </row>
    <row r="3" spans="1:7" x14ac:dyDescent="0.25">
      <c r="A3" s="59" t="s">
        <v>635</v>
      </c>
    </row>
    <row r="5" spans="1:7" ht="30" customHeight="1" x14ac:dyDescent="0.25">
      <c r="A5" s="101" t="s">
        <v>637</v>
      </c>
      <c r="B5" s="101"/>
      <c r="C5" s="101"/>
      <c r="D5" s="101"/>
      <c r="E5" s="101"/>
    </row>
    <row r="7" spans="1:7" x14ac:dyDescent="0.25">
      <c r="A7" s="54" t="s">
        <v>892</v>
      </c>
      <c r="B7" s="54" t="s">
        <v>875</v>
      </c>
      <c r="C7" s="54" t="s">
        <v>877</v>
      </c>
      <c r="D7" s="54" t="s">
        <v>876</v>
      </c>
      <c r="E7" s="79" t="s">
        <v>931</v>
      </c>
    </row>
    <row r="8" spans="1:7" ht="45" x14ac:dyDescent="0.25">
      <c r="A8" s="55" t="s">
        <v>905</v>
      </c>
      <c r="B8" s="68">
        <v>6536400</v>
      </c>
      <c r="C8" s="69" t="s">
        <v>880</v>
      </c>
      <c r="D8" s="69" t="s">
        <v>888</v>
      </c>
      <c r="E8" s="80" t="s">
        <v>932</v>
      </c>
      <c r="F8" t="s">
        <v>1016</v>
      </c>
      <c r="G8" t="str">
        <f>"COMMENT ON TABLE "&amp;F8&amp;" IS '"&amp;RIGHT(TRIM(CLEAN(A8)),LEN(A8)-FIND(".csv",A8)-4)&amp;"'"</f>
        <v>COMMENT ON TABLE li_2018_address_indicators IS 'Liveability indicators for residential locations (address points in urban Mesh Blocks with dwellings at 2016 census)'</v>
      </c>
    </row>
    <row r="9" spans="1:7" ht="75" x14ac:dyDescent="0.25">
      <c r="A9" s="56" t="s">
        <v>904</v>
      </c>
      <c r="B9" s="70">
        <v>6536400</v>
      </c>
      <c r="C9" s="71" t="s">
        <v>880</v>
      </c>
      <c r="D9" s="71" t="s">
        <v>889</v>
      </c>
      <c r="E9" s="81" t="s">
        <v>933</v>
      </c>
      <c r="G9" t="str">
        <f t="shared" ref="G9:G21" si="0">"COMMENT ON TABLE "&amp;F9&amp;" IS '"&amp;RIGHT(TRIM(CLEAN(A9)),LEN(A9)-FIND(".csv",A9)-4)&amp;"'"</f>
        <v>COMMENT ON TABLE  IS 'Estimates for distance in metres along pedestrian network to the closest of a range of destination types for residential locations (address points in urban Mesh Blocks with dwellings at 2016 census)'</v>
      </c>
    </row>
    <row r="10" spans="1:7" ht="75" x14ac:dyDescent="0.25">
      <c r="A10" s="56" t="s">
        <v>903</v>
      </c>
      <c r="B10" s="70">
        <v>6536400</v>
      </c>
      <c r="C10" s="71" t="s">
        <v>880</v>
      </c>
      <c r="D10" s="71" t="s">
        <v>878</v>
      </c>
      <c r="E10" s="81" t="s">
        <v>934</v>
      </c>
      <c r="G10" t="str">
        <f t="shared" si="0"/>
        <v>COMMENT ON TABLE  IS 'Arrays of estimates for distance in metres along pedestrian network to all destinations (within 3200m and the closest) across a range of destination types , for residential locations (address points in urban Mesh Blocks with dwellings at 2016 census)'</v>
      </c>
    </row>
    <row r="11" spans="1:7" ht="75" x14ac:dyDescent="0.25">
      <c r="A11" s="56" t="s">
        <v>902</v>
      </c>
      <c r="B11" s="70">
        <v>183075</v>
      </c>
      <c r="C11" s="71" t="s">
        <v>880</v>
      </c>
      <c r="D11" s="71" t="s">
        <v>879</v>
      </c>
      <c r="E11" s="81" t="s">
        <v>935</v>
      </c>
      <c r="G11" t="str">
        <f t="shared" si="0"/>
        <v>COMMENT ON TABLE  IS 'Mesh Block averages of residential liveability indicators and distance to closest estimates, with dwelling and person counts as well as area linkage codes to support aggregation to larger area scales (optionally with weighting; recommended)'</v>
      </c>
    </row>
    <row r="12" spans="1:7" ht="45" x14ac:dyDescent="0.25">
      <c r="A12" s="58" t="s">
        <v>901</v>
      </c>
      <c r="B12" s="75">
        <v>39966</v>
      </c>
      <c r="C12" s="72" t="s">
        <v>880</v>
      </c>
      <c r="D12" s="72" t="s">
        <v>890</v>
      </c>
      <c r="E12" s="81" t="s">
        <v>935</v>
      </c>
      <c r="G12" t="str">
        <f t="shared" si="0"/>
        <v>COMMENT ON TABLE  IS 'Liveability indicators for dwellings, aggregated for Statistical Areas Level 1 (SA1)'</v>
      </c>
    </row>
    <row r="13" spans="1:7" ht="45" x14ac:dyDescent="0.25">
      <c r="A13" s="58" t="s">
        <v>900</v>
      </c>
      <c r="B13" s="75">
        <v>1498</v>
      </c>
      <c r="C13" s="72" t="s">
        <v>880</v>
      </c>
      <c r="D13" s="72" t="s">
        <v>887</v>
      </c>
      <c r="E13" s="82" t="s">
        <v>935</v>
      </c>
      <c r="G13" t="str">
        <f t="shared" si="0"/>
        <v>COMMENT ON TABLE  IS 'Liveability indicators for dwellings, aggregated for Statistical Areas Level 2 (SA2)'</v>
      </c>
    </row>
    <row r="14" spans="1:7" ht="45" x14ac:dyDescent="0.25">
      <c r="A14" s="58" t="s">
        <v>899</v>
      </c>
      <c r="B14" s="75">
        <v>223</v>
      </c>
      <c r="C14" s="72" t="s">
        <v>880</v>
      </c>
      <c r="D14" s="72" t="s">
        <v>886</v>
      </c>
      <c r="E14" s="82" t="s">
        <v>935</v>
      </c>
      <c r="G14" t="str">
        <f t="shared" si="0"/>
        <v>COMMENT ON TABLE  IS 'Liveability indicators for dwellings, aggregated for Statistical Areas Level 3 (SA3)'</v>
      </c>
    </row>
    <row r="15" spans="1:7" ht="45" x14ac:dyDescent="0.25">
      <c r="A15" s="58" t="s">
        <v>898</v>
      </c>
      <c r="B15" s="75">
        <v>63</v>
      </c>
      <c r="C15" s="72" t="s">
        <v>880</v>
      </c>
      <c r="D15" s="72" t="s">
        <v>885</v>
      </c>
      <c r="E15" s="82" t="s">
        <v>935</v>
      </c>
      <c r="G15" t="str">
        <f t="shared" si="0"/>
        <v>COMMENT ON TABLE  IS 'Liveability indicators for dwellings, aggregated for Statistical Areas Level 4 (SA4)'</v>
      </c>
    </row>
    <row r="16" spans="1:7" ht="30" x14ac:dyDescent="0.25">
      <c r="A16" s="58" t="s">
        <v>897</v>
      </c>
      <c r="B16" s="75">
        <v>3101</v>
      </c>
      <c r="C16" s="72" t="s">
        <v>880</v>
      </c>
      <c r="D16" s="72" t="s">
        <v>884</v>
      </c>
      <c r="E16" s="82" t="s">
        <v>935</v>
      </c>
      <c r="G16" t="str">
        <f t="shared" si="0"/>
        <v>COMMENT ON TABLE  IS 'Liveability indicators for dwellings, aggregated for Suburbs'</v>
      </c>
    </row>
    <row r="17" spans="1:7" ht="45" x14ac:dyDescent="0.25">
      <c r="A17" s="58" t="s">
        <v>896</v>
      </c>
      <c r="B17" s="75">
        <v>170</v>
      </c>
      <c r="C17" s="72" t="s">
        <v>880</v>
      </c>
      <c r="D17" s="72" t="s">
        <v>883</v>
      </c>
      <c r="E17" s="82" t="s">
        <v>935</v>
      </c>
      <c r="G17" t="str">
        <f t="shared" si="0"/>
        <v>COMMENT ON TABLE  IS 'Liveability indicators for dwellings, aggregated for Local Government Areas'</v>
      </c>
    </row>
    <row r="18" spans="1:7" ht="30" x14ac:dyDescent="0.25">
      <c r="A18" s="58" t="s">
        <v>895</v>
      </c>
      <c r="B18" s="75">
        <v>21</v>
      </c>
      <c r="C18" s="72" t="s">
        <v>880</v>
      </c>
      <c r="D18" s="72" t="s">
        <v>882</v>
      </c>
      <c r="E18" s="82" t="s">
        <v>935</v>
      </c>
      <c r="G18" t="str">
        <f t="shared" si="0"/>
        <v>COMMENT ON TABLE  IS 'Liveability indicators for dwellings, aggregated for cities'</v>
      </c>
    </row>
    <row r="19" spans="1:7" ht="75" x14ac:dyDescent="0.25">
      <c r="A19" s="58" t="s">
        <v>894</v>
      </c>
      <c r="B19" s="74">
        <v>111593</v>
      </c>
      <c r="C19" s="72" t="s">
        <v>880</v>
      </c>
      <c r="D19" s="72" t="s">
        <v>881</v>
      </c>
      <c r="E19" s="82" t="s">
        <v>985</v>
      </c>
      <c r="G19" t="str">
        <f t="shared" si="0"/>
        <v>COMMENT ON TABLE  IS 'GTFS transport stops headway analysis of day time weekday public transport service frequency between 8 October 2019 to 5 December 2019, with WKT geometry'</v>
      </c>
    </row>
    <row r="20" spans="1:7" ht="90" x14ac:dyDescent="0.25">
      <c r="A20" s="58" t="s">
        <v>893</v>
      </c>
      <c r="B20" s="74">
        <v>69891</v>
      </c>
      <c r="C20" s="72" t="s">
        <v>880</v>
      </c>
      <c r="D20" s="72" t="s">
        <v>891</v>
      </c>
      <c r="E20" s="82" t="s">
        <v>986</v>
      </c>
      <c r="G20" t="str">
        <f t="shared" si="0"/>
        <v>COMMENT ON TABLE  IS 'Areas of open space with at least partial public access, as identified using open street map, with WKT geometry for public geometry, water geometry and overall geometry as well as JSON attributes (including public area) and list of co-located amenities within 100m (including public toilets)'</v>
      </c>
    </row>
    <row r="21" spans="1:7" ht="90" x14ac:dyDescent="0.25">
      <c r="A21" s="57" t="s">
        <v>999</v>
      </c>
      <c r="B21" s="76">
        <v>6535982</v>
      </c>
      <c r="C21" s="73" t="s">
        <v>880</v>
      </c>
      <c r="D21" s="73" t="s">
        <v>998</v>
      </c>
      <c r="E21" s="85" t="s">
        <v>997</v>
      </c>
      <c r="G21" t="str">
        <f t="shared" si="0"/>
        <v>COMMENT ON TABLE  IS 'vJSON list of identifiers and distances of areas of open space for residential address points identified as having areas of open space accessible within 3200m. This dataset is indexed by the residential address point identifier, supporting linkage with attributes from the main address indicator dataset.'</v>
      </c>
    </row>
    <row r="23" spans="1:7" x14ac:dyDescent="0.25">
      <c r="A23" s="53" t="s">
        <v>1002</v>
      </c>
      <c r="B23" s="100"/>
    </row>
    <row r="24" spans="1:7" x14ac:dyDescent="0.25">
      <c r="A24" s="59" t="s">
        <v>984</v>
      </c>
    </row>
    <row r="25" spans="1:7" x14ac:dyDescent="0.25">
      <c r="A25" s="1" t="s">
        <v>1005</v>
      </c>
    </row>
    <row r="27" spans="1:7" x14ac:dyDescent="0.25">
      <c r="A27" s="59" t="s">
        <v>1003</v>
      </c>
    </row>
    <row r="28" spans="1:7" ht="30" x14ac:dyDescent="0.25">
      <c r="A28" s="1" t="s">
        <v>1004</v>
      </c>
    </row>
  </sheetData>
  <mergeCells count="1">
    <mergeCell ref="A5:E5"/>
  </mergeCells>
  <hyperlinks>
    <hyperlink ref="A3" r:id="rId1" xr:uid="{3147E1DB-6FBF-4B08-8BA4-2ADBBFC38C5D}"/>
    <hyperlink ref="E8" location="'Address point indicators'!A1" display="Address point indicators" xr:uid="{46C208BC-830F-4177-B079-0BB241920BCA}"/>
    <hyperlink ref="E9" location="'Address distance to closest'!A1" display="Address distance to closest" xr:uid="{1EEBC66E-2AB0-4B59-A268-0BF3D45B363C}"/>
    <hyperlink ref="E10" location="'Address destination array'!A1" display="Address destination array" xr:uid="{26B9B26F-AA37-479D-9A43-A35A87E80532}"/>
    <hyperlink ref="E11" location="'Area aggregate indicators'!A1" display="Area aggregate indicators" xr:uid="{4E3339DA-BF67-489B-AFCC-CF5C3A77E4D4}"/>
    <hyperlink ref="E12" location="'Area aggregate indicators'!A2" display="Area aggregate indicators" xr:uid="{E0A30E1C-90E6-4A97-A7F4-04EDEF3EE2EB}"/>
    <hyperlink ref="E13" location="'Area aggregate indicators'!A3" display="Area aggregate indicators" xr:uid="{F428C469-C238-44B6-B46F-107F527E1437}"/>
    <hyperlink ref="E14" location="'Area aggregate indicators'!A4" display="Area aggregate indicators" xr:uid="{1D5FB173-94BB-4B3C-B573-E86A568E3478}"/>
    <hyperlink ref="E15" location="'Area aggregate indicators'!A5" display="Area aggregate indicators" xr:uid="{D00DD792-2F63-4ABD-B2C7-B5EBBC48A3C2}"/>
    <hyperlink ref="E17" location="'Area aggregate indicators'!A7" display="Area aggregate indicators" xr:uid="{C12B0822-AD16-4262-B24D-AFFF88A131D3}"/>
    <hyperlink ref="E18" location="'Area aggregate indicators'!A8" display="Area aggregate indicators" xr:uid="{D5FA8C60-7B8E-46A0-AAD7-1FB4542AFD2F}"/>
    <hyperlink ref="E16" location="'Area aggregate indicators'!A6" display="Area aggregate indicators" xr:uid="{2B2D6298-BEFC-4D66-8C05-87188D0B4E6A}"/>
    <hyperlink ref="E19" location="'Public transport frequency'!A1" display="Public transport frequency" xr:uid="{8F57D279-7B36-4B13-A437-854E214C4DA5}"/>
    <hyperlink ref="E20" location="'Public open space'!A1" display="Public open space" xr:uid="{F8E1C95D-C3E1-4904-B9CF-344E0765CE50}"/>
    <hyperlink ref="E21" location="'AOS within 3200m'!A1" display="AOS within 3200m" xr:uid="{DF7CE2A8-0216-40BF-8C7B-E31ACC0CAA40}"/>
    <hyperlink ref="A27" location="'OSM Destination Definitions'!A1" display="OSM Destination Definitions" xr:uid="{F58F9A5E-79C1-44F1-BD37-1BB42EACFF9F}"/>
    <hyperlink ref="A24" location="'Data sources'!A1" display="Data sources" xr:uid="{0377BE34-8698-43C1-8FBB-CDBD6E228CA5}"/>
  </hyperlinks>
  <pageMargins left="0.7" right="0.7" top="0.75" bottom="0.75" header="0.3" footer="0.3"/>
  <pageSetup paperSize="9"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C4CE3-95DC-4D18-8F26-A896FE56707D}">
  <sheetPr codeName="Sheet10">
    <pageSetUpPr fitToPage="1"/>
  </sheetPr>
  <dimension ref="A1:G80"/>
  <sheetViews>
    <sheetView zoomScale="85" zoomScaleNormal="85" workbookViewId="0"/>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6.85546875" style="67" customWidth="1"/>
    <col min="7" max="7" width="120.85546875" customWidth="1"/>
  </cols>
  <sheetData>
    <row r="1" spans="1:7" x14ac:dyDescent="0.25">
      <c r="A1" t="s">
        <v>1004</v>
      </c>
    </row>
    <row r="2" spans="1:7" x14ac:dyDescent="0.25">
      <c r="A2" s="86" t="s">
        <v>867</v>
      </c>
      <c r="B2" s="86" t="s">
        <v>868</v>
      </c>
      <c r="C2" s="86" t="s">
        <v>728</v>
      </c>
      <c r="D2" s="86" t="s">
        <v>729</v>
      </c>
      <c r="E2" s="86" t="s">
        <v>730</v>
      </c>
      <c r="F2" s="87" t="s">
        <v>731</v>
      </c>
      <c r="G2" s="86" t="s">
        <v>869</v>
      </c>
    </row>
    <row r="3" spans="1:7" x14ac:dyDescent="0.25">
      <c r="A3" s="63" t="s">
        <v>708</v>
      </c>
      <c r="B3" s="88" t="s">
        <v>732</v>
      </c>
      <c r="C3" s="88" t="s">
        <v>733</v>
      </c>
      <c r="D3" s="88" t="s">
        <v>707</v>
      </c>
      <c r="E3" s="89">
        <v>343085</v>
      </c>
      <c r="F3" s="90" t="s">
        <v>866</v>
      </c>
      <c r="G3" s="88" t="s">
        <v>734</v>
      </c>
    </row>
    <row r="4" spans="1:7" x14ac:dyDescent="0.25">
      <c r="A4" s="63" t="s">
        <v>708</v>
      </c>
      <c r="B4" s="88" t="s">
        <v>732</v>
      </c>
      <c r="C4" s="88" t="s">
        <v>707</v>
      </c>
      <c r="D4" s="88"/>
      <c r="E4" s="91">
        <v>95</v>
      </c>
      <c r="F4" s="90" t="s">
        <v>866</v>
      </c>
      <c r="G4" s="88"/>
    </row>
    <row r="5" spans="1:7" x14ac:dyDescent="0.25">
      <c r="A5" s="63" t="s">
        <v>708</v>
      </c>
      <c r="B5" s="88" t="s">
        <v>732</v>
      </c>
      <c r="C5" s="88" t="s">
        <v>735</v>
      </c>
      <c r="D5" s="88" t="s">
        <v>707</v>
      </c>
      <c r="E5" s="91">
        <v>37</v>
      </c>
      <c r="F5" s="90" t="s">
        <v>866</v>
      </c>
      <c r="G5" s="88"/>
    </row>
    <row r="6" spans="1:7" x14ac:dyDescent="0.25">
      <c r="A6" s="63" t="s">
        <v>708</v>
      </c>
      <c r="B6" s="88" t="s">
        <v>732</v>
      </c>
      <c r="C6" s="88" t="s">
        <v>736</v>
      </c>
      <c r="D6" s="88" t="s">
        <v>707</v>
      </c>
      <c r="E6" s="89">
        <v>8251</v>
      </c>
      <c r="F6" s="90" t="s">
        <v>866</v>
      </c>
      <c r="G6" s="88" t="s">
        <v>737</v>
      </c>
    </row>
    <row r="7" spans="1:7" x14ac:dyDescent="0.25">
      <c r="A7" s="63" t="s">
        <v>708</v>
      </c>
      <c r="B7" s="88" t="s">
        <v>732</v>
      </c>
      <c r="C7" s="88" t="s">
        <v>733</v>
      </c>
      <c r="D7" s="88" t="s">
        <v>738</v>
      </c>
      <c r="E7" s="89">
        <v>1137</v>
      </c>
      <c r="F7" s="90" t="s">
        <v>866</v>
      </c>
      <c r="G7" s="88"/>
    </row>
    <row r="8" spans="1:7" x14ac:dyDescent="0.25">
      <c r="A8" s="63" t="s">
        <v>697</v>
      </c>
      <c r="B8" s="88" t="s">
        <v>739</v>
      </c>
      <c r="C8" s="88" t="s">
        <v>733</v>
      </c>
      <c r="D8" s="88" t="s">
        <v>698</v>
      </c>
      <c r="E8" s="89">
        <v>154061</v>
      </c>
      <c r="F8" s="90" t="s">
        <v>866</v>
      </c>
      <c r="G8" s="88" t="s">
        <v>740</v>
      </c>
    </row>
    <row r="9" spans="1:7" x14ac:dyDescent="0.25">
      <c r="A9" s="63" t="s">
        <v>697</v>
      </c>
      <c r="B9" s="88" t="s">
        <v>739</v>
      </c>
      <c r="C9" s="88" t="s">
        <v>733</v>
      </c>
      <c r="D9" s="88" t="s">
        <v>741</v>
      </c>
      <c r="E9" s="89">
        <v>6436</v>
      </c>
      <c r="F9" s="90" t="s">
        <v>866</v>
      </c>
      <c r="G9" s="92" t="s">
        <v>742</v>
      </c>
    </row>
    <row r="10" spans="1:7" x14ac:dyDescent="0.25">
      <c r="A10" s="63" t="s">
        <v>706</v>
      </c>
      <c r="B10" s="88" t="s">
        <v>743</v>
      </c>
      <c r="C10" s="88" t="s">
        <v>733</v>
      </c>
      <c r="D10" s="88" t="s">
        <v>744</v>
      </c>
      <c r="E10" s="89">
        <v>60510</v>
      </c>
      <c r="F10" s="90" t="s">
        <v>866</v>
      </c>
      <c r="G10" s="88" t="s">
        <v>745</v>
      </c>
    </row>
    <row r="11" spans="1:7" x14ac:dyDescent="0.25">
      <c r="A11" s="63" t="s">
        <v>706</v>
      </c>
      <c r="B11" s="88" t="s">
        <v>743</v>
      </c>
      <c r="C11" s="88" t="s">
        <v>733</v>
      </c>
      <c r="D11" s="88" t="s">
        <v>746</v>
      </c>
      <c r="E11" s="89">
        <v>11651</v>
      </c>
      <c r="F11" s="90" t="s">
        <v>866</v>
      </c>
      <c r="G11" s="92" t="s">
        <v>747</v>
      </c>
    </row>
    <row r="12" spans="1:7" x14ac:dyDescent="0.25">
      <c r="A12" s="63" t="s">
        <v>706</v>
      </c>
      <c r="B12" s="88" t="s">
        <v>743</v>
      </c>
      <c r="C12" s="88" t="s">
        <v>733</v>
      </c>
      <c r="D12" s="88" t="s">
        <v>748</v>
      </c>
      <c r="E12" s="89">
        <v>1029</v>
      </c>
      <c r="F12" s="90" t="s">
        <v>866</v>
      </c>
      <c r="G12" s="88"/>
    </row>
    <row r="13" spans="1:7" x14ac:dyDescent="0.25">
      <c r="A13" s="63" t="s">
        <v>705</v>
      </c>
      <c r="B13" s="88" t="s">
        <v>749</v>
      </c>
      <c r="C13" s="88" t="s">
        <v>733</v>
      </c>
      <c r="D13" s="88" t="s">
        <v>750</v>
      </c>
      <c r="E13" s="89">
        <v>33791</v>
      </c>
      <c r="F13" s="90" t="s">
        <v>866</v>
      </c>
      <c r="G13" s="88" t="s">
        <v>751</v>
      </c>
    </row>
    <row r="14" spans="1:7" x14ac:dyDescent="0.25">
      <c r="A14" s="63" t="s">
        <v>705</v>
      </c>
      <c r="B14" s="88" t="s">
        <v>749</v>
      </c>
      <c r="C14" s="88" t="s">
        <v>733</v>
      </c>
      <c r="D14" s="88" t="s">
        <v>752</v>
      </c>
      <c r="E14" s="89">
        <v>50</v>
      </c>
      <c r="F14" s="90" t="s">
        <v>866</v>
      </c>
      <c r="G14" s="88"/>
    </row>
    <row r="15" spans="1:7" x14ac:dyDescent="0.25">
      <c r="A15" s="63" t="s">
        <v>705</v>
      </c>
      <c r="B15" s="88" t="s">
        <v>749</v>
      </c>
      <c r="C15" s="88" t="s">
        <v>733</v>
      </c>
      <c r="D15" s="88" t="s">
        <v>753</v>
      </c>
      <c r="E15" s="89">
        <v>22</v>
      </c>
      <c r="F15" s="90" t="s">
        <v>866</v>
      </c>
      <c r="G15" s="88"/>
    </row>
    <row r="16" spans="1:7" x14ac:dyDescent="0.25">
      <c r="A16" s="63" t="s">
        <v>705</v>
      </c>
      <c r="B16" s="88" t="s">
        <v>749</v>
      </c>
      <c r="C16" s="88" t="s">
        <v>733</v>
      </c>
      <c r="D16" s="88" t="s">
        <v>754</v>
      </c>
      <c r="E16" s="89">
        <v>10</v>
      </c>
      <c r="F16" s="90" t="s">
        <v>866</v>
      </c>
      <c r="G16" s="88"/>
    </row>
    <row r="17" spans="1:7" x14ac:dyDescent="0.25">
      <c r="A17" s="63" t="s">
        <v>699</v>
      </c>
      <c r="B17" s="88" t="s">
        <v>755</v>
      </c>
      <c r="C17" s="88" t="s">
        <v>733</v>
      </c>
      <c r="D17" s="88" t="s">
        <v>700</v>
      </c>
      <c r="E17" s="89">
        <v>12735</v>
      </c>
      <c r="F17" s="90" t="s">
        <v>866</v>
      </c>
      <c r="G17" s="88" t="s">
        <v>756</v>
      </c>
    </row>
    <row r="18" spans="1:7" x14ac:dyDescent="0.25">
      <c r="A18" s="63" t="s">
        <v>699</v>
      </c>
      <c r="B18" s="88" t="s">
        <v>755</v>
      </c>
      <c r="C18" s="88" t="s">
        <v>733</v>
      </c>
      <c r="D18" s="88" t="s">
        <v>757</v>
      </c>
      <c r="E18" s="89">
        <v>2415</v>
      </c>
      <c r="F18" s="90" t="s">
        <v>866</v>
      </c>
      <c r="G18" s="92" t="s">
        <v>758</v>
      </c>
    </row>
    <row r="19" spans="1:7" x14ac:dyDescent="0.25">
      <c r="A19" s="63" t="s">
        <v>691</v>
      </c>
      <c r="B19" s="88" t="s">
        <v>690</v>
      </c>
      <c r="C19" s="88" t="s">
        <v>733</v>
      </c>
      <c r="D19" s="88" t="s">
        <v>689</v>
      </c>
      <c r="E19" s="89">
        <v>457453</v>
      </c>
      <c r="F19" s="90" t="s">
        <v>866</v>
      </c>
      <c r="G19" s="88" t="s">
        <v>759</v>
      </c>
    </row>
    <row r="20" spans="1:7" x14ac:dyDescent="0.25">
      <c r="A20" s="63" t="s">
        <v>694</v>
      </c>
      <c r="B20" s="88" t="s">
        <v>690</v>
      </c>
      <c r="C20" s="88" t="s">
        <v>735</v>
      </c>
      <c r="D20" s="88" t="s">
        <v>760</v>
      </c>
      <c r="E20" s="89">
        <v>398945</v>
      </c>
      <c r="F20" s="90" t="s">
        <v>866</v>
      </c>
      <c r="G20" s="88" t="s">
        <v>761</v>
      </c>
    </row>
    <row r="21" spans="1:7" x14ac:dyDescent="0.25">
      <c r="A21" s="63" t="s">
        <v>693</v>
      </c>
      <c r="B21" s="88" t="s">
        <v>690</v>
      </c>
      <c r="C21" s="88" t="s">
        <v>733</v>
      </c>
      <c r="D21" s="88" t="s">
        <v>762</v>
      </c>
      <c r="E21" s="89">
        <v>72391</v>
      </c>
      <c r="F21" s="90" t="s">
        <v>866</v>
      </c>
      <c r="G21" s="88" t="s">
        <v>763</v>
      </c>
    </row>
    <row r="22" spans="1:7" x14ac:dyDescent="0.25">
      <c r="A22" s="63" t="s">
        <v>693</v>
      </c>
      <c r="B22" s="88" t="s">
        <v>690</v>
      </c>
      <c r="C22" s="88" t="s">
        <v>733</v>
      </c>
      <c r="D22" s="88" t="s">
        <v>692</v>
      </c>
      <c r="E22" s="89">
        <v>19245</v>
      </c>
      <c r="F22" s="90" t="s">
        <v>866</v>
      </c>
      <c r="G22" s="88" t="s">
        <v>764</v>
      </c>
    </row>
    <row r="23" spans="1:7" x14ac:dyDescent="0.25">
      <c r="A23" s="63" t="s">
        <v>693</v>
      </c>
      <c r="B23" s="88" t="s">
        <v>690</v>
      </c>
      <c r="C23" s="88" t="s">
        <v>733</v>
      </c>
      <c r="D23" s="88" t="s">
        <v>765</v>
      </c>
      <c r="E23" s="89">
        <v>10</v>
      </c>
      <c r="F23" s="90" t="s">
        <v>866</v>
      </c>
      <c r="G23" s="88"/>
    </row>
    <row r="24" spans="1:7" x14ac:dyDescent="0.25">
      <c r="A24" s="63" t="s">
        <v>693</v>
      </c>
      <c r="B24" s="88" t="s">
        <v>690</v>
      </c>
      <c r="C24" s="88" t="s">
        <v>735</v>
      </c>
      <c r="D24" s="88" t="s">
        <v>765</v>
      </c>
      <c r="E24" s="89">
        <v>3</v>
      </c>
      <c r="F24" s="90" t="s">
        <v>866</v>
      </c>
      <c r="G24" s="88"/>
    </row>
    <row r="25" spans="1:7" x14ac:dyDescent="0.25">
      <c r="A25" s="63" t="s">
        <v>704</v>
      </c>
      <c r="B25" s="88" t="s">
        <v>766</v>
      </c>
      <c r="C25" s="88" t="s">
        <v>733</v>
      </c>
      <c r="D25" s="88" t="s">
        <v>767</v>
      </c>
      <c r="E25" s="89">
        <v>1956</v>
      </c>
      <c r="F25" s="90" t="s">
        <v>866</v>
      </c>
      <c r="G25" s="88" t="s">
        <v>768</v>
      </c>
    </row>
    <row r="26" spans="1:7" x14ac:dyDescent="0.25">
      <c r="A26" s="63" t="s">
        <v>703</v>
      </c>
      <c r="B26" s="88" t="s">
        <v>769</v>
      </c>
      <c r="C26" s="88" t="s">
        <v>733</v>
      </c>
      <c r="D26" s="88" t="s">
        <v>770</v>
      </c>
      <c r="E26" s="91">
        <v>816</v>
      </c>
      <c r="F26" s="90" t="s">
        <v>866</v>
      </c>
      <c r="G26" s="88" t="s">
        <v>771</v>
      </c>
    </row>
    <row r="27" spans="1:7" x14ac:dyDescent="0.25">
      <c r="A27" s="63" t="s">
        <v>695</v>
      </c>
      <c r="B27" s="88" t="s">
        <v>772</v>
      </c>
      <c r="C27" s="88" t="s">
        <v>735</v>
      </c>
      <c r="D27" s="88" t="s">
        <v>773</v>
      </c>
      <c r="E27" s="91">
        <v>52267</v>
      </c>
      <c r="F27" s="90" t="s">
        <v>866</v>
      </c>
      <c r="G27" s="88" t="s">
        <v>774</v>
      </c>
    </row>
    <row r="28" spans="1:7" x14ac:dyDescent="0.25">
      <c r="A28" s="63" t="s">
        <v>695</v>
      </c>
      <c r="B28" s="88" t="s">
        <v>772</v>
      </c>
      <c r="C28" s="88" t="s">
        <v>735</v>
      </c>
      <c r="D28" s="88" t="s">
        <v>696</v>
      </c>
      <c r="E28" s="91">
        <v>206</v>
      </c>
      <c r="F28" s="90" t="s">
        <v>866</v>
      </c>
      <c r="G28" s="88"/>
    </row>
    <row r="29" spans="1:7" x14ac:dyDescent="0.25">
      <c r="A29" s="63" t="s">
        <v>695</v>
      </c>
      <c r="B29" s="88" t="s">
        <v>772</v>
      </c>
      <c r="C29" s="88" t="s">
        <v>735</v>
      </c>
      <c r="D29" s="88" t="s">
        <v>775</v>
      </c>
      <c r="E29" s="91">
        <v>41</v>
      </c>
      <c r="F29" s="90" t="s">
        <v>866</v>
      </c>
      <c r="G29" s="88"/>
    </row>
    <row r="30" spans="1:7" x14ac:dyDescent="0.25">
      <c r="A30" s="63" t="s">
        <v>695</v>
      </c>
      <c r="B30" s="88" t="s">
        <v>772</v>
      </c>
      <c r="C30" s="88" t="s">
        <v>735</v>
      </c>
      <c r="D30" s="88" t="s">
        <v>776</v>
      </c>
      <c r="E30" s="91">
        <v>22</v>
      </c>
      <c r="F30" s="90" t="s">
        <v>866</v>
      </c>
      <c r="G30" s="88"/>
    </row>
    <row r="31" spans="1:7" x14ac:dyDescent="0.25">
      <c r="A31" s="63" t="s">
        <v>695</v>
      </c>
      <c r="B31" s="88" t="s">
        <v>772</v>
      </c>
      <c r="C31" s="88" t="s">
        <v>733</v>
      </c>
      <c r="D31" s="88" t="s">
        <v>773</v>
      </c>
      <c r="E31" s="91">
        <v>248</v>
      </c>
      <c r="F31" s="90" t="s">
        <v>866</v>
      </c>
      <c r="G31" s="88"/>
    </row>
    <row r="32" spans="1:7" x14ac:dyDescent="0.25">
      <c r="A32" s="63" t="s">
        <v>695</v>
      </c>
      <c r="B32" s="88" t="s">
        <v>772</v>
      </c>
      <c r="C32" s="88" t="s">
        <v>733</v>
      </c>
      <c r="D32" s="88" t="s">
        <v>696</v>
      </c>
      <c r="E32" s="91">
        <v>246</v>
      </c>
      <c r="F32" s="90" t="s">
        <v>866</v>
      </c>
      <c r="G32" s="88"/>
    </row>
    <row r="33" spans="1:7" x14ac:dyDescent="0.25">
      <c r="A33" s="63" t="s">
        <v>676</v>
      </c>
      <c r="B33" s="88" t="s">
        <v>777</v>
      </c>
      <c r="C33" s="88" t="s">
        <v>686</v>
      </c>
      <c r="D33" s="88"/>
      <c r="E33" s="89">
        <v>3392</v>
      </c>
      <c r="F33" s="90" t="s">
        <v>866</v>
      </c>
      <c r="G33" s="88" t="s">
        <v>778</v>
      </c>
    </row>
    <row r="34" spans="1:7" x14ac:dyDescent="0.25">
      <c r="A34" s="63" t="s">
        <v>676</v>
      </c>
      <c r="B34" s="88" t="s">
        <v>777</v>
      </c>
      <c r="C34" s="88" t="s">
        <v>735</v>
      </c>
      <c r="D34" s="88" t="s">
        <v>686</v>
      </c>
      <c r="E34" s="89">
        <v>86020</v>
      </c>
      <c r="F34" s="90" t="s">
        <v>866</v>
      </c>
      <c r="G34" s="88" t="s">
        <v>779</v>
      </c>
    </row>
    <row r="35" spans="1:7" x14ac:dyDescent="0.25">
      <c r="A35" s="63" t="s">
        <v>676</v>
      </c>
      <c r="B35" s="88" t="s">
        <v>777</v>
      </c>
      <c r="C35" s="88" t="s">
        <v>735</v>
      </c>
      <c r="D35" s="88" t="s">
        <v>780</v>
      </c>
      <c r="E35" s="89">
        <v>2082</v>
      </c>
      <c r="F35" s="90" t="s">
        <v>866</v>
      </c>
      <c r="G35" s="88" t="s">
        <v>781</v>
      </c>
    </row>
    <row r="36" spans="1:7" x14ac:dyDescent="0.25">
      <c r="A36" s="63" t="s">
        <v>682</v>
      </c>
      <c r="B36" s="88" t="s">
        <v>782</v>
      </c>
      <c r="C36" s="88" t="s">
        <v>735</v>
      </c>
      <c r="D36" s="88" t="s">
        <v>783</v>
      </c>
      <c r="E36" s="89">
        <v>1036820</v>
      </c>
      <c r="F36" s="90" t="s">
        <v>866</v>
      </c>
      <c r="G36" s="88" t="s">
        <v>784</v>
      </c>
    </row>
    <row r="37" spans="1:7" x14ac:dyDescent="0.25">
      <c r="A37" s="63" t="s">
        <v>682</v>
      </c>
      <c r="B37" s="88" t="s">
        <v>782</v>
      </c>
      <c r="C37" s="88" t="s">
        <v>783</v>
      </c>
      <c r="D37" s="88"/>
      <c r="E37" s="89">
        <v>2357</v>
      </c>
      <c r="F37" s="90" t="s">
        <v>866</v>
      </c>
      <c r="G37" s="88"/>
    </row>
    <row r="38" spans="1:7" x14ac:dyDescent="0.25">
      <c r="A38" s="63" t="s">
        <v>682</v>
      </c>
      <c r="B38" s="88" t="s">
        <v>782</v>
      </c>
      <c r="C38" s="88" t="s">
        <v>736</v>
      </c>
      <c r="D38" s="88" t="s">
        <v>785</v>
      </c>
      <c r="E38" s="89">
        <v>243577</v>
      </c>
      <c r="F38" s="90" t="s">
        <v>866</v>
      </c>
      <c r="G38" s="88" t="s">
        <v>786</v>
      </c>
    </row>
    <row r="39" spans="1:7" x14ac:dyDescent="0.25">
      <c r="A39" s="63" t="s">
        <v>682</v>
      </c>
      <c r="B39" s="88" t="s">
        <v>782</v>
      </c>
      <c r="C39" s="88" t="s">
        <v>736</v>
      </c>
      <c r="D39" s="88" t="s">
        <v>787</v>
      </c>
      <c r="E39" s="89">
        <v>49037</v>
      </c>
      <c r="F39" s="90" t="s">
        <v>866</v>
      </c>
      <c r="G39" s="93" t="s">
        <v>788</v>
      </c>
    </row>
    <row r="40" spans="1:7" x14ac:dyDescent="0.25">
      <c r="A40" s="63" t="s">
        <v>682</v>
      </c>
      <c r="B40" s="88" t="s">
        <v>782</v>
      </c>
      <c r="C40" s="88" t="s">
        <v>736</v>
      </c>
      <c r="D40" s="88" t="s">
        <v>789</v>
      </c>
      <c r="E40" s="89">
        <v>32690</v>
      </c>
      <c r="F40" s="90" t="s">
        <v>866</v>
      </c>
      <c r="G40" s="88" t="s">
        <v>790</v>
      </c>
    </row>
    <row r="41" spans="1:7" x14ac:dyDescent="0.25">
      <c r="A41" s="63" t="s">
        <v>682</v>
      </c>
      <c r="B41" s="88" t="s">
        <v>782</v>
      </c>
      <c r="C41" s="88" t="s">
        <v>736</v>
      </c>
      <c r="D41" s="88" t="s">
        <v>791</v>
      </c>
      <c r="E41" s="89">
        <v>7382</v>
      </c>
      <c r="F41" s="90" t="s">
        <v>866</v>
      </c>
      <c r="G41" s="88" t="s">
        <v>792</v>
      </c>
    </row>
    <row r="42" spans="1:7" x14ac:dyDescent="0.25">
      <c r="A42" s="63" t="s">
        <v>682</v>
      </c>
      <c r="B42" s="88" t="s">
        <v>782</v>
      </c>
      <c r="C42" s="88" t="s">
        <v>736</v>
      </c>
      <c r="D42" s="88" t="s">
        <v>793</v>
      </c>
      <c r="E42" s="89">
        <v>1872</v>
      </c>
      <c r="F42" s="90" t="s">
        <v>866</v>
      </c>
      <c r="G42" s="88" t="s">
        <v>794</v>
      </c>
    </row>
    <row r="43" spans="1:7" x14ac:dyDescent="0.25">
      <c r="A43" s="63" t="s">
        <v>679</v>
      </c>
      <c r="B43" s="88" t="s">
        <v>795</v>
      </c>
      <c r="C43" s="88" t="s">
        <v>796</v>
      </c>
      <c r="D43" s="88" t="s">
        <v>680</v>
      </c>
      <c r="E43" s="89">
        <v>73881</v>
      </c>
      <c r="F43" s="90" t="s">
        <v>866</v>
      </c>
      <c r="G43" s="88" t="s">
        <v>797</v>
      </c>
    </row>
    <row r="44" spans="1:7" x14ac:dyDescent="0.25">
      <c r="A44" s="63" t="s">
        <v>684</v>
      </c>
      <c r="B44" s="88" t="s">
        <v>798</v>
      </c>
      <c r="C44" s="88" t="s">
        <v>735</v>
      </c>
      <c r="D44" s="88" t="s">
        <v>685</v>
      </c>
      <c r="E44" s="89">
        <v>31943</v>
      </c>
      <c r="F44" s="90" t="s">
        <v>866</v>
      </c>
      <c r="G44" s="92" t="s">
        <v>799</v>
      </c>
    </row>
    <row r="45" spans="1:7" x14ac:dyDescent="0.25">
      <c r="A45" s="63" t="s">
        <v>674</v>
      </c>
      <c r="B45" s="88" t="s">
        <v>800</v>
      </c>
      <c r="C45" s="88" t="s">
        <v>735</v>
      </c>
      <c r="D45" s="88" t="s">
        <v>675</v>
      </c>
      <c r="E45" s="89">
        <v>24284</v>
      </c>
      <c r="F45" s="90" t="s">
        <v>866</v>
      </c>
      <c r="G45" s="92" t="s">
        <v>801</v>
      </c>
    </row>
    <row r="46" spans="1:7" x14ac:dyDescent="0.25">
      <c r="A46" s="63" t="s">
        <v>671</v>
      </c>
      <c r="B46" s="88" t="s">
        <v>802</v>
      </c>
      <c r="C46" s="88" t="s">
        <v>796</v>
      </c>
      <c r="D46" s="88" t="s">
        <v>803</v>
      </c>
      <c r="E46" s="89">
        <v>5503</v>
      </c>
      <c r="F46" s="90" t="s">
        <v>866</v>
      </c>
      <c r="G46" s="92" t="s">
        <v>804</v>
      </c>
    </row>
    <row r="47" spans="1:7" x14ac:dyDescent="0.25">
      <c r="A47" s="63" t="s">
        <v>670</v>
      </c>
      <c r="B47" s="88" t="s">
        <v>805</v>
      </c>
      <c r="C47" s="88" t="s">
        <v>735</v>
      </c>
      <c r="D47" s="88" t="s">
        <v>806</v>
      </c>
      <c r="E47" s="89">
        <v>17542</v>
      </c>
      <c r="F47" s="90" t="s">
        <v>866</v>
      </c>
      <c r="G47" s="88" t="s">
        <v>807</v>
      </c>
    </row>
    <row r="48" spans="1:7" x14ac:dyDescent="0.25">
      <c r="A48" s="63" t="s">
        <v>672</v>
      </c>
      <c r="B48" s="88" t="s">
        <v>808</v>
      </c>
      <c r="C48" s="88" t="s">
        <v>796</v>
      </c>
      <c r="D48" s="88" t="s">
        <v>673</v>
      </c>
      <c r="E48" s="89">
        <v>97466</v>
      </c>
      <c r="F48" s="90" t="s">
        <v>866</v>
      </c>
      <c r="G48" s="88" t="s">
        <v>809</v>
      </c>
    </row>
    <row r="49" spans="1:7" x14ac:dyDescent="0.25">
      <c r="A49" s="63" t="s">
        <v>677</v>
      </c>
      <c r="B49" s="88" t="s">
        <v>810</v>
      </c>
      <c r="C49" s="88" t="s">
        <v>735</v>
      </c>
      <c r="D49" s="88" t="s">
        <v>678</v>
      </c>
      <c r="E49" s="89">
        <v>100217</v>
      </c>
      <c r="F49" s="90" t="s">
        <v>866</v>
      </c>
      <c r="G49" s="92" t="s">
        <v>811</v>
      </c>
    </row>
    <row r="50" spans="1:7" x14ac:dyDescent="0.25">
      <c r="A50" s="63" t="s">
        <v>687</v>
      </c>
      <c r="B50" s="88" t="s">
        <v>812</v>
      </c>
      <c r="C50" s="88" t="s">
        <v>796</v>
      </c>
      <c r="D50" s="88" t="s">
        <v>688</v>
      </c>
      <c r="E50" s="89">
        <v>139617</v>
      </c>
      <c r="F50" s="90" t="s">
        <v>866</v>
      </c>
      <c r="G50" s="88" t="s">
        <v>813</v>
      </c>
    </row>
    <row r="51" spans="1:7" x14ac:dyDescent="0.25">
      <c r="A51" s="63" t="s">
        <v>681</v>
      </c>
      <c r="B51" s="88" t="s">
        <v>814</v>
      </c>
      <c r="C51" s="88" t="s">
        <v>796</v>
      </c>
      <c r="D51" s="88" t="s">
        <v>815</v>
      </c>
      <c r="E51" s="89">
        <v>114350</v>
      </c>
      <c r="F51" s="90" t="s">
        <v>866</v>
      </c>
      <c r="G51" s="88" t="s">
        <v>816</v>
      </c>
    </row>
    <row r="52" spans="1:7" x14ac:dyDescent="0.25">
      <c r="A52" s="63" t="s">
        <v>722</v>
      </c>
      <c r="B52" s="88" t="s">
        <v>817</v>
      </c>
      <c r="C52" s="88" t="s">
        <v>735</v>
      </c>
      <c r="D52" s="88" t="s">
        <v>723</v>
      </c>
      <c r="E52" s="89">
        <v>253978</v>
      </c>
      <c r="F52" s="90" t="s">
        <v>866</v>
      </c>
      <c r="G52" s="92" t="s">
        <v>818</v>
      </c>
    </row>
    <row r="53" spans="1:7" x14ac:dyDescent="0.25">
      <c r="A53" s="63" t="s">
        <v>722</v>
      </c>
      <c r="B53" s="88" t="s">
        <v>817</v>
      </c>
      <c r="C53" s="88" t="s">
        <v>735</v>
      </c>
      <c r="D53" s="88" t="s">
        <v>819</v>
      </c>
      <c r="E53" s="89">
        <v>15</v>
      </c>
      <c r="F53" s="90" t="s">
        <v>866</v>
      </c>
      <c r="G53" s="92"/>
    </row>
    <row r="54" spans="1:7" x14ac:dyDescent="0.25">
      <c r="A54" s="63" t="s">
        <v>722</v>
      </c>
      <c r="B54" s="88" t="s">
        <v>817</v>
      </c>
      <c r="C54" s="88" t="s">
        <v>733</v>
      </c>
      <c r="D54" s="88" t="s">
        <v>723</v>
      </c>
      <c r="E54" s="89">
        <v>53</v>
      </c>
      <c r="F54" s="90" t="s">
        <v>866</v>
      </c>
      <c r="G54" s="92"/>
    </row>
    <row r="55" spans="1:7" x14ac:dyDescent="0.25">
      <c r="A55" s="63" t="s">
        <v>722</v>
      </c>
      <c r="B55" s="88" t="s">
        <v>817</v>
      </c>
      <c r="C55" s="88" t="s">
        <v>733</v>
      </c>
      <c r="D55" s="88" t="s">
        <v>819</v>
      </c>
      <c r="E55" s="89">
        <v>2495</v>
      </c>
      <c r="F55" s="90" t="s">
        <v>866</v>
      </c>
      <c r="G55" s="92" t="s">
        <v>820</v>
      </c>
    </row>
    <row r="56" spans="1:7" x14ac:dyDescent="0.25">
      <c r="A56" s="63" t="s">
        <v>717</v>
      </c>
      <c r="B56" s="88" t="s">
        <v>718</v>
      </c>
      <c r="C56" s="88" t="s">
        <v>735</v>
      </c>
      <c r="D56" s="88" t="s">
        <v>718</v>
      </c>
      <c r="E56" s="89">
        <v>924972</v>
      </c>
      <c r="F56" s="90" t="s">
        <v>866</v>
      </c>
      <c r="G56" s="88" t="s">
        <v>821</v>
      </c>
    </row>
    <row r="57" spans="1:7" x14ac:dyDescent="0.25">
      <c r="A57" s="63" t="s">
        <v>709</v>
      </c>
      <c r="B57" s="88" t="s">
        <v>710</v>
      </c>
      <c r="C57" s="88" t="s">
        <v>735</v>
      </c>
      <c r="D57" s="88" t="s">
        <v>710</v>
      </c>
      <c r="E57" s="89">
        <v>356890</v>
      </c>
      <c r="F57" s="90" t="s">
        <v>866</v>
      </c>
      <c r="G57" s="88" t="s">
        <v>822</v>
      </c>
    </row>
    <row r="58" spans="1:7" x14ac:dyDescent="0.25">
      <c r="A58" s="63" t="s">
        <v>711</v>
      </c>
      <c r="B58" s="88" t="s">
        <v>712</v>
      </c>
      <c r="C58" s="88" t="s">
        <v>823</v>
      </c>
      <c r="D58" s="88"/>
      <c r="E58" s="89">
        <v>394005</v>
      </c>
      <c r="F58" s="90" t="s">
        <v>866</v>
      </c>
      <c r="G58" s="88" t="s">
        <v>824</v>
      </c>
    </row>
    <row r="59" spans="1:7" x14ac:dyDescent="0.25">
      <c r="A59" s="63" t="s">
        <v>713</v>
      </c>
      <c r="B59" s="88" t="s">
        <v>714</v>
      </c>
      <c r="C59" s="88" t="s">
        <v>735</v>
      </c>
      <c r="D59" s="88" t="s">
        <v>714</v>
      </c>
      <c r="E59" s="89">
        <v>6309</v>
      </c>
      <c r="F59" s="90" t="s">
        <v>866</v>
      </c>
      <c r="G59" s="92" t="s">
        <v>825</v>
      </c>
    </row>
    <row r="60" spans="1:7" x14ac:dyDescent="0.25">
      <c r="A60" s="63" t="s">
        <v>702</v>
      </c>
      <c r="B60" s="88" t="s">
        <v>826</v>
      </c>
      <c r="C60" s="88" t="s">
        <v>735</v>
      </c>
      <c r="D60" s="88" t="s">
        <v>701</v>
      </c>
      <c r="E60" s="89">
        <v>326229</v>
      </c>
      <c r="F60" s="90" t="s">
        <v>866</v>
      </c>
      <c r="G60" s="88" t="s">
        <v>827</v>
      </c>
    </row>
    <row r="61" spans="1:7" x14ac:dyDescent="0.25">
      <c r="A61" s="63" t="s">
        <v>715</v>
      </c>
      <c r="B61" s="88" t="s">
        <v>828</v>
      </c>
      <c r="C61" s="88" t="s">
        <v>735</v>
      </c>
      <c r="D61" s="88" t="s">
        <v>716</v>
      </c>
      <c r="E61" s="89">
        <v>151404</v>
      </c>
      <c r="F61" s="90" t="s">
        <v>866</v>
      </c>
      <c r="G61" s="88" t="s">
        <v>829</v>
      </c>
    </row>
    <row r="62" spans="1:7" x14ac:dyDescent="0.25">
      <c r="A62" s="63" t="s">
        <v>666</v>
      </c>
      <c r="B62" s="88" t="s">
        <v>830</v>
      </c>
      <c r="C62" s="88" t="s">
        <v>735</v>
      </c>
      <c r="D62" s="88" t="s">
        <v>667</v>
      </c>
      <c r="E62" s="89">
        <v>156117</v>
      </c>
      <c r="F62" s="90" t="s">
        <v>866</v>
      </c>
      <c r="G62" s="88" t="s">
        <v>831</v>
      </c>
    </row>
    <row r="63" spans="1:7" x14ac:dyDescent="0.25">
      <c r="A63" s="63" t="s">
        <v>668</v>
      </c>
      <c r="B63" s="88" t="s">
        <v>832</v>
      </c>
      <c r="C63" s="88" t="s">
        <v>735</v>
      </c>
      <c r="D63" s="88" t="s">
        <v>669</v>
      </c>
      <c r="E63" s="89">
        <v>18994</v>
      </c>
      <c r="F63" s="90" t="s">
        <v>866</v>
      </c>
      <c r="G63" s="88" t="s">
        <v>833</v>
      </c>
    </row>
    <row r="64" spans="1:7" x14ac:dyDescent="0.25">
      <c r="A64" s="63" t="s">
        <v>719</v>
      </c>
      <c r="B64" s="88" t="s">
        <v>721</v>
      </c>
      <c r="C64" s="88" t="s">
        <v>735</v>
      </c>
      <c r="D64" s="88" t="s">
        <v>834</v>
      </c>
      <c r="E64" s="89">
        <v>5327</v>
      </c>
      <c r="F64" s="90" t="s">
        <v>866</v>
      </c>
      <c r="G64" s="88" t="s">
        <v>835</v>
      </c>
    </row>
    <row r="65" spans="1:7" x14ac:dyDescent="0.25">
      <c r="A65" s="63" t="s">
        <v>719</v>
      </c>
      <c r="B65" s="88" t="s">
        <v>721</v>
      </c>
      <c r="C65" s="88" t="s">
        <v>735</v>
      </c>
      <c r="D65" s="88" t="s">
        <v>720</v>
      </c>
      <c r="E65" s="89">
        <v>2300</v>
      </c>
      <c r="F65" s="90" t="s">
        <v>866</v>
      </c>
      <c r="G65" s="88" t="s">
        <v>836</v>
      </c>
    </row>
    <row r="66" spans="1:7" x14ac:dyDescent="0.25">
      <c r="A66" s="63" t="s">
        <v>719</v>
      </c>
      <c r="B66" s="88" t="s">
        <v>721</v>
      </c>
      <c r="C66" s="88" t="s">
        <v>733</v>
      </c>
      <c r="D66" s="88" t="s">
        <v>837</v>
      </c>
      <c r="E66" s="89">
        <v>7350</v>
      </c>
      <c r="F66" s="90" t="s">
        <v>866</v>
      </c>
      <c r="G66" s="88" t="s">
        <v>838</v>
      </c>
    </row>
    <row r="67" spans="1:7" x14ac:dyDescent="0.25">
      <c r="A67" s="63" t="s">
        <v>719</v>
      </c>
      <c r="B67" s="88" t="s">
        <v>721</v>
      </c>
      <c r="C67" s="88" t="s">
        <v>720</v>
      </c>
      <c r="D67" s="88"/>
      <c r="E67" s="89">
        <v>1678</v>
      </c>
      <c r="F67" s="90" t="s">
        <v>866</v>
      </c>
      <c r="G67" s="88"/>
    </row>
    <row r="68" spans="1:7" x14ac:dyDescent="0.25">
      <c r="A68" s="63" t="s">
        <v>665</v>
      </c>
      <c r="B68" s="88" t="s">
        <v>839</v>
      </c>
      <c r="C68" s="88" t="s">
        <v>733</v>
      </c>
      <c r="D68" s="88" t="s">
        <v>840</v>
      </c>
      <c r="E68" s="89">
        <v>47756</v>
      </c>
      <c r="F68" s="90" t="s">
        <v>866</v>
      </c>
      <c r="G68" s="88" t="s">
        <v>841</v>
      </c>
    </row>
    <row r="69" spans="1:7" x14ac:dyDescent="0.25">
      <c r="A69" s="63" t="s">
        <v>724</v>
      </c>
      <c r="B69" s="88" t="s">
        <v>842</v>
      </c>
      <c r="C69" s="88" t="s">
        <v>733</v>
      </c>
      <c r="D69" s="88" t="s">
        <v>843</v>
      </c>
      <c r="E69" s="89">
        <v>12150</v>
      </c>
      <c r="F69" s="90" t="s">
        <v>866</v>
      </c>
      <c r="G69" s="88" t="s">
        <v>844</v>
      </c>
    </row>
    <row r="70" spans="1:7" x14ac:dyDescent="0.25">
      <c r="A70" s="63" t="s">
        <v>724</v>
      </c>
      <c r="B70" s="88" t="s">
        <v>842</v>
      </c>
      <c r="C70" s="88" t="s">
        <v>733</v>
      </c>
      <c r="D70" s="88" t="s">
        <v>725</v>
      </c>
      <c r="E70" s="89">
        <v>20</v>
      </c>
      <c r="F70" s="90" t="s">
        <v>866</v>
      </c>
      <c r="G70" s="63"/>
    </row>
    <row r="71" spans="1:7" x14ac:dyDescent="0.25">
      <c r="A71" s="63" t="s">
        <v>683</v>
      </c>
      <c r="B71" s="88" t="s">
        <v>845</v>
      </c>
      <c r="C71" s="88" t="s">
        <v>735</v>
      </c>
      <c r="D71" s="88" t="s">
        <v>846</v>
      </c>
      <c r="E71" s="89">
        <v>156584</v>
      </c>
      <c r="F71" s="90" t="s">
        <v>866</v>
      </c>
      <c r="G71" s="88" t="s">
        <v>847</v>
      </c>
    </row>
    <row r="72" spans="1:7" x14ac:dyDescent="0.25">
      <c r="A72" s="63" t="s">
        <v>726</v>
      </c>
      <c r="B72" s="88" t="s">
        <v>727</v>
      </c>
      <c r="C72" s="88" t="s">
        <v>848</v>
      </c>
      <c r="D72" s="88" t="s">
        <v>849</v>
      </c>
      <c r="E72" s="94" t="s">
        <v>850</v>
      </c>
      <c r="F72" s="95" t="s">
        <v>851</v>
      </c>
      <c r="G72" s="88" t="s">
        <v>852</v>
      </c>
    </row>
    <row r="73" spans="1:7" x14ac:dyDescent="0.25">
      <c r="A73" s="63" t="s">
        <v>726</v>
      </c>
      <c r="B73" s="88" t="s">
        <v>727</v>
      </c>
      <c r="C73" s="88" t="s">
        <v>848</v>
      </c>
      <c r="D73" s="88" t="s">
        <v>853</v>
      </c>
      <c r="E73" s="96">
        <v>978090</v>
      </c>
      <c r="F73" s="90" t="s">
        <v>866</v>
      </c>
      <c r="G73" s="88" t="s">
        <v>854</v>
      </c>
    </row>
    <row r="74" spans="1:7" x14ac:dyDescent="0.25">
      <c r="A74" s="63" t="s">
        <v>726</v>
      </c>
      <c r="B74" s="88" t="s">
        <v>727</v>
      </c>
      <c r="C74" s="88" t="s">
        <v>735</v>
      </c>
      <c r="D74" s="88" t="s">
        <v>853</v>
      </c>
      <c r="E74" s="89">
        <v>18885</v>
      </c>
      <c r="F74" s="90" t="s">
        <v>866</v>
      </c>
      <c r="G74" s="88" t="s">
        <v>855</v>
      </c>
    </row>
    <row r="75" spans="1:7" x14ac:dyDescent="0.25">
      <c r="A75" s="63" t="s">
        <v>726</v>
      </c>
      <c r="B75" s="88" t="s">
        <v>727</v>
      </c>
      <c r="C75" s="88" t="s">
        <v>856</v>
      </c>
      <c r="D75" s="88" t="s">
        <v>853</v>
      </c>
      <c r="E75" s="89">
        <v>26</v>
      </c>
      <c r="F75" s="90" t="s">
        <v>866</v>
      </c>
      <c r="G75" s="63"/>
    </row>
    <row r="76" spans="1:7" x14ac:dyDescent="0.25">
      <c r="A76" s="63" t="s">
        <v>726</v>
      </c>
      <c r="B76" s="88" t="s">
        <v>727</v>
      </c>
      <c r="C76" s="88" t="s">
        <v>857</v>
      </c>
      <c r="D76" s="88" t="s">
        <v>853</v>
      </c>
      <c r="E76" s="89">
        <v>24</v>
      </c>
      <c r="F76" s="90" t="s">
        <v>866</v>
      </c>
      <c r="G76" s="63"/>
    </row>
    <row r="77" spans="1:7" x14ac:dyDescent="0.25">
      <c r="A77" s="63" t="s">
        <v>726</v>
      </c>
      <c r="B77" s="88" t="s">
        <v>727</v>
      </c>
      <c r="C77" s="88" t="s">
        <v>857</v>
      </c>
      <c r="D77" s="88" t="s">
        <v>858</v>
      </c>
      <c r="E77" s="89">
        <v>84522</v>
      </c>
      <c r="F77" s="90" t="s">
        <v>866</v>
      </c>
      <c r="G77" s="88" t="s">
        <v>859</v>
      </c>
    </row>
    <row r="78" spans="1:7" x14ac:dyDescent="0.25">
      <c r="A78" s="63" t="s">
        <v>726</v>
      </c>
      <c r="B78" s="88" t="s">
        <v>727</v>
      </c>
      <c r="C78" s="88" t="s">
        <v>860</v>
      </c>
      <c r="D78" s="88" t="s">
        <v>853</v>
      </c>
      <c r="E78" s="89">
        <v>83</v>
      </c>
      <c r="F78" s="90" t="s">
        <v>866</v>
      </c>
      <c r="G78" s="88"/>
    </row>
    <row r="79" spans="1:7" x14ac:dyDescent="0.25">
      <c r="A79" s="63" t="s">
        <v>726</v>
      </c>
      <c r="B79" s="88" t="s">
        <v>727</v>
      </c>
      <c r="C79" s="88" t="s">
        <v>853</v>
      </c>
      <c r="D79" s="88" t="s">
        <v>861</v>
      </c>
      <c r="E79" s="89">
        <v>726</v>
      </c>
      <c r="F79" s="90" t="s">
        <v>866</v>
      </c>
      <c r="G79" s="63" t="s">
        <v>862</v>
      </c>
    </row>
    <row r="80" spans="1:7" x14ac:dyDescent="0.25">
      <c r="A80" s="64" t="s">
        <v>726</v>
      </c>
      <c r="B80" s="97" t="s">
        <v>727</v>
      </c>
      <c r="C80" s="97" t="s">
        <v>863</v>
      </c>
      <c r="D80" s="97" t="s">
        <v>864</v>
      </c>
      <c r="E80" s="98"/>
      <c r="F80" s="99" t="s">
        <v>865</v>
      </c>
      <c r="G80" s="64"/>
    </row>
  </sheetData>
  <pageMargins left="0.25" right="0.25" top="0.75" bottom="0.75" header="0.3" footer="0.3"/>
  <pageSetup paperSize="8" scale="3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402F5-EE4F-4C86-8A05-16C8C98140E9}">
  <sheetPr codeName="Sheet2"/>
  <dimension ref="A1:F106"/>
  <sheetViews>
    <sheetView showGridLines="0" tabSelected="1" workbookViewId="0">
      <selection activeCell="F4" sqref="F4"/>
    </sheetView>
  </sheetViews>
  <sheetFormatPr defaultRowHeight="15" x14ac:dyDescent="0.25"/>
  <cols>
    <col min="1" max="1" width="5.28515625" style="3" customWidth="1"/>
    <col min="2" max="2" width="1.85546875" style="3" customWidth="1"/>
    <col min="3" max="3" width="31.28515625" style="3" customWidth="1"/>
    <col min="4" max="4" width="83.42578125" style="5" customWidth="1"/>
    <col min="5" max="5" width="19.5703125" style="5" customWidth="1"/>
    <col min="6" max="16384" width="9.140625" style="3"/>
  </cols>
  <sheetData>
    <row r="1" spans="1:6" x14ac:dyDescent="0.25">
      <c r="A1" s="3" t="s">
        <v>907</v>
      </c>
    </row>
    <row r="2" spans="1:6" x14ac:dyDescent="0.25">
      <c r="A2" s="44" t="s">
        <v>638</v>
      </c>
    </row>
    <row r="3" spans="1:6" x14ac:dyDescent="0.25">
      <c r="A3" s="8" t="s">
        <v>262</v>
      </c>
      <c r="B3" s="8"/>
      <c r="C3" s="9" t="s">
        <v>73</v>
      </c>
      <c r="D3" s="10" t="s">
        <v>550</v>
      </c>
      <c r="E3" s="10" t="s">
        <v>538</v>
      </c>
    </row>
    <row r="4" spans="1:6" x14ac:dyDescent="0.25">
      <c r="A4" s="11">
        <v>1</v>
      </c>
      <c r="B4" s="11"/>
      <c r="C4" s="12" t="s">
        <v>0</v>
      </c>
      <c r="D4" s="19" t="s">
        <v>571</v>
      </c>
      <c r="E4" s="13" t="s">
        <v>1</v>
      </c>
      <c r="F4" s="3" t="str">
        <f>"COMMENT ON COLUMN li_2018_address_indicators."&amp;C4&amp;" IS $$"&amp;D4&amp;"$$;"</f>
        <v>COMMENT ON COLUMN li_2018_address_indicators.gnaf_pid IS $$Unique identifier using PSMA Open G-NAF 2018 data$$;</v>
      </c>
    </row>
    <row r="5" spans="1:6" x14ac:dyDescent="0.25">
      <c r="A5" s="14">
        <v>2</v>
      </c>
      <c r="B5" s="14"/>
      <c r="C5" s="15" t="s">
        <v>2</v>
      </c>
      <c r="D5" s="20" t="s">
        <v>572</v>
      </c>
      <c r="E5" s="16" t="s">
        <v>3</v>
      </c>
      <c r="F5" s="3" t="str">
        <f t="shared" ref="F5:F68" si="0">"COMMENT ON COLUMN li_2018_address_indicators."&amp;C5&amp;" IS '"&amp;D5&amp;"';"</f>
        <v>COMMENT ON COLUMN li_2018_address_indicators.count_objectid IS 'Count of co-located G-NAF points (only first unique location retained)';</v>
      </c>
    </row>
    <row r="6" spans="1:6" x14ac:dyDescent="0.25">
      <c r="A6" s="14">
        <v>3</v>
      </c>
      <c r="B6" s="14"/>
      <c r="C6" s="15" t="s">
        <v>4</v>
      </c>
      <c r="D6" s="20" t="s">
        <v>569</v>
      </c>
      <c r="E6" s="16" t="s">
        <v>5</v>
      </c>
      <c r="F6" s="3" t="str">
        <f t="shared" si="0"/>
        <v>COMMENT ON COLUMN li_2018_address_indicators.point_x IS 'Easting (metres; EPSG 7845)';</v>
      </c>
    </row>
    <row r="7" spans="1:6" x14ac:dyDescent="0.25">
      <c r="A7" s="14">
        <v>4</v>
      </c>
      <c r="B7" s="14"/>
      <c r="C7" s="15" t="s">
        <v>6</v>
      </c>
      <c r="D7" s="20" t="s">
        <v>570</v>
      </c>
      <c r="E7" s="16" t="s">
        <v>5</v>
      </c>
      <c r="F7" s="3" t="str">
        <f t="shared" si="0"/>
        <v>COMMENT ON COLUMN li_2018_address_indicators.point_y IS 'Northing (metres; EPSG 7845)';</v>
      </c>
    </row>
    <row r="8" spans="1:6" x14ac:dyDescent="0.25">
      <c r="A8" s="14">
        <v>5</v>
      </c>
      <c r="B8" s="14"/>
      <c r="C8" s="15" t="s">
        <v>7</v>
      </c>
      <c r="D8" s="21" t="s">
        <v>551</v>
      </c>
      <c r="E8" s="16" t="s">
        <v>8</v>
      </c>
      <c r="F8" s="3" t="str">
        <f t="shared" si="0"/>
        <v>COMMENT ON COLUMN li_2018_address_indicators.study_region IS 'City name';</v>
      </c>
    </row>
    <row r="9" spans="1:6" x14ac:dyDescent="0.25">
      <c r="A9" s="14">
        <v>6</v>
      </c>
      <c r="B9" s="14"/>
      <c r="C9" s="15" t="s">
        <v>9</v>
      </c>
      <c r="D9" s="22" t="s">
        <v>539</v>
      </c>
      <c r="E9" s="16" t="s">
        <v>8</v>
      </c>
      <c r="F9" s="3" t="str">
        <f t="shared" si="0"/>
        <v>COMMENT ON COLUMN li_2018_address_indicators.mb_code_2016 IS 'Mesh Block (ASGS 2016) identifier';</v>
      </c>
    </row>
    <row r="10" spans="1:6" x14ac:dyDescent="0.25">
      <c r="A10" s="14">
        <v>7</v>
      </c>
      <c r="B10" s="14"/>
      <c r="C10" s="15" t="s">
        <v>10</v>
      </c>
      <c r="D10" s="22" t="s">
        <v>540</v>
      </c>
      <c r="E10" s="16" t="s">
        <v>8</v>
      </c>
      <c r="F10" s="3" t="str">
        <f t="shared" si="0"/>
        <v>COMMENT ON COLUMN li_2018_address_indicators.mb_category_name_2016 IS 'Mesh Block category';</v>
      </c>
    </row>
    <row r="11" spans="1:6" x14ac:dyDescent="0.25">
      <c r="A11" s="14">
        <v>8</v>
      </c>
      <c r="B11" s="14"/>
      <c r="C11" s="15" t="s">
        <v>11</v>
      </c>
      <c r="D11" s="22" t="s">
        <v>541</v>
      </c>
      <c r="E11" s="16" t="s">
        <v>8</v>
      </c>
      <c r="F11" s="3" t="str">
        <f t="shared" si="0"/>
        <v>COMMENT ON COLUMN li_2018_address_indicators.sa1_maincode_2016 IS 'Statistical Area 1 (SA1) maincode identifier';</v>
      </c>
    </row>
    <row r="12" spans="1:6" x14ac:dyDescent="0.25">
      <c r="A12" s="14">
        <v>9</v>
      </c>
      <c r="B12" s="14"/>
      <c r="C12" s="15" t="s">
        <v>12</v>
      </c>
      <c r="D12" s="22" t="s">
        <v>542</v>
      </c>
      <c r="E12" s="16" t="s">
        <v>8</v>
      </c>
      <c r="F12" s="3" t="str">
        <f t="shared" si="0"/>
        <v>COMMENT ON COLUMN li_2018_address_indicators.sa2_name_2016 IS 'SA2 name';</v>
      </c>
    </row>
    <row r="13" spans="1:6" x14ac:dyDescent="0.25">
      <c r="A13" s="14">
        <v>10</v>
      </c>
      <c r="B13" s="14"/>
      <c r="C13" s="15" t="s">
        <v>13</v>
      </c>
      <c r="D13" s="22" t="s">
        <v>543</v>
      </c>
      <c r="E13" s="16" t="s">
        <v>8</v>
      </c>
      <c r="F13" s="3" t="str">
        <f t="shared" si="0"/>
        <v>COMMENT ON COLUMN li_2018_address_indicators.sa3_name_2016 IS 'SA3 name';</v>
      </c>
    </row>
    <row r="14" spans="1:6" x14ac:dyDescent="0.25">
      <c r="A14" s="14">
        <v>11</v>
      </c>
      <c r="B14" s="14"/>
      <c r="C14" s="15" t="s">
        <v>14</v>
      </c>
      <c r="D14" s="22" t="s">
        <v>544</v>
      </c>
      <c r="E14" s="16" t="s">
        <v>8</v>
      </c>
      <c r="F14" s="3" t="str">
        <f t="shared" si="0"/>
        <v>COMMENT ON COLUMN li_2018_address_indicators.sa4_name_2016 IS 'SA4 name';</v>
      </c>
    </row>
    <row r="15" spans="1:6" x14ac:dyDescent="0.25">
      <c r="A15" s="14">
        <v>12</v>
      </c>
      <c r="B15" s="14"/>
      <c r="C15" s="15" t="s">
        <v>15</v>
      </c>
      <c r="D15" s="22" t="s">
        <v>545</v>
      </c>
      <c r="E15" s="16" t="s">
        <v>8</v>
      </c>
      <c r="F15" s="3" t="str">
        <f t="shared" si="0"/>
        <v>COMMENT ON COLUMN li_2018_address_indicators.gccsa_name_2016 IS 'Greater Capital City Statistical Area name';</v>
      </c>
    </row>
    <row r="16" spans="1:6" x14ac:dyDescent="0.25">
      <c r="A16" s="14">
        <v>13</v>
      </c>
      <c r="B16" s="14"/>
      <c r="C16" s="15" t="s">
        <v>16</v>
      </c>
      <c r="D16" s="22" t="s">
        <v>546</v>
      </c>
      <c r="E16" s="16" t="s">
        <v>8</v>
      </c>
      <c r="F16" s="3" t="str">
        <f t="shared" si="0"/>
        <v>COMMENT ON COLUMN li_2018_address_indicators.state_name_2016 IS 'State name';</v>
      </c>
    </row>
    <row r="17" spans="1:6" x14ac:dyDescent="0.25">
      <c r="A17" s="14">
        <v>14</v>
      </c>
      <c r="B17" s="14"/>
      <c r="C17" s="15" t="s">
        <v>17</v>
      </c>
      <c r="D17" s="22" t="s">
        <v>547</v>
      </c>
      <c r="E17" s="16" t="s">
        <v>8</v>
      </c>
      <c r="F17" s="3" t="str">
        <f t="shared" si="0"/>
        <v>COMMENT ON COLUMN li_2018_address_indicators.ssc_name_2016 IS 'Suburb name';</v>
      </c>
    </row>
    <row r="18" spans="1:6" x14ac:dyDescent="0.25">
      <c r="A18" s="14">
        <v>15</v>
      </c>
      <c r="B18" s="14"/>
      <c r="C18" s="15" t="s">
        <v>18</v>
      </c>
      <c r="D18" s="22" t="s">
        <v>548</v>
      </c>
      <c r="E18" s="16" t="s">
        <v>8</v>
      </c>
      <c r="F18" s="3" t="str">
        <f t="shared" si="0"/>
        <v>COMMENT ON COLUMN li_2018_address_indicators.lga_name_2016 IS 'LGA name';</v>
      </c>
    </row>
    <row r="19" spans="1:6" x14ac:dyDescent="0.25">
      <c r="A19" s="14">
        <v>16</v>
      </c>
      <c r="B19" s="14"/>
      <c r="C19" s="15" t="s">
        <v>19</v>
      </c>
      <c r="D19" s="22" t="s">
        <v>549</v>
      </c>
      <c r="E19" s="16" t="s">
        <v>8</v>
      </c>
      <c r="F19" s="3" t="str">
        <f t="shared" si="0"/>
        <v>COMMENT ON COLUMN li_2018_address_indicators.ucl_name_2016 IS 'Urban centre and locality name';</v>
      </c>
    </row>
    <row r="20" spans="1:6" x14ac:dyDescent="0.25">
      <c r="A20" s="14">
        <v>17</v>
      </c>
      <c r="B20" s="14"/>
      <c r="C20" s="15" t="s">
        <v>20</v>
      </c>
      <c r="D20" s="20" t="s">
        <v>573</v>
      </c>
      <c r="E20" s="16" t="s">
        <v>8</v>
      </c>
      <c r="F20" s="3" t="str">
        <f t="shared" si="0"/>
        <v>COMMENT ON COLUMN li_2018_address_indicators.sos_name_2016 IS 'Section of state name ';</v>
      </c>
    </row>
    <row r="21" spans="1:6" x14ac:dyDescent="0.25">
      <c r="A21" s="14">
        <v>18</v>
      </c>
      <c r="B21" s="14"/>
      <c r="C21" s="15" t="s">
        <v>641</v>
      </c>
      <c r="D21" s="20" t="s">
        <v>642</v>
      </c>
      <c r="E21" s="16" t="s">
        <v>5</v>
      </c>
      <c r="F21" s="3" t="str">
        <f t="shared" si="0"/>
        <v>COMMENT ON COLUMN li_2018_address_indicators.uli_city IS 'Urban Liveability Index, relative to locations within this city';</v>
      </c>
    </row>
    <row r="22" spans="1:6" x14ac:dyDescent="0.25">
      <c r="A22" s="14">
        <v>19</v>
      </c>
      <c r="B22" s="14"/>
      <c r="C22" s="15" t="s">
        <v>643</v>
      </c>
      <c r="D22" s="20" t="s">
        <v>644</v>
      </c>
      <c r="E22" s="16" t="s">
        <v>5</v>
      </c>
      <c r="F22" s="3" t="str">
        <f t="shared" si="0"/>
        <v>COMMENT ON COLUMN li_2018_address_indicators.uli_national IS 'Urban Liveability Index, relative to locations across Australia's 21 largest cities';</v>
      </c>
    </row>
    <row r="23" spans="1:6" ht="30" x14ac:dyDescent="0.25">
      <c r="A23" s="14">
        <v>20</v>
      </c>
      <c r="B23" s="14"/>
      <c r="C23" s="15" t="s">
        <v>66</v>
      </c>
      <c r="D23" s="20" t="s">
        <v>309</v>
      </c>
      <c r="E23" s="16" t="s">
        <v>5</v>
      </c>
      <c r="F23" s="3" t="str">
        <f t="shared" si="0"/>
        <v>COMMENT ON COLUMN li_2018_address_indicators.li_community_culture_leisure IS 'Score for access to community, culture and leisure destinations (community centre and library within 1000m, and museum/art gallery and cinema/theater within 3200m) (/1)';</v>
      </c>
    </row>
    <row r="24" spans="1:6" ht="30" x14ac:dyDescent="0.25">
      <c r="A24" s="14">
        <v>21</v>
      </c>
      <c r="B24" s="14"/>
      <c r="C24" s="15" t="s">
        <v>67</v>
      </c>
      <c r="D24" s="20" t="s">
        <v>311</v>
      </c>
      <c r="E24" s="16" t="s">
        <v>5</v>
      </c>
      <c r="F24" s="3" t="str">
        <f t="shared" si="0"/>
        <v>COMMENT ON COLUMN li_2018_address_indicators.li_early_years IS 'Score for access to child care (any meeting ACECQA recommendations) within 800 metres and childcare (outside school hours meeting recommendations) within 1600 metres (/1)';</v>
      </c>
    </row>
    <row r="25" spans="1:6" x14ac:dyDescent="0.25">
      <c r="A25" s="14">
        <v>22</v>
      </c>
      <c r="B25" s="14"/>
      <c r="C25" s="15" t="s">
        <v>68</v>
      </c>
      <c r="D25" s="20" t="s">
        <v>313</v>
      </c>
      <c r="E25" s="16" t="s">
        <v>5</v>
      </c>
      <c r="F25" s="3" t="str">
        <f t="shared" si="0"/>
        <v>COMMENT ON COLUMN li_2018_address_indicators.li_education IS 'Score for access to primary and secondary public schools within 1600 metres (/1)';</v>
      </c>
    </row>
    <row r="26" spans="1:6" ht="30" x14ac:dyDescent="0.25">
      <c r="A26" s="14">
        <v>23</v>
      </c>
      <c r="B26" s="14"/>
      <c r="C26" s="15" t="s">
        <v>69</v>
      </c>
      <c r="D26" s="20" t="s">
        <v>315</v>
      </c>
      <c r="E26" s="16" t="s">
        <v>5</v>
      </c>
      <c r="F26" s="3" t="str">
        <f t="shared" si="0"/>
        <v>COMMENT ON COLUMN li_2018_address_indicators.li_health_services IS 'Score for access to health services (GP, pharmacy, maternal, child and family health care, aged care facility and other community health care) within 1000 metres (/1)';</v>
      </c>
    </row>
    <row r="27" spans="1:6" ht="30" x14ac:dyDescent="0.25">
      <c r="A27" s="14">
        <v>24</v>
      </c>
      <c r="B27" s="14"/>
      <c r="C27" s="15" t="s">
        <v>70</v>
      </c>
      <c r="D27" s="20" t="s">
        <v>317</v>
      </c>
      <c r="E27" s="16" t="s">
        <v>5</v>
      </c>
      <c r="F27" s="3" t="str">
        <f t="shared" si="0"/>
        <v>COMMENT ON COLUMN li_2018_address_indicators.li_sport_rec IS 'Score for access to an area of open space with sport/recreation facilities within 1000 metres, and a public swimming pool within 1200 metres (/1)';</v>
      </c>
    </row>
    <row r="28" spans="1:6" ht="30" x14ac:dyDescent="0.25">
      <c r="A28" s="14">
        <v>25</v>
      </c>
      <c r="B28" s="14"/>
      <c r="C28" s="15" t="s">
        <v>71</v>
      </c>
      <c r="D28" s="20" t="s">
        <v>319</v>
      </c>
      <c r="E28" s="16" t="s">
        <v>5</v>
      </c>
      <c r="F28" s="3" t="str">
        <f t="shared" si="0"/>
        <v>COMMENT ON COLUMN li_2018_address_indicators.li_food IS 'Score for access to a supermarket and fresh fruit and vegetables within 1000 metres, and meat/seafood within 3200 metres (/1)';</v>
      </c>
    </row>
    <row r="29" spans="1:6" ht="30" x14ac:dyDescent="0.25">
      <c r="A29" s="14">
        <v>26</v>
      </c>
      <c r="B29" s="14"/>
      <c r="C29" s="15" t="s">
        <v>72</v>
      </c>
      <c r="D29" s="20" t="s">
        <v>321</v>
      </c>
      <c r="E29" s="16" t="s">
        <v>5</v>
      </c>
      <c r="F29" s="3" t="str">
        <f t="shared" si="0"/>
        <v>COMMENT ON COLUMN li_2018_address_indicators.li_convenience IS 'Score for access to convenience destinations (convenience store and petrol station within 1000 metres, and a newsagent within 3200 metres) (/1)';</v>
      </c>
    </row>
    <row r="30" spans="1:6" ht="30" x14ac:dyDescent="0.25">
      <c r="A30" s="14">
        <v>27</v>
      </c>
      <c r="B30" s="14"/>
      <c r="C30" s="15" t="s">
        <v>564</v>
      </c>
      <c r="D30" s="20" t="s">
        <v>196</v>
      </c>
      <c r="E30" s="16" t="s">
        <v>5</v>
      </c>
      <c r="F30" s="3" t="str">
        <f t="shared" si="0"/>
        <v>COMMENT ON COLUMN li_2018_address_indicators.li_pt_regular_400m IS 'Within 400 m of public transport with an average weekday service frequency of 30 minutes or less between 7am and 7pm within 400 metres';</v>
      </c>
    </row>
    <row r="31" spans="1:6" x14ac:dyDescent="0.25">
      <c r="A31" s="14">
        <v>28</v>
      </c>
      <c r="B31" s="14"/>
      <c r="C31" s="15" t="s">
        <v>563</v>
      </c>
      <c r="D31" s="20" t="s">
        <v>516</v>
      </c>
      <c r="E31" s="16" t="s">
        <v>5</v>
      </c>
      <c r="F31" s="3" t="str">
        <f t="shared" si="0"/>
        <v>COMMENT ON COLUMN li_2018_address_indicators.li_public_os_large_400m IS 'Within 400 m of public open space larger than 1.5 Ha ({threshold} threshold)';</v>
      </c>
    </row>
    <row r="32" spans="1:6" x14ac:dyDescent="0.25">
      <c r="A32" s="14">
        <v>29</v>
      </c>
      <c r="B32" s="14"/>
      <c r="C32" s="15" t="s">
        <v>560</v>
      </c>
      <c r="D32" s="20" t="s">
        <v>185</v>
      </c>
      <c r="E32" s="16" t="s">
        <v>5</v>
      </c>
      <c r="F32" s="3" t="str">
        <f t="shared" si="0"/>
        <v>COMMENT ON COLUMN li_2018_address_indicators.li_street_connectivity_1600m IS 'Street connectivity';</v>
      </c>
    </row>
    <row r="33" spans="1:6" x14ac:dyDescent="0.25">
      <c r="A33" s="14">
        <v>30</v>
      </c>
      <c r="B33" s="14"/>
      <c r="C33" s="15" t="s">
        <v>559</v>
      </c>
      <c r="D33" s="20" t="s">
        <v>183</v>
      </c>
      <c r="E33" s="16" t="s">
        <v>5</v>
      </c>
      <c r="F33" s="3" t="str">
        <f t="shared" si="0"/>
        <v>COMMENT ON COLUMN li_2018_address_indicators.li_dwelling_density_1600m IS 'Dwelling density';</v>
      </c>
    </row>
    <row r="34" spans="1:6" ht="30" x14ac:dyDescent="0.25">
      <c r="A34" s="14">
        <v>31</v>
      </c>
      <c r="B34" s="14"/>
      <c r="C34" s="15" t="s">
        <v>566</v>
      </c>
      <c r="D34" s="20" t="s">
        <v>251</v>
      </c>
      <c r="E34" s="16" t="s">
        <v>5</v>
      </c>
      <c r="F34" s="3" t="str">
        <f t="shared" si="0"/>
        <v>COMMENT ON COLUMN li_2018_address_indicators.li_sa1_30_40_housing_stress IS 'Percentage of SA1 households with income in the bottom 40% of the income distribution spending more than 30% of household income on housing costs';</v>
      </c>
    </row>
    <row r="35" spans="1:6" x14ac:dyDescent="0.25">
      <c r="A35" s="14">
        <v>32</v>
      </c>
      <c r="B35" s="14"/>
      <c r="C35" s="15" t="s">
        <v>565</v>
      </c>
      <c r="D35" s="20" t="s">
        <v>254</v>
      </c>
      <c r="E35" s="16" t="s">
        <v>5</v>
      </c>
      <c r="F35" s="3" t="str">
        <f t="shared" si="0"/>
        <v>COMMENT ON COLUMN li_2018_address_indicators.li_sa1_sa3_local_employment IS 'Percentage of employed persons working in the community (SA3) in which they live';</v>
      </c>
    </row>
    <row r="36" spans="1:6" ht="30" x14ac:dyDescent="0.25">
      <c r="A36" s="14">
        <v>33</v>
      </c>
      <c r="B36" s="14"/>
      <c r="C36" s="15" t="s">
        <v>646</v>
      </c>
      <c r="D36" s="20" t="s">
        <v>651</v>
      </c>
      <c r="E36" s="16" t="s">
        <v>5</v>
      </c>
      <c r="F36" s="3" t="str">
        <f t="shared" si="0"/>
        <v>COMMENT ON COLUMN li_2018_address_indicators.walkability_city IS 'Walkability index, combining street connectivity, dwelling density and daily living destinations, relative to locations within this city';</v>
      </c>
    </row>
    <row r="37" spans="1:6" ht="30" x14ac:dyDescent="0.25">
      <c r="A37" s="14">
        <v>34</v>
      </c>
      <c r="B37" s="14"/>
      <c r="C37" s="15" t="s">
        <v>645</v>
      </c>
      <c r="D37" s="20" t="s">
        <v>652</v>
      </c>
      <c r="E37" s="16" t="s">
        <v>5</v>
      </c>
      <c r="F37" s="3" t="str">
        <f t="shared" si="0"/>
        <v>COMMENT ON COLUMN li_2018_address_indicators.walkability_national IS 'Walkability index, combining street connectivity, dwelling density and daily living destinations, relative to locations across Australia's 21 largest cities';</v>
      </c>
    </row>
    <row r="38" spans="1:6" ht="30" x14ac:dyDescent="0.25">
      <c r="A38" s="14">
        <v>35</v>
      </c>
      <c r="B38" s="14"/>
      <c r="C38" s="15" t="s">
        <v>562</v>
      </c>
      <c r="D38" s="20" t="s">
        <v>567</v>
      </c>
      <c r="E38" s="16" t="s">
        <v>5</v>
      </c>
      <c r="F38" s="3" t="str">
        <f t="shared" si="0"/>
        <v>COMMENT ON COLUMN li_2018_address_indicators.daily_living_access_1600m IS 'Score for access to daily living destinations within 1600 metres (supermarket, convenience and any public transport stop)';</v>
      </c>
    </row>
    <row r="39" spans="1:6" x14ac:dyDescent="0.25">
      <c r="A39" s="14">
        <v>36</v>
      </c>
      <c r="B39" s="14"/>
      <c r="C39" s="15" t="s">
        <v>561</v>
      </c>
      <c r="D39" s="20" t="s">
        <v>263</v>
      </c>
      <c r="E39" s="16" t="s">
        <v>5</v>
      </c>
      <c r="F39" s="3" t="str">
        <f t="shared" si="0"/>
        <v>COMMENT ON COLUMN li_2018_address_indicators.social_infrastructure_mix IS 'Social infrastructure mix score (/16)';</v>
      </c>
    </row>
    <row r="40" spans="1:6" x14ac:dyDescent="0.25">
      <c r="A40" s="14">
        <v>37</v>
      </c>
      <c r="B40" s="14"/>
      <c r="C40" s="15" t="s">
        <v>498</v>
      </c>
      <c r="D40" s="20" t="s">
        <v>171</v>
      </c>
      <c r="E40" s="16" t="s">
        <v>3</v>
      </c>
      <c r="F40" s="3" t="str">
        <f t="shared" si="0"/>
        <v>COMMENT ON COLUMN li_2018_address_indicators.walk_02 IS 'Within 1000 metres of an activity centre with a supermarket';</v>
      </c>
    </row>
    <row r="41" spans="1:6" x14ac:dyDescent="0.25">
      <c r="A41" s="14">
        <v>38</v>
      </c>
      <c r="B41" s="14"/>
      <c r="C41" s="15" t="s">
        <v>21</v>
      </c>
      <c r="D41" s="20" t="s">
        <v>174</v>
      </c>
      <c r="E41" s="16" t="s">
        <v>3</v>
      </c>
      <c r="F41" s="3" t="str">
        <f t="shared" si="0"/>
        <v>COMMENT ON COLUMN li_2018_address_indicators.walk_12 IS 'At least 15 dwellings per hectare in local walkable neighbourhood';</v>
      </c>
    </row>
    <row r="42" spans="1:6" x14ac:dyDescent="0.25">
      <c r="A42" s="14">
        <v>39</v>
      </c>
      <c r="B42" s="14"/>
      <c r="C42" s="15" t="s">
        <v>22</v>
      </c>
      <c r="D42" s="20" t="s">
        <v>177</v>
      </c>
      <c r="E42" s="16" t="s">
        <v>3</v>
      </c>
      <c r="F42" s="3" t="str">
        <f t="shared" si="0"/>
        <v>COMMENT ON COLUMN li_2018_address_indicators.walk_13 IS 'At least 30 dwellings per hectare in local walkable neighbourhood';</v>
      </c>
    </row>
    <row r="43" spans="1:6" x14ac:dyDescent="0.25">
      <c r="A43" s="14">
        <v>40</v>
      </c>
      <c r="B43" s="14"/>
      <c r="C43" s="15" t="s">
        <v>23</v>
      </c>
      <c r="D43" s="20" t="s">
        <v>179</v>
      </c>
      <c r="E43" s="16" t="s">
        <v>3</v>
      </c>
      <c r="F43" s="3" t="str">
        <f t="shared" si="0"/>
        <v>COMMENT ON COLUMN li_2018_address_indicators.walk_16 IS 'Distance to closest activity centre';</v>
      </c>
    </row>
    <row r="44" spans="1:6" x14ac:dyDescent="0.25">
      <c r="A44" s="14">
        <v>41</v>
      </c>
      <c r="B44" s="14"/>
      <c r="C44" s="15" t="s">
        <v>24</v>
      </c>
      <c r="D44" s="20" t="s">
        <v>181</v>
      </c>
      <c r="E44" s="16" t="s">
        <v>5</v>
      </c>
      <c r="F44" s="3" t="str">
        <f t="shared" si="0"/>
        <v>COMMENT ON COLUMN li_2018_address_indicators.walk_17 IS 'Pedshed ratio';</v>
      </c>
    </row>
    <row r="45" spans="1:6" x14ac:dyDescent="0.25">
      <c r="A45" s="14">
        <v>42</v>
      </c>
      <c r="B45" s="14"/>
      <c r="C45" s="15" t="s">
        <v>499</v>
      </c>
      <c r="D45" s="20" t="s">
        <v>189</v>
      </c>
      <c r="E45" s="16" t="s">
        <v>5</v>
      </c>
      <c r="F45" s="3" t="str">
        <f t="shared" si="0"/>
        <v>COMMENT ON COLUMN li_2018_address_indicators.walk_21 IS 'Local living destination types present';</v>
      </c>
    </row>
    <row r="46" spans="1:6" ht="30" x14ac:dyDescent="0.25">
      <c r="A46" s="14">
        <v>43</v>
      </c>
      <c r="B46" s="14"/>
      <c r="C46" s="15" t="s">
        <v>500</v>
      </c>
      <c r="D46" s="20" t="s">
        <v>501</v>
      </c>
      <c r="E46" s="16" t="s">
        <v>3</v>
      </c>
      <c r="F46" s="3" t="str">
        <f t="shared" si="0"/>
        <v>COMMENT ON COLUMN li_2018_address_indicators.trans_01 IS 'Access to bus stop &lt; 400 m OR &lt; 600 m of a tram stop OR &lt; 800 m of a train station ({threshold} threshold)';</v>
      </c>
    </row>
    <row r="47" spans="1:6" x14ac:dyDescent="0.25">
      <c r="A47" s="14">
        <v>44</v>
      </c>
      <c r="B47" s="14"/>
      <c r="C47" s="15" t="s">
        <v>502</v>
      </c>
      <c r="D47" s="20" t="s">
        <v>503</v>
      </c>
      <c r="E47" s="16" t="s">
        <v>3</v>
      </c>
      <c r="F47" s="3" t="str">
        <f t="shared" si="0"/>
        <v>COMMENT ON COLUMN li_2018_address_indicators.trans_02 IS 'Access to bus stop &lt; 400 m ({threshold} threshold)';</v>
      </c>
    </row>
    <row r="48" spans="1:6" ht="30" x14ac:dyDescent="0.25">
      <c r="A48" s="14">
        <v>45</v>
      </c>
      <c r="B48" s="14"/>
      <c r="C48" s="15" t="s">
        <v>504</v>
      </c>
      <c r="D48" s="20" t="s">
        <v>505</v>
      </c>
      <c r="E48" s="16" t="s">
        <v>3</v>
      </c>
      <c r="F48" s="3" t="str">
        <f t="shared" si="0"/>
        <v>COMMENT ON COLUMN li_2018_address_indicators.trans_03 IS 'Within 400 m walk from a neighbourhood or town centre, or a bus stop, or in a 800 m walk from a railway station ({threshold} threshold)';</v>
      </c>
    </row>
    <row r="49" spans="1:6" x14ac:dyDescent="0.25">
      <c r="A49" s="14">
        <v>46</v>
      </c>
      <c r="B49" s="14"/>
      <c r="C49" s="15" t="s">
        <v>506</v>
      </c>
      <c r="D49" s="20" t="s">
        <v>507</v>
      </c>
      <c r="E49" s="16" t="s">
        <v>3</v>
      </c>
      <c r="F49" s="3" t="str">
        <f t="shared" si="0"/>
        <v>COMMENT ON COLUMN li_2018_address_indicators.trans_04 IS 'Within 400 metres of an existing or planned public transport stop ({threshold} threshold)';</v>
      </c>
    </row>
    <row r="50" spans="1:6" ht="30" x14ac:dyDescent="0.25">
      <c r="A50" s="14">
        <v>47</v>
      </c>
      <c r="B50" s="14"/>
      <c r="C50" s="15" t="s">
        <v>508</v>
      </c>
      <c r="D50" s="20" t="s">
        <v>509</v>
      </c>
      <c r="E50" s="16" t="s">
        <v>3</v>
      </c>
      <c r="F50" s="3" t="str">
        <f t="shared" si="0"/>
        <v>COMMENT ON COLUMN li_2018_address_indicators.trans_05 IS 'Within 400 m of a bus stop every 30 min, or 800 m of a train station every 15 min ({threshold} threshold)';</v>
      </c>
    </row>
    <row r="51" spans="1:6" ht="30" x14ac:dyDescent="0.25">
      <c r="A51" s="14">
        <v>48</v>
      </c>
      <c r="B51" s="14"/>
      <c r="C51" s="15" t="s">
        <v>510</v>
      </c>
      <c r="D51" s="20" t="s">
        <v>511</v>
      </c>
      <c r="E51" s="16" t="s">
        <v>3</v>
      </c>
      <c r="F51" s="3" t="str">
        <f t="shared" si="0"/>
        <v>COMMENT ON COLUMN li_2018_address_indicators.trans_06 IS 'Within 400 m of public transport stop with a regular scheduled weekday service ({threshold} threshold)';</v>
      </c>
    </row>
    <row r="52" spans="1:6" ht="30" x14ac:dyDescent="0.25">
      <c r="A52" s="14">
        <v>49</v>
      </c>
      <c r="B52" s="14"/>
      <c r="C52" s="15" t="s">
        <v>512</v>
      </c>
      <c r="D52" s="20" t="s">
        <v>196</v>
      </c>
      <c r="E52" s="16" t="s">
        <v>3</v>
      </c>
      <c r="F52" s="3" t="str">
        <f t="shared" si="0"/>
        <v>COMMENT ON COLUMN li_2018_address_indicators.trans_07 IS 'Within 400 m of public transport with an average weekday service frequency of 30 minutes or less between 7am and 7pm within 400 metres';</v>
      </c>
    </row>
    <row r="53" spans="1:6" ht="30" x14ac:dyDescent="0.25">
      <c r="A53" s="14">
        <v>50</v>
      </c>
      <c r="B53" s="14"/>
      <c r="C53" s="15" t="s">
        <v>25</v>
      </c>
      <c r="D53" s="20" t="s">
        <v>205</v>
      </c>
      <c r="E53" s="16" t="s">
        <v>3</v>
      </c>
      <c r="F53" s="3" t="str">
        <f t="shared" si="0"/>
        <v>COMMENT ON COLUMN li_2018_address_indicators.trans_08 IS 'Within 400 m of public transport with an average weekday service frequency of 25 minutes or less between 7am and 7pm within 400 metres';</v>
      </c>
    </row>
    <row r="54" spans="1:6" ht="30" x14ac:dyDescent="0.25">
      <c r="A54" s="14">
        <v>51</v>
      </c>
      <c r="B54" s="14"/>
      <c r="C54" s="15" t="s">
        <v>26</v>
      </c>
      <c r="D54" s="20" t="s">
        <v>207</v>
      </c>
      <c r="E54" s="16" t="s">
        <v>3</v>
      </c>
      <c r="F54" s="3" t="str">
        <f t="shared" si="0"/>
        <v>COMMENT ON COLUMN li_2018_address_indicators.trans_09 IS 'Within 400 m of public transport with an average weekday service frequency of 20 minutes or less between 7am and 7pm within 400 metres';</v>
      </c>
    </row>
    <row r="55" spans="1:6" x14ac:dyDescent="0.25">
      <c r="A55" s="14">
        <v>52</v>
      </c>
      <c r="B55" s="14"/>
      <c r="C55" s="15" t="s">
        <v>513</v>
      </c>
      <c r="D55" s="20" t="s">
        <v>514</v>
      </c>
      <c r="E55" s="16" t="s">
        <v>3</v>
      </c>
      <c r="F55" s="3" t="str">
        <f t="shared" si="0"/>
        <v>COMMENT ON COLUMN li_2018_address_indicators.os_public_01 IS 'Within 400 m of public open space ({threshold} threshold)';</v>
      </c>
    </row>
    <row r="56" spans="1:6" x14ac:dyDescent="0.25">
      <c r="A56" s="14">
        <v>53</v>
      </c>
      <c r="B56" s="14"/>
      <c r="C56" s="15" t="s">
        <v>515</v>
      </c>
      <c r="D56" s="20" t="s">
        <v>516</v>
      </c>
      <c r="E56" s="16" t="s">
        <v>3</v>
      </c>
      <c r="F56" s="3" t="str">
        <f t="shared" si="0"/>
        <v>COMMENT ON COLUMN li_2018_address_indicators.os_public_02 IS 'Within 400 m of public open space larger than 1.5 Ha ({threshold} threshold)';</v>
      </c>
    </row>
    <row r="57" spans="1:6" x14ac:dyDescent="0.25">
      <c r="A57" s="14">
        <v>54</v>
      </c>
      <c r="B57" s="14"/>
      <c r="C57" s="15" t="s">
        <v>517</v>
      </c>
      <c r="D57" s="20" t="s">
        <v>514</v>
      </c>
      <c r="E57" s="16" t="s">
        <v>3</v>
      </c>
      <c r="F57" s="3" t="str">
        <f t="shared" si="0"/>
        <v>COMMENT ON COLUMN li_2018_address_indicators.os_public_03 IS 'Within 400 m of public open space ({threshold} threshold)';</v>
      </c>
    </row>
    <row r="58" spans="1:6" x14ac:dyDescent="0.25">
      <c r="A58" s="14">
        <v>55</v>
      </c>
      <c r="B58" s="14"/>
      <c r="C58" s="15" t="s">
        <v>518</v>
      </c>
      <c r="D58" s="20" t="s">
        <v>519</v>
      </c>
      <c r="E58" s="16" t="s">
        <v>3</v>
      </c>
      <c r="F58" s="3" t="str">
        <f t="shared" si="0"/>
        <v>COMMENT ON COLUMN li_2018_address_indicators.os_public_04 IS 'Within 300 m of any public open space ({threshold} threshold)';</v>
      </c>
    </row>
    <row r="59" spans="1:6" x14ac:dyDescent="0.25">
      <c r="A59" s="14">
        <v>56</v>
      </c>
      <c r="B59" s="14"/>
      <c r="C59" s="15" t="s">
        <v>520</v>
      </c>
      <c r="D59" s="20" t="s">
        <v>521</v>
      </c>
      <c r="E59" s="16" t="s">
        <v>3</v>
      </c>
      <c r="F59" s="3" t="str">
        <f t="shared" si="0"/>
        <v>COMMENT ON COLUMN li_2018_address_indicators.os_public_05 IS 'Within 400 m of any local park of size 0.4 to 1 Ha ({threshold} threshold)';</v>
      </c>
    </row>
    <row r="60" spans="1:6" x14ac:dyDescent="0.25">
      <c r="A60" s="14">
        <v>57</v>
      </c>
      <c r="B60" s="14"/>
      <c r="C60" s="15" t="s">
        <v>522</v>
      </c>
      <c r="D60" s="20" t="s">
        <v>523</v>
      </c>
      <c r="E60" s="16" t="s">
        <v>3</v>
      </c>
      <c r="F60" s="3" t="str">
        <f t="shared" si="0"/>
        <v>COMMENT ON COLUMN li_2018_address_indicators.os_public_06 IS 'Within 800 m of any neighbourhood park of size 1 to 5 Ha ({threshold} threshold)';</v>
      </c>
    </row>
    <row r="61" spans="1:6" x14ac:dyDescent="0.25">
      <c r="A61" s="14">
        <v>58</v>
      </c>
      <c r="B61" s="14"/>
      <c r="C61" s="15" t="s">
        <v>524</v>
      </c>
      <c r="D61" s="20" t="s">
        <v>525</v>
      </c>
      <c r="E61" s="16" t="s">
        <v>3</v>
      </c>
      <c r="F61" s="3" t="str">
        <f t="shared" si="0"/>
        <v>COMMENT ON COLUMN li_2018_address_indicators.os_public_07 IS 'Within 2 km of any district park of size 5 to 20 Ha ({threshold} threshold)';</v>
      </c>
    </row>
    <row r="62" spans="1:6" x14ac:dyDescent="0.25">
      <c r="A62" s="14">
        <v>59</v>
      </c>
      <c r="B62" s="14"/>
      <c r="C62" s="15" t="s">
        <v>526</v>
      </c>
      <c r="D62" s="20" t="s">
        <v>527</v>
      </c>
      <c r="E62" s="16" t="s">
        <v>3</v>
      </c>
      <c r="F62" s="3" t="str">
        <f t="shared" si="0"/>
        <v>COMMENT ON COLUMN li_2018_address_indicators.os_public_08 IS 'Within 400 m of a neighbourhood recreation park larger than 0.5 Ha ({threshold} threshold)';</v>
      </c>
    </row>
    <row r="63" spans="1:6" x14ac:dyDescent="0.25">
      <c r="A63" s="14">
        <v>60</v>
      </c>
      <c r="B63" s="14"/>
      <c r="C63" s="15" t="s">
        <v>528</v>
      </c>
      <c r="D63" s="20" t="s">
        <v>529</v>
      </c>
      <c r="E63" s="16" t="s">
        <v>3</v>
      </c>
      <c r="F63" s="3" t="str">
        <f t="shared" si="0"/>
        <v>COMMENT ON COLUMN li_2018_address_indicators.os_public_09 IS 'Within 2.5 km of a district recreation park larger than 5 Ha ({threshold} threshold)';</v>
      </c>
    </row>
    <row r="64" spans="1:6" x14ac:dyDescent="0.25">
      <c r="A64" s="14">
        <v>61</v>
      </c>
      <c r="B64" s="14"/>
      <c r="C64" s="15" t="s">
        <v>530</v>
      </c>
      <c r="D64" s="20" t="s">
        <v>531</v>
      </c>
      <c r="E64" s="16" t="s">
        <v>3</v>
      </c>
      <c r="F64" s="3" t="str">
        <f t="shared" si="0"/>
        <v>COMMENT ON COLUMN li_2018_address_indicators.os_public_10 IS 'Within 400 m of a park larger than 0.5 Ha ({threshold} threshold)';</v>
      </c>
    </row>
    <row r="65" spans="1:6" x14ac:dyDescent="0.25">
      <c r="A65" s="14">
        <v>62</v>
      </c>
      <c r="B65" s="14"/>
      <c r="C65" s="15" t="s">
        <v>532</v>
      </c>
      <c r="D65" s="20" t="s">
        <v>533</v>
      </c>
      <c r="E65" s="16" t="s">
        <v>3</v>
      </c>
      <c r="F65" s="3" t="str">
        <f t="shared" si="0"/>
        <v>COMMENT ON COLUMN li_2018_address_indicators.os_public_11 IS 'Within 2 km of a park &gt;2 Ha ({threshold} threshold)';</v>
      </c>
    </row>
    <row r="66" spans="1:6" x14ac:dyDescent="0.25">
      <c r="A66" s="14">
        <v>63</v>
      </c>
      <c r="B66" s="14"/>
      <c r="C66" s="15" t="s">
        <v>27</v>
      </c>
      <c r="D66" s="20" t="s">
        <v>228</v>
      </c>
      <c r="E66" s="16" t="s">
        <v>3</v>
      </c>
      <c r="F66" s="3" t="str">
        <f t="shared" si="0"/>
        <v>COMMENT ON COLUMN li_2018_address_indicators.os_public_12 IS 'Distance to closest public open space with a public toilet within 100 metres';</v>
      </c>
    </row>
    <row r="67" spans="1:6" x14ac:dyDescent="0.25">
      <c r="A67" s="14">
        <v>64</v>
      </c>
      <c r="B67" s="14"/>
      <c r="C67" s="15" t="s">
        <v>28</v>
      </c>
      <c r="D67" s="20" t="s">
        <v>991</v>
      </c>
      <c r="E67" s="16" t="s">
        <v>3</v>
      </c>
      <c r="F67" s="3" t="str">
        <f t="shared" si="0"/>
        <v>COMMENT ON COLUMN li_2018_address_indicators.os_public_14 IS 'Distance to closest public open space (OSM, 2018) within 3200 metres';</v>
      </c>
    </row>
    <row r="68" spans="1:6" x14ac:dyDescent="0.25">
      <c r="A68" s="14">
        <v>65</v>
      </c>
      <c r="B68" s="14"/>
      <c r="C68" s="15" t="s">
        <v>29</v>
      </c>
      <c r="D68" s="20" t="s">
        <v>231</v>
      </c>
      <c r="E68" s="16" t="s">
        <v>3</v>
      </c>
      <c r="F68" s="3" t="str">
        <f t="shared" si="0"/>
        <v>COMMENT ON COLUMN li_2018_address_indicators.os_public_15 IS 'Distance to closest public open space &lt;=0.4 Ha (OSM, 2018) within 3200 metres';</v>
      </c>
    </row>
    <row r="69" spans="1:6" x14ac:dyDescent="0.25">
      <c r="A69" s="14">
        <v>66</v>
      </c>
      <c r="B69" s="14"/>
      <c r="C69" s="15" t="s">
        <v>30</v>
      </c>
      <c r="D69" s="20" t="s">
        <v>233</v>
      </c>
      <c r="E69" s="16" t="s">
        <v>3</v>
      </c>
      <c r="F69" s="3" t="str">
        <f t="shared" ref="F69:F106" si="1">"COMMENT ON COLUMN li_2018_address_indicators."&amp;C69&amp;" IS '"&amp;D69&amp;"';"</f>
        <v>COMMENT ON COLUMN li_2018_address_indicators.os_public_16 IS 'Distance to closest public open space &gt;0.4 Ha (OSM, 2018) within 3200 metres';</v>
      </c>
    </row>
    <row r="70" spans="1:6" x14ac:dyDescent="0.25">
      <c r="A70" s="14">
        <v>67</v>
      </c>
      <c r="B70" s="14"/>
      <c r="C70" s="15" t="s">
        <v>31</v>
      </c>
      <c r="D70" s="20" t="s">
        <v>235</v>
      </c>
      <c r="E70" s="16" t="s">
        <v>3</v>
      </c>
      <c r="F70" s="3" t="str">
        <f t="shared" si="1"/>
        <v>COMMENT ON COLUMN li_2018_address_indicators.os_public_17 IS 'Distance to closest public open space &gt;0.5 Ha (OSM, 2018) within 3200 metres';</v>
      </c>
    </row>
    <row r="71" spans="1:6" x14ac:dyDescent="0.25">
      <c r="A71" s="14">
        <v>68</v>
      </c>
      <c r="B71" s="14"/>
      <c r="C71" s="15" t="s">
        <v>32</v>
      </c>
      <c r="D71" s="20" t="s">
        <v>992</v>
      </c>
      <c r="E71" s="16" t="s">
        <v>3</v>
      </c>
      <c r="F71" s="3" t="str">
        <f t="shared" si="1"/>
        <v>COMMENT ON COLUMN li_2018_address_indicators.os_public_18 IS 'Distance to closest public open space &gt;1.5 Ha (OSM, 2018) within 3200 metres';</v>
      </c>
    </row>
    <row r="72" spans="1:6" x14ac:dyDescent="0.25">
      <c r="A72" s="14">
        <v>69</v>
      </c>
      <c r="B72" s="14"/>
      <c r="C72" s="15" t="s">
        <v>33</v>
      </c>
      <c r="D72" s="20" t="s">
        <v>237</v>
      </c>
      <c r="E72" s="16" t="s">
        <v>3</v>
      </c>
      <c r="F72" s="3" t="str">
        <f t="shared" si="1"/>
        <v>COMMENT ON COLUMN li_2018_address_indicators.os_public_19 IS 'Distance to closest public open space &gt;2 Ha (OSM, 2018) within 3200 metres';</v>
      </c>
    </row>
    <row r="73" spans="1:6" x14ac:dyDescent="0.25">
      <c r="A73" s="14">
        <v>70</v>
      </c>
      <c r="B73" s="14"/>
      <c r="C73" s="15" t="s">
        <v>34</v>
      </c>
      <c r="D73" s="20" t="s">
        <v>239</v>
      </c>
      <c r="E73" s="16" t="s">
        <v>3</v>
      </c>
      <c r="F73" s="3" t="str">
        <f t="shared" si="1"/>
        <v>COMMENT ON COLUMN li_2018_address_indicators.os_public_20 IS 'Distance to closest public open space &gt;0.4 to &lt;=1 Ha (OSM, 2018) within 3200 metres';</v>
      </c>
    </row>
    <row r="74" spans="1:6" x14ac:dyDescent="0.25">
      <c r="A74" s="14">
        <v>71</v>
      </c>
      <c r="B74" s="14"/>
      <c r="C74" s="15" t="s">
        <v>35</v>
      </c>
      <c r="D74" s="20" t="s">
        <v>241</v>
      </c>
      <c r="E74" s="16" t="s">
        <v>3</v>
      </c>
      <c r="F74" s="3" t="str">
        <f t="shared" si="1"/>
        <v>COMMENT ON COLUMN li_2018_address_indicators.os_public_21 IS 'Distance to closest public open space &gt;1 to &lt;= 5 Ha (OSM, 2018) within 3200 metres';</v>
      </c>
    </row>
    <row r="75" spans="1:6" x14ac:dyDescent="0.25">
      <c r="A75" s="14">
        <v>72</v>
      </c>
      <c r="B75" s="14"/>
      <c r="C75" s="15" t="s">
        <v>36</v>
      </c>
      <c r="D75" s="20" t="s">
        <v>243</v>
      </c>
      <c r="E75" s="16" t="s">
        <v>3</v>
      </c>
      <c r="F75" s="3" t="str">
        <f t="shared" si="1"/>
        <v>COMMENT ON COLUMN li_2018_address_indicators.os_public_22 IS 'Distance to closest public open space &gt;5 Ha to &lt;=20 Ha (OSM, 2018) within 3200 metres';</v>
      </c>
    </row>
    <row r="76" spans="1:6" x14ac:dyDescent="0.25">
      <c r="A76" s="14">
        <v>73</v>
      </c>
      <c r="B76" s="14"/>
      <c r="C76" s="15" t="s">
        <v>37</v>
      </c>
      <c r="D76" s="20" t="s">
        <v>245</v>
      </c>
      <c r="E76" s="16" t="s">
        <v>3</v>
      </c>
      <c r="F76" s="3" t="str">
        <f t="shared" si="1"/>
        <v>COMMENT ON COLUMN li_2018_address_indicators.os_public_23 IS 'Distance to closest public open space &gt;5 Ha (OSM, 2018) within 3200 metres';</v>
      </c>
    </row>
    <row r="77" spans="1:6" x14ac:dyDescent="0.25">
      <c r="A77" s="14">
        <v>74</v>
      </c>
      <c r="B77" s="14"/>
      <c r="C77" s="15" t="s">
        <v>38</v>
      </c>
      <c r="D77" s="20" t="s">
        <v>247</v>
      </c>
      <c r="E77" s="16" t="s">
        <v>3</v>
      </c>
      <c r="F77" s="3" t="str">
        <f t="shared" si="1"/>
        <v>COMMENT ON COLUMN li_2018_address_indicators.os_public_24 IS 'Distance to closest public open space &gt;20 Ha (OSM, 2018) within 3200 metres';</v>
      </c>
    </row>
    <row r="78" spans="1:6" x14ac:dyDescent="0.25">
      <c r="A78" s="14">
        <v>75</v>
      </c>
      <c r="B78" s="14"/>
      <c r="C78" s="15" t="s">
        <v>39</v>
      </c>
      <c r="D78" s="20" t="s">
        <v>249</v>
      </c>
      <c r="E78" s="16" t="s">
        <v>3</v>
      </c>
      <c r="F78" s="3" t="str">
        <f t="shared" si="1"/>
        <v>COMMENT ON COLUMN li_2018_address_indicators.os_public_25 IS 'Distance to closest public open space with a sport facility (OSM, 2018) within 3200 metres';</v>
      </c>
    </row>
    <row r="79" spans="1:6" x14ac:dyDescent="0.25">
      <c r="A79" s="14">
        <v>76</v>
      </c>
      <c r="B79" s="14"/>
      <c r="C79" s="15" t="s">
        <v>40</v>
      </c>
      <c r="D79" s="20" t="s">
        <v>252</v>
      </c>
      <c r="E79" s="16" t="s">
        <v>5</v>
      </c>
      <c r="F79" s="3" t="str">
        <f t="shared" si="1"/>
        <v>COMMENT ON COLUMN li_2018_address_indicators.hous_02 IS 'Renting as a proportion of total';</v>
      </c>
    </row>
    <row r="80" spans="1:6" ht="30" x14ac:dyDescent="0.25">
      <c r="A80" s="14">
        <v>77</v>
      </c>
      <c r="B80" s="14"/>
      <c r="C80" s="15" t="s">
        <v>41</v>
      </c>
      <c r="D80" s="20" t="s">
        <v>256</v>
      </c>
      <c r="E80" s="16" t="s">
        <v>5</v>
      </c>
      <c r="F80" s="3" t="str">
        <f t="shared" si="1"/>
        <v>COMMENT ON COLUMN li_2018_address_indicators.hous_04 IS 'Employed persons aged 15 and over using active transport as primary mode of travel to work ';</v>
      </c>
    </row>
    <row r="81" spans="1:6" ht="30" x14ac:dyDescent="0.25">
      <c r="A81" s="14">
        <v>78</v>
      </c>
      <c r="B81" s="14"/>
      <c r="C81" s="15" t="s">
        <v>42</v>
      </c>
      <c r="D81" s="20" t="s">
        <v>258</v>
      </c>
      <c r="E81" s="16" t="s">
        <v>5</v>
      </c>
      <c r="F81" s="3" t="str">
        <f t="shared" si="1"/>
        <v>COMMENT ON COLUMN li_2018_address_indicators.hous_05 IS 'Employed persons aged 15 and over using public transport as primary mode to travel to work';</v>
      </c>
    </row>
    <row r="82" spans="1:6" ht="30" x14ac:dyDescent="0.25">
      <c r="A82" s="14">
        <v>79</v>
      </c>
      <c r="B82" s="14"/>
      <c r="C82" s="15" t="s">
        <v>43</v>
      </c>
      <c r="D82" s="20" t="s">
        <v>260</v>
      </c>
      <c r="E82" s="16" t="s">
        <v>5</v>
      </c>
      <c r="F82" s="3" t="str">
        <f t="shared" si="1"/>
        <v>COMMENT ON COLUMN li_2018_address_indicators.hous_06 IS 'Employed persons aged 15 and over using private vehicle/s as primary mode to travel to work';</v>
      </c>
    </row>
    <row r="83" spans="1:6" x14ac:dyDescent="0.25">
      <c r="A83" s="14">
        <v>80</v>
      </c>
      <c r="B83" s="14"/>
      <c r="C83" s="15" t="s">
        <v>45</v>
      </c>
      <c r="D83" s="20" t="s">
        <v>265</v>
      </c>
      <c r="E83" s="16" t="s">
        <v>44</v>
      </c>
      <c r="F83" s="3" t="str">
        <f t="shared" si="1"/>
        <v>COMMENT ON COLUMN li_2018_address_indicators.food_12 IS 'Count of supermarkets within 1600 m (OSM or 2017 in-house)';</v>
      </c>
    </row>
    <row r="84" spans="1:6" x14ac:dyDescent="0.25">
      <c r="A84" s="14">
        <v>81</v>
      </c>
      <c r="B84" s="14"/>
      <c r="C84" s="15" t="s">
        <v>46</v>
      </c>
      <c r="D84" s="20" t="s">
        <v>267</v>
      </c>
      <c r="E84" s="16" t="s">
        <v>44</v>
      </c>
      <c r="F84" s="3" t="str">
        <f t="shared" si="1"/>
        <v>COMMENT ON COLUMN li_2018_address_indicators.food_13 IS 'Count of fruit and vegetable grocers within 1600 m (OSM)';</v>
      </c>
    </row>
    <row r="85" spans="1:6" ht="30" x14ac:dyDescent="0.25">
      <c r="A85" s="14">
        <v>82</v>
      </c>
      <c r="B85" s="14"/>
      <c r="C85" s="15" t="s">
        <v>47</v>
      </c>
      <c r="D85" s="20" t="s">
        <v>269</v>
      </c>
      <c r="E85" s="16" t="s">
        <v>44</v>
      </c>
      <c r="F85" s="3" t="str">
        <f t="shared" si="1"/>
        <v>COMMENT ON COLUMN li_2018_address_indicators.food_14 IS 'Count of other specialty food stores (bakeries, butchers, fishmongers and delicatessens) within 1600 m (OSM and/or 2017 in-house)';</v>
      </c>
    </row>
    <row r="86" spans="1:6" ht="30" x14ac:dyDescent="0.25">
      <c r="A86" s="14">
        <v>83</v>
      </c>
      <c r="B86" s="14"/>
      <c r="C86" s="15" t="s">
        <v>48</v>
      </c>
      <c r="D86" s="20" t="s">
        <v>271</v>
      </c>
      <c r="E86" s="16" t="s">
        <v>44</v>
      </c>
      <c r="F86" s="3" t="str">
        <f t="shared" si="1"/>
        <v>COMMENT ON COLUMN li_2018_address_indicators.food_15 IS 'Count of healthier food outlets (supermarkets and fruit and vegetable grocers) within 1600 m (OSM and/or 2017 in-house)';</v>
      </c>
    </row>
    <row r="87" spans="1:6" x14ac:dyDescent="0.25">
      <c r="A87" s="14">
        <v>84</v>
      </c>
      <c r="B87" s="14"/>
      <c r="C87" s="15" t="s">
        <v>49</v>
      </c>
      <c r="D87" s="20" t="s">
        <v>273</v>
      </c>
      <c r="E87" s="16" t="s">
        <v>44</v>
      </c>
      <c r="F87" s="3" t="str">
        <f t="shared" si="1"/>
        <v>COMMENT ON COLUMN li_2018_address_indicators.food_16 IS 'Count of fast food outlets within 1600 m (OSM or 2017 in-house)';</v>
      </c>
    </row>
    <row r="88" spans="1:6" ht="30" x14ac:dyDescent="0.25">
      <c r="A88" s="14">
        <v>85</v>
      </c>
      <c r="B88" s="14"/>
      <c r="C88" s="15" t="s">
        <v>50</v>
      </c>
      <c r="D88" s="20" t="s">
        <v>275</v>
      </c>
      <c r="E88" s="16" t="s">
        <v>5</v>
      </c>
      <c r="F88" s="3" t="str">
        <f t="shared" si="1"/>
        <v>COMMENT ON COLUMN li_2018_address_indicators.food_17 IS 'Percentage of food outlets within 1600 m that provide healthier food options (ie. supermarkets and fruit and vegetable grocers; OSM and/or 2017 in-house)';</v>
      </c>
    </row>
    <row r="89" spans="1:6" ht="30" x14ac:dyDescent="0.25">
      <c r="A89" s="14">
        <v>86</v>
      </c>
      <c r="B89" s="14"/>
      <c r="C89" s="15" t="s">
        <v>51</v>
      </c>
      <c r="D89" s="20" t="s">
        <v>277</v>
      </c>
      <c r="E89" s="16" t="s">
        <v>5</v>
      </c>
      <c r="F89" s="3" t="str">
        <f t="shared" si="1"/>
        <v>COMMENT ON COLUMN li_2018_address_indicators.food_18 IS 'Ratio of food outlets within 1600 m that provide healthier food options (ie. supermarkets and fruit and vegetable grocers) to fast food outlets; OSM and/or 2017 in-house)';</v>
      </c>
    </row>
    <row r="90" spans="1:6" ht="45" x14ac:dyDescent="0.25">
      <c r="A90" s="14">
        <v>87</v>
      </c>
      <c r="B90" s="14"/>
      <c r="C90" s="15" t="s">
        <v>52</v>
      </c>
      <c r="D90" s="20" t="s">
        <v>279</v>
      </c>
      <c r="E90" s="16" t="s">
        <v>5</v>
      </c>
      <c r="F90" s="3" t="str">
        <f t="shared" si="1"/>
        <v>COMMENT ON COLUMN li_2018_address_indicators.food_19 IS 'Percentage of food outlets within 1600 m that provide fresh food options  (ie. supermarkets, fruit and vegetable grocers, bakeries, butchers, fishmongers and delicatessens; OSM and/or 2017 in-house)';</v>
      </c>
    </row>
    <row r="91" spans="1:6" ht="45" x14ac:dyDescent="0.25">
      <c r="A91" s="14">
        <v>88</v>
      </c>
      <c r="B91" s="14"/>
      <c r="C91" s="15" t="s">
        <v>53</v>
      </c>
      <c r="D91" s="20" t="s">
        <v>281</v>
      </c>
      <c r="E91" s="16" t="s">
        <v>5</v>
      </c>
      <c r="F91" s="3" t="str">
        <f t="shared" si="1"/>
        <v>COMMENT ON COLUMN li_2018_address_indicators.food_20 IS 'Ratio of food outlets within 1600 m that provide fresh food options (ie. supermarkets, fruit and vegetable grocers, bakeries, butchers, fishmongers and delicatessens) to fast food outlets (OSM and/or 2017 in-house)';</v>
      </c>
    </row>
    <row r="92" spans="1:6" ht="30" x14ac:dyDescent="0.25">
      <c r="A92" s="14">
        <v>89</v>
      </c>
      <c r="B92" s="14"/>
      <c r="C92" s="15" t="s">
        <v>54</v>
      </c>
      <c r="D92" s="20" t="s">
        <v>283</v>
      </c>
      <c r="E92" s="16" t="s">
        <v>3</v>
      </c>
      <c r="F92" s="3" t="str">
        <f t="shared" si="1"/>
        <v>COMMENT ON COLUMN li_2018_address_indicators.food_21 IS 'No food outlets within 1600 m (only considering supermarkets, fruit and vegetable grocers, and fast food as per healthier food measure;  OSM and/or 2017 in-house)';</v>
      </c>
    </row>
    <row r="93" spans="1:6" ht="30" x14ac:dyDescent="0.25">
      <c r="A93" s="14">
        <v>90</v>
      </c>
      <c r="B93" s="14"/>
      <c r="C93" s="15" t="s">
        <v>55</v>
      </c>
      <c r="D93" s="20" t="s">
        <v>285</v>
      </c>
      <c r="E93" s="16" t="s">
        <v>3</v>
      </c>
      <c r="F93" s="3" t="str">
        <f t="shared" si="1"/>
        <v>COMMENT ON COLUMN li_2018_address_indicators.food_22 IS 'No food outlets within 1600 m (including specialty food outlets: bakeries, butchers, fish mongers and delicatessens;  OSM and/or 2017 in-house)';</v>
      </c>
    </row>
    <row r="94" spans="1:6" x14ac:dyDescent="0.25">
      <c r="A94" s="14">
        <v>91</v>
      </c>
      <c r="B94" s="14"/>
      <c r="C94" s="15" t="s">
        <v>56</v>
      </c>
      <c r="D94" s="20" t="s">
        <v>534</v>
      </c>
      <c r="E94" s="16" t="s">
        <v>3</v>
      </c>
      <c r="F94" s="3" t="str">
        <f t="shared" si="1"/>
        <v>COMMENT ON COLUMN li_2018_address_indicators.food_23_hard IS 'Within 1km of a supermarket (OSM or 2017 in-house) ({threshold} threshold)';</v>
      </c>
    </row>
    <row r="95" spans="1:6" ht="30" x14ac:dyDescent="0.25">
      <c r="A95" s="14">
        <v>92</v>
      </c>
      <c r="B95" s="14"/>
      <c r="C95" s="15" t="s">
        <v>57</v>
      </c>
      <c r="D95" s="20" t="s">
        <v>287</v>
      </c>
      <c r="E95" s="16" t="s">
        <v>3</v>
      </c>
      <c r="F95" s="3" t="str">
        <f t="shared" si="1"/>
        <v>COMMENT ON COLUMN li_2018_address_indicators.food_24 IS 'Distance to closest fresh food outlet (bakery, fruit and vegetables grocer, delicatessen, and fish, meat, poultry outlet; OSM, 2018)';</v>
      </c>
    </row>
    <row r="96" spans="1:6" ht="30" x14ac:dyDescent="0.25">
      <c r="A96" s="14">
        <v>93</v>
      </c>
      <c r="B96" s="14"/>
      <c r="C96" s="15" t="s">
        <v>58</v>
      </c>
      <c r="D96" s="20" t="s">
        <v>289</v>
      </c>
      <c r="E96" s="16" t="s">
        <v>3</v>
      </c>
      <c r="F96" s="3" t="str">
        <f t="shared" si="1"/>
        <v>COMMENT ON COLUMN li_2018_address_indicators.food_25 IS 'Distance to closest healthy food outlet (supermarket or fruit and vegetables grocer; OSM, 2018)';</v>
      </c>
    </row>
    <row r="97" spans="1:6" x14ac:dyDescent="0.25">
      <c r="A97" s="14">
        <v>94</v>
      </c>
      <c r="B97" s="14"/>
      <c r="C97" s="15" t="s">
        <v>59</v>
      </c>
      <c r="D97" s="20" t="s">
        <v>291</v>
      </c>
      <c r="E97" s="16" t="s">
        <v>3</v>
      </c>
      <c r="F97" s="3" t="str">
        <f t="shared" si="1"/>
        <v>COMMENT ON COLUMN li_2018_address_indicators.food_26 IS 'Distance to closest fast food outlet (HLC, 2017; OSM, 2018)';</v>
      </c>
    </row>
    <row r="98" spans="1:6" x14ac:dyDescent="0.25">
      <c r="A98" s="14">
        <v>95</v>
      </c>
      <c r="B98" s="14"/>
      <c r="C98" s="15" t="s">
        <v>60</v>
      </c>
      <c r="D98" s="20" t="s">
        <v>293</v>
      </c>
      <c r="E98" s="16" t="s">
        <v>3</v>
      </c>
      <c r="F98" s="3" t="str">
        <f t="shared" si="1"/>
        <v>COMMENT ON COLUMN li_2018_address_indicators.food_27 IS 'Distance to closest dining establishment (cafe, restaurant, pub; OSM, 2018)';</v>
      </c>
    </row>
    <row r="99" spans="1:6" x14ac:dyDescent="0.25">
      <c r="A99" s="14">
        <v>96</v>
      </c>
      <c r="B99" s="14"/>
      <c r="C99" s="15" t="s">
        <v>61</v>
      </c>
      <c r="D99" s="20" t="s">
        <v>295</v>
      </c>
      <c r="E99" s="16" t="s">
        <v>3</v>
      </c>
      <c r="F99" s="3" t="str">
        <f t="shared" si="1"/>
        <v>COMMENT ON COLUMN li_2018_address_indicators.community_01 IS 'Distance to closest community centre (HLC, 2016; OSM, 2018)';</v>
      </c>
    </row>
    <row r="100" spans="1:6" ht="30" x14ac:dyDescent="0.25">
      <c r="A100" s="14">
        <v>97</v>
      </c>
      <c r="B100" s="14"/>
      <c r="C100" s="15" t="s">
        <v>62</v>
      </c>
      <c r="D100" s="20" t="s">
        <v>297</v>
      </c>
      <c r="E100" s="16" t="s">
        <v>3</v>
      </c>
      <c r="F100" s="3" t="str">
        <f t="shared" si="1"/>
        <v>COMMENT ON COLUMN li_2018_address_indicators.community_02 IS 'Distance to closest cultural institution (museum, theatre, cinema, art gallery or art centre; OSM, 2018)';</v>
      </c>
    </row>
    <row r="101" spans="1:6" x14ac:dyDescent="0.25">
      <c r="A101" s="14">
        <v>98</v>
      </c>
      <c r="B101" s="14"/>
      <c r="C101" s="15" t="s">
        <v>63</v>
      </c>
      <c r="D101" s="20" t="s">
        <v>299</v>
      </c>
      <c r="E101" s="16" t="s">
        <v>44</v>
      </c>
      <c r="F101" s="3" t="str">
        <f t="shared" si="1"/>
        <v>COMMENT ON COLUMN li_2018_address_indicators.alc_01 IS 'Number of on-licenses within 400 m';</v>
      </c>
    </row>
    <row r="102" spans="1:6" x14ac:dyDescent="0.25">
      <c r="A102" s="14">
        <v>99</v>
      </c>
      <c r="B102" s="14"/>
      <c r="C102" s="15" t="s">
        <v>64</v>
      </c>
      <c r="D102" s="20" t="s">
        <v>301</v>
      </c>
      <c r="E102" s="16" t="s">
        <v>44</v>
      </c>
      <c r="F102" s="3" t="str">
        <f t="shared" si="1"/>
        <v>COMMENT ON COLUMN li_2018_address_indicators.alc_02 IS 'Number of off-licenses within 800 m';</v>
      </c>
    </row>
    <row r="103" spans="1:6" x14ac:dyDescent="0.25">
      <c r="A103" s="14">
        <v>100</v>
      </c>
      <c r="B103" s="14"/>
      <c r="C103" s="15" t="s">
        <v>65</v>
      </c>
      <c r="D103" s="20" t="s">
        <v>303</v>
      </c>
      <c r="E103" s="16" t="s">
        <v>3</v>
      </c>
      <c r="F103" s="3" t="str">
        <f t="shared" si="1"/>
        <v>COMMENT ON COLUMN li_2018_address_indicators.alc_03 IS 'Distance to closest bar, pub or nightclub (OSM, 2018)';</v>
      </c>
    </row>
    <row r="104" spans="1:6" x14ac:dyDescent="0.25">
      <c r="A104" s="14">
        <v>101</v>
      </c>
      <c r="B104" s="14"/>
      <c r="C104" s="15" t="s">
        <v>535</v>
      </c>
      <c r="D104" s="20" t="s">
        <v>305</v>
      </c>
      <c r="E104" s="16" t="s">
        <v>3</v>
      </c>
      <c r="F104" s="3" t="str">
        <f t="shared" si="1"/>
        <v>COMMENT ON COLUMN li_2018_address_indicators.childcare_01 IS 'Within 1600 m of a children's day care which meets guidelines';</v>
      </c>
    </row>
    <row r="105" spans="1:6" x14ac:dyDescent="0.25">
      <c r="A105" s="14">
        <v>102</v>
      </c>
      <c r="B105" s="14"/>
      <c r="C105" s="15" t="s">
        <v>536</v>
      </c>
      <c r="D105" s="20" t="s">
        <v>307</v>
      </c>
      <c r="E105" s="16" t="s">
        <v>3</v>
      </c>
      <c r="F105" s="3" t="str">
        <f t="shared" si="1"/>
        <v>COMMENT ON COLUMN li_2018_address_indicators.childcare_02 IS 'Within 1600 m of a children's out of school hours care which meets guidelines';</v>
      </c>
    </row>
    <row r="106" spans="1:6" x14ac:dyDescent="0.25">
      <c r="A106" s="77">
        <v>103</v>
      </c>
      <c r="B106" s="17"/>
      <c r="C106" s="23" t="s">
        <v>537</v>
      </c>
      <c r="D106" s="24" t="s">
        <v>198</v>
      </c>
      <c r="E106" s="18" t="s">
        <v>3</v>
      </c>
      <c r="F106" s="3" t="str">
        <f t="shared" si="1"/>
        <v>COMMENT ON COLUMN li_2018_address_indicators.health_01 IS 'Within 1600 m of a GP';</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0C7D5-0984-4A2C-A183-F51CF35225F1}">
  <sheetPr codeName="Sheet3"/>
  <dimension ref="A1:E111"/>
  <sheetViews>
    <sheetView showGridLines="0" workbookViewId="0">
      <selection activeCell="F19" sqref="F19"/>
    </sheetView>
  </sheetViews>
  <sheetFormatPr defaultRowHeight="15" customHeight="1" x14ac:dyDescent="0.25"/>
  <cols>
    <col min="1" max="1" width="5.28515625" style="4" customWidth="1"/>
    <col min="2" max="2" width="1.85546875" style="4" customWidth="1"/>
    <col min="3" max="3" width="31.28515625" style="4" customWidth="1"/>
    <col min="4" max="4" width="83.42578125" style="7" customWidth="1"/>
    <col min="5" max="5" width="19.5703125" style="7" customWidth="1"/>
    <col min="6" max="16384" width="9.140625" style="4"/>
  </cols>
  <sheetData>
    <row r="1" spans="1:5" ht="15" customHeight="1" x14ac:dyDescent="0.25">
      <c r="A1" s="4" t="s">
        <v>908</v>
      </c>
    </row>
    <row r="2" spans="1:5" ht="31.5" customHeight="1" x14ac:dyDescent="0.25">
      <c r="A2" s="102" t="s">
        <v>640</v>
      </c>
      <c r="B2" s="102"/>
      <c r="C2" s="102"/>
      <c r="D2" s="102"/>
      <c r="E2" s="102"/>
    </row>
    <row r="3" spans="1:5" ht="15" customHeight="1" x14ac:dyDescent="0.25">
      <c r="A3" s="8" t="s">
        <v>262</v>
      </c>
      <c r="B3" s="8"/>
      <c r="C3" s="9" t="s">
        <v>73</v>
      </c>
      <c r="D3" s="10" t="s">
        <v>550</v>
      </c>
      <c r="E3" s="10" t="s">
        <v>538</v>
      </c>
    </row>
    <row r="4" spans="1:5" ht="15" customHeight="1" x14ac:dyDescent="0.25">
      <c r="A4" s="11">
        <v>1</v>
      </c>
      <c r="B4" s="11"/>
      <c r="C4" s="12" t="s">
        <v>0</v>
      </c>
      <c r="D4" s="19" t="s">
        <v>571</v>
      </c>
      <c r="E4" s="13" t="s">
        <v>1</v>
      </c>
    </row>
    <row r="5" spans="1:5" ht="15" customHeight="1" x14ac:dyDescent="0.25">
      <c r="A5" s="14">
        <v>2</v>
      </c>
      <c r="B5" s="14"/>
      <c r="C5" s="15" t="s">
        <v>2</v>
      </c>
      <c r="D5" s="20" t="s">
        <v>572</v>
      </c>
      <c r="E5" s="16" t="s">
        <v>3</v>
      </c>
    </row>
    <row r="6" spans="1:5" ht="15" customHeight="1" x14ac:dyDescent="0.25">
      <c r="A6" s="14">
        <v>3</v>
      </c>
      <c r="B6" s="14"/>
      <c r="C6" s="15" t="s">
        <v>4</v>
      </c>
      <c r="D6" s="20" t="s">
        <v>569</v>
      </c>
      <c r="E6" s="16" t="s">
        <v>5</v>
      </c>
    </row>
    <row r="7" spans="1:5" ht="15" customHeight="1" x14ac:dyDescent="0.25">
      <c r="A7" s="14">
        <v>4</v>
      </c>
      <c r="B7" s="14"/>
      <c r="C7" s="15" t="s">
        <v>6</v>
      </c>
      <c r="D7" s="20" t="s">
        <v>570</v>
      </c>
      <c r="E7" s="16" t="s">
        <v>5</v>
      </c>
    </row>
    <row r="8" spans="1:5" ht="15" customHeight="1" x14ac:dyDescent="0.25">
      <c r="A8" s="14">
        <v>5</v>
      </c>
      <c r="B8" s="14"/>
      <c r="C8" s="15" t="s">
        <v>7</v>
      </c>
      <c r="D8" s="21" t="s">
        <v>551</v>
      </c>
      <c r="E8" s="16" t="s">
        <v>8</v>
      </c>
    </row>
    <row r="9" spans="1:5" ht="15" customHeight="1" x14ac:dyDescent="0.25">
      <c r="A9" s="14">
        <v>6</v>
      </c>
      <c r="B9" s="14"/>
      <c r="C9" s="15" t="s">
        <v>9</v>
      </c>
      <c r="D9" s="22" t="s">
        <v>539</v>
      </c>
      <c r="E9" s="16" t="s">
        <v>8</v>
      </c>
    </row>
    <row r="10" spans="1:5" ht="15" customHeight="1" x14ac:dyDescent="0.25">
      <c r="A10" s="14">
        <v>7</v>
      </c>
      <c r="B10" s="14"/>
      <c r="C10" s="15" t="s">
        <v>10</v>
      </c>
      <c r="D10" s="22" t="s">
        <v>540</v>
      </c>
      <c r="E10" s="16" t="s">
        <v>8</v>
      </c>
    </row>
    <row r="11" spans="1:5" ht="15" customHeight="1" x14ac:dyDescent="0.25">
      <c r="A11" s="14">
        <v>8</v>
      </c>
      <c r="B11" s="14"/>
      <c r="C11" s="15" t="s">
        <v>11</v>
      </c>
      <c r="D11" s="22" t="s">
        <v>541</v>
      </c>
      <c r="E11" s="16" t="s">
        <v>8</v>
      </c>
    </row>
    <row r="12" spans="1:5" ht="15" customHeight="1" x14ac:dyDescent="0.25">
      <c r="A12" s="14">
        <v>9</v>
      </c>
      <c r="B12" s="14"/>
      <c r="C12" s="15" t="s">
        <v>12</v>
      </c>
      <c r="D12" s="22" t="s">
        <v>542</v>
      </c>
      <c r="E12" s="16" t="s">
        <v>8</v>
      </c>
    </row>
    <row r="13" spans="1:5" ht="15" customHeight="1" x14ac:dyDescent="0.25">
      <c r="A13" s="14">
        <v>10</v>
      </c>
      <c r="B13" s="14"/>
      <c r="C13" s="15" t="s">
        <v>13</v>
      </c>
      <c r="D13" s="22" t="s">
        <v>543</v>
      </c>
      <c r="E13" s="16" t="s">
        <v>8</v>
      </c>
    </row>
    <row r="14" spans="1:5" ht="15" customHeight="1" x14ac:dyDescent="0.25">
      <c r="A14" s="14">
        <v>11</v>
      </c>
      <c r="B14" s="14"/>
      <c r="C14" s="15" t="s">
        <v>14</v>
      </c>
      <c r="D14" s="22" t="s">
        <v>544</v>
      </c>
      <c r="E14" s="16" t="s">
        <v>8</v>
      </c>
    </row>
    <row r="15" spans="1:5" ht="15" customHeight="1" x14ac:dyDescent="0.25">
      <c r="A15" s="14">
        <v>12</v>
      </c>
      <c r="B15" s="14"/>
      <c r="C15" s="15" t="s">
        <v>15</v>
      </c>
      <c r="D15" s="22" t="s">
        <v>545</v>
      </c>
      <c r="E15" s="16" t="s">
        <v>8</v>
      </c>
    </row>
    <row r="16" spans="1:5" ht="15" customHeight="1" x14ac:dyDescent="0.25">
      <c r="A16" s="14">
        <v>13</v>
      </c>
      <c r="B16" s="14"/>
      <c r="C16" s="15" t="s">
        <v>16</v>
      </c>
      <c r="D16" s="22" t="s">
        <v>546</v>
      </c>
      <c r="E16" s="16" t="s">
        <v>8</v>
      </c>
    </row>
    <row r="17" spans="1:5" ht="15" customHeight="1" x14ac:dyDescent="0.25">
      <c r="A17" s="14">
        <v>14</v>
      </c>
      <c r="B17" s="14"/>
      <c r="C17" s="15" t="s">
        <v>17</v>
      </c>
      <c r="D17" s="22" t="s">
        <v>547</v>
      </c>
      <c r="E17" s="16" t="s">
        <v>8</v>
      </c>
    </row>
    <row r="18" spans="1:5" ht="15" customHeight="1" x14ac:dyDescent="0.25">
      <c r="A18" s="14">
        <v>15</v>
      </c>
      <c r="B18" s="14"/>
      <c r="C18" s="15" t="s">
        <v>18</v>
      </c>
      <c r="D18" s="22" t="s">
        <v>548</v>
      </c>
      <c r="E18" s="16" t="s">
        <v>8</v>
      </c>
    </row>
    <row r="19" spans="1:5" ht="15" customHeight="1" x14ac:dyDescent="0.25">
      <c r="A19" s="14">
        <v>16</v>
      </c>
      <c r="B19" s="14"/>
      <c r="C19" s="15" t="s">
        <v>19</v>
      </c>
      <c r="D19" s="22" t="s">
        <v>549</v>
      </c>
      <c r="E19" s="16" t="s">
        <v>8</v>
      </c>
    </row>
    <row r="20" spans="1:5" ht="15" customHeight="1" x14ac:dyDescent="0.25">
      <c r="A20" s="14">
        <v>17</v>
      </c>
      <c r="B20" s="14"/>
      <c r="C20" s="15" t="s">
        <v>20</v>
      </c>
      <c r="D20" s="20" t="s">
        <v>573</v>
      </c>
      <c r="E20" s="16" t="s">
        <v>8</v>
      </c>
    </row>
    <row r="21" spans="1:5" ht="15" customHeight="1" x14ac:dyDescent="0.25">
      <c r="A21" s="14">
        <v>18</v>
      </c>
      <c r="B21" s="14"/>
      <c r="C21" s="15" t="s">
        <v>74</v>
      </c>
      <c r="D21" s="22" t="s">
        <v>179</v>
      </c>
      <c r="E21" s="41" t="s">
        <v>3</v>
      </c>
    </row>
    <row r="22" spans="1:5" ht="15" customHeight="1" x14ac:dyDescent="0.25">
      <c r="A22" s="14">
        <v>19</v>
      </c>
      <c r="B22" s="14"/>
      <c r="C22" s="15" t="s">
        <v>75</v>
      </c>
      <c r="D22" s="22" t="s">
        <v>323</v>
      </c>
      <c r="E22" s="41" t="s">
        <v>3</v>
      </c>
    </row>
    <row r="23" spans="1:5" ht="15" customHeight="1" x14ac:dyDescent="0.25">
      <c r="A23" s="14">
        <v>20</v>
      </c>
      <c r="B23" s="14"/>
      <c r="C23" s="15" t="s">
        <v>76</v>
      </c>
      <c r="D23" s="22" t="s">
        <v>325</v>
      </c>
      <c r="E23" s="41" t="s">
        <v>3</v>
      </c>
    </row>
    <row r="24" spans="1:5" ht="15" customHeight="1" x14ac:dyDescent="0.25">
      <c r="A24" s="14">
        <v>21</v>
      </c>
      <c r="B24" s="14"/>
      <c r="C24" s="15" t="s">
        <v>77</v>
      </c>
      <c r="D24" s="22" t="s">
        <v>327</v>
      </c>
      <c r="E24" s="41" t="s">
        <v>3</v>
      </c>
    </row>
    <row r="25" spans="1:5" ht="15" customHeight="1" x14ac:dyDescent="0.25">
      <c r="A25" s="14">
        <v>22</v>
      </c>
      <c r="B25" s="14"/>
      <c r="C25" s="15" t="s">
        <v>78</v>
      </c>
      <c r="D25" s="22" t="s">
        <v>379</v>
      </c>
      <c r="E25" s="41" t="s">
        <v>3</v>
      </c>
    </row>
    <row r="26" spans="1:5" ht="15" customHeight="1" x14ac:dyDescent="0.25">
      <c r="A26" s="14">
        <v>23</v>
      </c>
      <c r="B26" s="14"/>
      <c r="C26" s="15" t="s">
        <v>79</v>
      </c>
      <c r="D26" s="22" t="s">
        <v>331</v>
      </c>
      <c r="E26" s="41" t="s">
        <v>3</v>
      </c>
    </row>
    <row r="27" spans="1:5" ht="15" customHeight="1" x14ac:dyDescent="0.25">
      <c r="A27" s="14">
        <v>24</v>
      </c>
      <c r="B27" s="14"/>
      <c r="C27" s="15" t="s">
        <v>80</v>
      </c>
      <c r="D27" s="22" t="s">
        <v>333</v>
      </c>
      <c r="E27" s="41" t="s">
        <v>3</v>
      </c>
    </row>
    <row r="28" spans="1:5" ht="15" customHeight="1" x14ac:dyDescent="0.25">
      <c r="A28" s="14">
        <v>25</v>
      </c>
      <c r="B28" s="14"/>
      <c r="C28" s="15" t="s">
        <v>81</v>
      </c>
      <c r="D28" s="22" t="s">
        <v>377</v>
      </c>
      <c r="E28" s="41" t="s">
        <v>3</v>
      </c>
    </row>
    <row r="29" spans="1:5" ht="15" customHeight="1" x14ac:dyDescent="0.25">
      <c r="A29" s="14">
        <v>26</v>
      </c>
      <c r="B29" s="14"/>
      <c r="C29" s="15" t="s">
        <v>82</v>
      </c>
      <c r="D29" s="22" t="s">
        <v>329</v>
      </c>
      <c r="E29" s="41" t="s">
        <v>3</v>
      </c>
    </row>
    <row r="30" spans="1:5" ht="15" customHeight="1" x14ac:dyDescent="0.25">
      <c r="A30" s="14">
        <v>27</v>
      </c>
      <c r="B30" s="14"/>
      <c r="C30" s="15" t="s">
        <v>83</v>
      </c>
      <c r="D30" s="22" t="s">
        <v>425</v>
      </c>
      <c r="E30" s="41" t="s">
        <v>3</v>
      </c>
    </row>
    <row r="31" spans="1:5" ht="15" customHeight="1" x14ac:dyDescent="0.25">
      <c r="A31" s="14">
        <v>28</v>
      </c>
      <c r="B31" s="14"/>
      <c r="C31" s="15" t="s">
        <v>84</v>
      </c>
      <c r="D31" s="22" t="s">
        <v>357</v>
      </c>
      <c r="E31" s="41" t="s">
        <v>3</v>
      </c>
    </row>
    <row r="32" spans="1:5" ht="15" customHeight="1" x14ac:dyDescent="0.25">
      <c r="A32" s="14">
        <v>29</v>
      </c>
      <c r="B32" s="14"/>
      <c r="C32" s="15" t="s">
        <v>85</v>
      </c>
      <c r="D32" s="22" t="s">
        <v>359</v>
      </c>
      <c r="E32" s="41" t="s">
        <v>3</v>
      </c>
    </row>
    <row r="33" spans="1:5" ht="15" customHeight="1" x14ac:dyDescent="0.25">
      <c r="A33" s="14">
        <v>30</v>
      </c>
      <c r="B33" s="14"/>
      <c r="C33" s="15" t="s">
        <v>86</v>
      </c>
      <c r="D33" s="22" t="s">
        <v>361</v>
      </c>
      <c r="E33" s="41" t="s">
        <v>3</v>
      </c>
    </row>
    <row r="34" spans="1:5" ht="15" customHeight="1" x14ac:dyDescent="0.25">
      <c r="A34" s="14">
        <v>31</v>
      </c>
      <c r="B34" s="14"/>
      <c r="C34" s="15" t="s">
        <v>87</v>
      </c>
      <c r="D34" s="22" t="s">
        <v>363</v>
      </c>
      <c r="E34" s="41" t="s">
        <v>3</v>
      </c>
    </row>
    <row r="35" spans="1:5" ht="15" customHeight="1" x14ac:dyDescent="0.25">
      <c r="A35" s="14">
        <v>32</v>
      </c>
      <c r="B35" s="14"/>
      <c r="C35" s="15" t="s">
        <v>88</v>
      </c>
      <c r="D35" s="22" t="s">
        <v>365</v>
      </c>
      <c r="E35" s="41" t="s">
        <v>3</v>
      </c>
    </row>
    <row r="36" spans="1:5" ht="15" customHeight="1" x14ac:dyDescent="0.25">
      <c r="A36" s="14">
        <v>33</v>
      </c>
      <c r="B36" s="14"/>
      <c r="C36" s="15" t="s">
        <v>89</v>
      </c>
      <c r="D36" s="22" t="s">
        <v>367</v>
      </c>
      <c r="E36" s="41" t="s">
        <v>3</v>
      </c>
    </row>
    <row r="37" spans="1:5" ht="15" customHeight="1" x14ac:dyDescent="0.25">
      <c r="A37" s="14">
        <v>34</v>
      </c>
      <c r="B37" s="14"/>
      <c r="C37" s="15" t="s">
        <v>90</v>
      </c>
      <c r="D37" s="22" t="s">
        <v>369</v>
      </c>
      <c r="E37" s="41" t="s">
        <v>3</v>
      </c>
    </row>
    <row r="38" spans="1:5" ht="15" customHeight="1" x14ac:dyDescent="0.25">
      <c r="A38" s="14">
        <v>35</v>
      </c>
      <c r="B38" s="14"/>
      <c r="C38" s="15" t="s">
        <v>91</v>
      </c>
      <c r="D38" s="22" t="s">
        <v>371</v>
      </c>
      <c r="E38" s="41" t="s">
        <v>3</v>
      </c>
    </row>
    <row r="39" spans="1:5" ht="15" customHeight="1" x14ac:dyDescent="0.25">
      <c r="A39" s="14">
        <v>36</v>
      </c>
      <c r="B39" s="14"/>
      <c r="C39" s="15" t="s">
        <v>92</v>
      </c>
      <c r="D39" s="22" t="s">
        <v>373</v>
      </c>
      <c r="E39" s="41" t="s">
        <v>3</v>
      </c>
    </row>
    <row r="40" spans="1:5" ht="15" customHeight="1" x14ac:dyDescent="0.25">
      <c r="A40" s="14">
        <v>37</v>
      </c>
      <c r="B40" s="14"/>
      <c r="C40" s="15" t="s">
        <v>93</v>
      </c>
      <c r="D40" s="22" t="s">
        <v>335</v>
      </c>
      <c r="E40" s="41" t="s">
        <v>3</v>
      </c>
    </row>
    <row r="41" spans="1:5" ht="15" customHeight="1" x14ac:dyDescent="0.25">
      <c r="A41" s="14">
        <v>38</v>
      </c>
      <c r="B41" s="14"/>
      <c r="C41" s="15" t="s">
        <v>94</v>
      </c>
      <c r="D41" s="22" t="s">
        <v>337</v>
      </c>
      <c r="E41" s="41" t="s">
        <v>3</v>
      </c>
    </row>
    <row r="42" spans="1:5" ht="15" customHeight="1" x14ac:dyDescent="0.25">
      <c r="A42" s="14">
        <v>39</v>
      </c>
      <c r="B42" s="14"/>
      <c r="C42" s="15" t="s">
        <v>95</v>
      </c>
      <c r="D42" s="22" t="s">
        <v>349</v>
      </c>
      <c r="E42" s="41" t="s">
        <v>3</v>
      </c>
    </row>
    <row r="43" spans="1:5" ht="15" customHeight="1" x14ac:dyDescent="0.25">
      <c r="A43" s="14">
        <v>40</v>
      </c>
      <c r="B43" s="14"/>
      <c r="C43" s="15" t="s">
        <v>96</v>
      </c>
      <c r="D43" s="22" t="s">
        <v>407</v>
      </c>
      <c r="E43" s="41" t="s">
        <v>3</v>
      </c>
    </row>
    <row r="44" spans="1:5" ht="15" customHeight="1" x14ac:dyDescent="0.25">
      <c r="A44" s="14">
        <v>41</v>
      </c>
      <c r="B44" s="14"/>
      <c r="C44" s="15" t="s">
        <v>97</v>
      </c>
      <c r="D44" s="22" t="s">
        <v>448</v>
      </c>
      <c r="E44" s="41" t="s">
        <v>3</v>
      </c>
    </row>
    <row r="45" spans="1:5" ht="15" customHeight="1" x14ac:dyDescent="0.25">
      <c r="A45" s="14">
        <v>42</v>
      </c>
      <c r="B45" s="14"/>
      <c r="C45" s="15" t="s">
        <v>98</v>
      </c>
      <c r="D45" s="22" t="s">
        <v>409</v>
      </c>
      <c r="E45" s="41" t="s">
        <v>3</v>
      </c>
    </row>
    <row r="46" spans="1:5" ht="15" customHeight="1" x14ac:dyDescent="0.25">
      <c r="A46" s="14">
        <v>43</v>
      </c>
      <c r="B46" s="14"/>
      <c r="C46" s="15" t="s">
        <v>99</v>
      </c>
      <c r="D46" s="22" t="s">
        <v>411</v>
      </c>
      <c r="E46" s="41" t="s">
        <v>3</v>
      </c>
    </row>
    <row r="47" spans="1:5" ht="15" customHeight="1" x14ac:dyDescent="0.25">
      <c r="A47" s="14">
        <v>44</v>
      </c>
      <c r="B47" s="14"/>
      <c r="C47" s="15" t="s">
        <v>100</v>
      </c>
      <c r="D47" s="22" t="s">
        <v>427</v>
      </c>
      <c r="E47" s="41" t="s">
        <v>3</v>
      </c>
    </row>
    <row r="48" spans="1:5" ht="15" customHeight="1" x14ac:dyDescent="0.25">
      <c r="A48" s="14">
        <v>45</v>
      </c>
      <c r="B48" s="14"/>
      <c r="C48" s="15" t="s">
        <v>101</v>
      </c>
      <c r="D48" s="22" t="s">
        <v>413</v>
      </c>
      <c r="E48" s="41" t="s">
        <v>3</v>
      </c>
    </row>
    <row r="49" spans="1:5" ht="15" customHeight="1" x14ac:dyDescent="0.25">
      <c r="A49" s="14">
        <v>46</v>
      </c>
      <c r="B49" s="14"/>
      <c r="C49" s="15" t="s">
        <v>102</v>
      </c>
      <c r="D49" s="22" t="s">
        <v>415</v>
      </c>
      <c r="E49" s="41" t="s">
        <v>3</v>
      </c>
    </row>
    <row r="50" spans="1:5" ht="15" customHeight="1" x14ac:dyDescent="0.25">
      <c r="A50" s="14">
        <v>47</v>
      </c>
      <c r="B50" s="14"/>
      <c r="C50" s="15" t="s">
        <v>103</v>
      </c>
      <c r="D50" s="22" t="s">
        <v>417</v>
      </c>
      <c r="E50" s="41" t="s">
        <v>3</v>
      </c>
    </row>
    <row r="51" spans="1:5" ht="15" customHeight="1" x14ac:dyDescent="0.25">
      <c r="A51" s="14">
        <v>48</v>
      </c>
      <c r="B51" s="14"/>
      <c r="C51" s="15" t="s">
        <v>104</v>
      </c>
      <c r="D51" s="22" t="s">
        <v>450</v>
      </c>
      <c r="E51" s="41" t="s">
        <v>3</v>
      </c>
    </row>
    <row r="52" spans="1:5" ht="15" customHeight="1" x14ac:dyDescent="0.25">
      <c r="A52" s="14">
        <v>49</v>
      </c>
      <c r="B52" s="14"/>
      <c r="C52" s="15" t="s">
        <v>105</v>
      </c>
      <c r="D52" s="22" t="s">
        <v>452</v>
      </c>
      <c r="E52" s="41" t="s">
        <v>3</v>
      </c>
    </row>
    <row r="53" spans="1:5" ht="15" customHeight="1" x14ac:dyDescent="0.25">
      <c r="A53" s="14">
        <v>50</v>
      </c>
      <c r="B53" s="14"/>
      <c r="C53" s="15" t="s">
        <v>106</v>
      </c>
      <c r="D53" s="22" t="s">
        <v>454</v>
      </c>
      <c r="E53" s="41" t="s">
        <v>3</v>
      </c>
    </row>
    <row r="54" spans="1:5" ht="15" customHeight="1" x14ac:dyDescent="0.25">
      <c r="A54" s="14">
        <v>51</v>
      </c>
      <c r="B54" s="14"/>
      <c r="C54" s="15" t="s">
        <v>107</v>
      </c>
      <c r="D54" s="22" t="s">
        <v>456</v>
      </c>
      <c r="E54" s="41" t="s">
        <v>3</v>
      </c>
    </row>
    <row r="55" spans="1:5" ht="15" customHeight="1" x14ac:dyDescent="0.25">
      <c r="A55" s="14">
        <v>52</v>
      </c>
      <c r="B55" s="14"/>
      <c r="C55" s="15" t="s">
        <v>108</v>
      </c>
      <c r="D55" s="22" t="s">
        <v>458</v>
      </c>
      <c r="E55" s="41" t="s">
        <v>3</v>
      </c>
    </row>
    <row r="56" spans="1:5" ht="15" customHeight="1" x14ac:dyDescent="0.25">
      <c r="A56" s="14">
        <v>53</v>
      </c>
      <c r="B56" s="14"/>
      <c r="C56" s="15" t="s">
        <v>109</v>
      </c>
      <c r="D56" s="22" t="s">
        <v>460</v>
      </c>
      <c r="E56" s="41" t="s">
        <v>3</v>
      </c>
    </row>
    <row r="57" spans="1:5" ht="15" customHeight="1" x14ac:dyDescent="0.25">
      <c r="A57" s="14">
        <v>54</v>
      </c>
      <c r="B57" s="14"/>
      <c r="C57" s="15" t="s">
        <v>110</v>
      </c>
      <c r="D57" s="22" t="s">
        <v>462</v>
      </c>
      <c r="E57" s="41" t="s">
        <v>3</v>
      </c>
    </row>
    <row r="58" spans="1:5" ht="15" customHeight="1" x14ac:dyDescent="0.25">
      <c r="A58" s="14">
        <v>55</v>
      </c>
      <c r="B58" s="14"/>
      <c r="C58" s="15" t="s">
        <v>111</v>
      </c>
      <c r="D58" s="22" t="s">
        <v>464</v>
      </c>
      <c r="E58" s="41" t="s">
        <v>3</v>
      </c>
    </row>
    <row r="59" spans="1:5" ht="15" customHeight="1" x14ac:dyDescent="0.25">
      <c r="A59" s="14">
        <v>56</v>
      </c>
      <c r="B59" s="14"/>
      <c r="C59" s="15" t="s">
        <v>112</v>
      </c>
      <c r="D59" s="22" t="s">
        <v>466</v>
      </c>
      <c r="E59" s="41" t="s">
        <v>3</v>
      </c>
    </row>
    <row r="60" spans="1:5" ht="15" customHeight="1" x14ac:dyDescent="0.25">
      <c r="A60" s="14">
        <v>57</v>
      </c>
      <c r="B60" s="14"/>
      <c r="C60" s="15" t="s">
        <v>113</v>
      </c>
      <c r="D60" s="22" t="s">
        <v>454</v>
      </c>
      <c r="E60" s="41" t="s">
        <v>3</v>
      </c>
    </row>
    <row r="61" spans="1:5" ht="15" customHeight="1" x14ac:dyDescent="0.25">
      <c r="A61" s="14">
        <v>58</v>
      </c>
      <c r="B61" s="14"/>
      <c r="C61" s="15" t="s">
        <v>114</v>
      </c>
      <c r="D61" s="22" t="s">
        <v>468</v>
      </c>
      <c r="E61" s="41" t="s">
        <v>3</v>
      </c>
    </row>
    <row r="62" spans="1:5" ht="15" customHeight="1" x14ac:dyDescent="0.25">
      <c r="A62" s="14">
        <v>59</v>
      </c>
      <c r="B62" s="14"/>
      <c r="C62" s="15" t="s">
        <v>115</v>
      </c>
      <c r="D62" s="22" t="s">
        <v>470</v>
      </c>
      <c r="E62" s="41" t="s">
        <v>3</v>
      </c>
    </row>
    <row r="63" spans="1:5" ht="15" customHeight="1" x14ac:dyDescent="0.25">
      <c r="A63" s="14">
        <v>60</v>
      </c>
      <c r="B63" s="14"/>
      <c r="C63" s="15" t="s">
        <v>116</v>
      </c>
      <c r="D63" s="22" t="s">
        <v>472</v>
      </c>
      <c r="E63" s="41" t="s">
        <v>3</v>
      </c>
    </row>
    <row r="64" spans="1:5" ht="15" customHeight="1" x14ac:dyDescent="0.25">
      <c r="A64" s="14">
        <v>61</v>
      </c>
      <c r="B64" s="14"/>
      <c r="C64" s="15" t="s">
        <v>117</v>
      </c>
      <c r="D64" s="22" t="s">
        <v>474</v>
      </c>
      <c r="E64" s="41" t="s">
        <v>3</v>
      </c>
    </row>
    <row r="65" spans="1:5" ht="15" customHeight="1" x14ac:dyDescent="0.25">
      <c r="A65" s="14">
        <v>62</v>
      </c>
      <c r="B65" s="14"/>
      <c r="C65" s="15" t="s">
        <v>118</v>
      </c>
      <c r="D65" s="22" t="s">
        <v>452</v>
      </c>
      <c r="E65" s="41" t="s">
        <v>3</v>
      </c>
    </row>
    <row r="66" spans="1:5" ht="15" customHeight="1" x14ac:dyDescent="0.25">
      <c r="A66" s="14">
        <v>63</v>
      </c>
      <c r="B66" s="14"/>
      <c r="C66" s="15" t="s">
        <v>119</v>
      </c>
      <c r="D66" s="22" t="s">
        <v>496</v>
      </c>
      <c r="E66" s="41" t="s">
        <v>3</v>
      </c>
    </row>
    <row r="67" spans="1:5" ht="15" customHeight="1" x14ac:dyDescent="0.25">
      <c r="A67" s="14">
        <v>64</v>
      </c>
      <c r="B67" s="14"/>
      <c r="C67" s="15" t="s">
        <v>120</v>
      </c>
      <c r="D67" s="22" t="s">
        <v>476</v>
      </c>
      <c r="E67" s="41" t="s">
        <v>3</v>
      </c>
    </row>
    <row r="68" spans="1:5" ht="15" customHeight="1" x14ac:dyDescent="0.25">
      <c r="A68" s="14">
        <v>65</v>
      </c>
      <c r="B68" s="14"/>
      <c r="C68" s="15" t="s">
        <v>121</v>
      </c>
      <c r="D68" s="22" t="s">
        <v>478</v>
      </c>
      <c r="E68" s="41" t="s">
        <v>3</v>
      </c>
    </row>
    <row r="69" spans="1:5" ht="15" customHeight="1" x14ac:dyDescent="0.25">
      <c r="A69" s="14">
        <v>66</v>
      </c>
      <c r="B69" s="14"/>
      <c r="C69" s="15" t="s">
        <v>122</v>
      </c>
      <c r="D69" s="22" t="s">
        <v>480</v>
      </c>
      <c r="E69" s="41" t="s">
        <v>3</v>
      </c>
    </row>
    <row r="70" spans="1:5" ht="15" customHeight="1" x14ac:dyDescent="0.25">
      <c r="A70" s="14">
        <v>67</v>
      </c>
      <c r="B70" s="14"/>
      <c r="C70" s="15" t="s">
        <v>123</v>
      </c>
      <c r="D70" s="22" t="s">
        <v>482</v>
      </c>
      <c r="E70" s="41" t="s">
        <v>3</v>
      </c>
    </row>
    <row r="71" spans="1:5" ht="15" customHeight="1" x14ac:dyDescent="0.25">
      <c r="A71" s="14">
        <v>68</v>
      </c>
      <c r="B71" s="14"/>
      <c r="C71" s="15" t="s">
        <v>124</v>
      </c>
      <c r="D71" s="22" t="s">
        <v>484</v>
      </c>
      <c r="E71" s="41" t="s">
        <v>3</v>
      </c>
    </row>
    <row r="72" spans="1:5" ht="15" customHeight="1" x14ac:dyDescent="0.25">
      <c r="A72" s="14">
        <v>69</v>
      </c>
      <c r="B72" s="14"/>
      <c r="C72" s="15" t="s">
        <v>125</v>
      </c>
      <c r="D72" s="22" t="s">
        <v>486</v>
      </c>
      <c r="E72" s="41" t="s">
        <v>3</v>
      </c>
    </row>
    <row r="73" spans="1:5" ht="15" customHeight="1" x14ac:dyDescent="0.25">
      <c r="A73" s="14">
        <v>70</v>
      </c>
      <c r="B73" s="14"/>
      <c r="C73" s="15" t="s">
        <v>126</v>
      </c>
      <c r="D73" s="22" t="s">
        <v>488</v>
      </c>
      <c r="E73" s="41" t="s">
        <v>3</v>
      </c>
    </row>
    <row r="74" spans="1:5" ht="15" customHeight="1" x14ac:dyDescent="0.25">
      <c r="A74" s="14">
        <v>71</v>
      </c>
      <c r="B74" s="14"/>
      <c r="C74" s="15" t="s">
        <v>127</v>
      </c>
      <c r="D74" s="22" t="s">
        <v>460</v>
      </c>
      <c r="E74" s="41" t="s">
        <v>3</v>
      </c>
    </row>
    <row r="75" spans="1:5" ht="15" customHeight="1" x14ac:dyDescent="0.25">
      <c r="A75" s="14">
        <v>72</v>
      </c>
      <c r="B75" s="14"/>
      <c r="C75" s="15" t="s">
        <v>128</v>
      </c>
      <c r="D75" s="22" t="s">
        <v>492</v>
      </c>
      <c r="E75" s="41" t="s">
        <v>3</v>
      </c>
    </row>
    <row r="76" spans="1:5" ht="15" customHeight="1" x14ac:dyDescent="0.25">
      <c r="A76" s="14">
        <v>73</v>
      </c>
      <c r="B76" s="14"/>
      <c r="C76" s="15" t="s">
        <v>129</v>
      </c>
      <c r="D76" s="22" t="s">
        <v>339</v>
      </c>
      <c r="E76" s="41" t="s">
        <v>3</v>
      </c>
    </row>
    <row r="77" spans="1:5" ht="15" customHeight="1" x14ac:dyDescent="0.25">
      <c r="A77" s="14">
        <v>74</v>
      </c>
      <c r="B77" s="14"/>
      <c r="C77" s="15" t="s">
        <v>130</v>
      </c>
      <c r="D77" s="22" t="s">
        <v>355</v>
      </c>
      <c r="E77" s="41" t="s">
        <v>3</v>
      </c>
    </row>
    <row r="78" spans="1:5" ht="15" customHeight="1" x14ac:dyDescent="0.25">
      <c r="A78" s="14">
        <v>75</v>
      </c>
      <c r="B78" s="14"/>
      <c r="C78" s="15" t="s">
        <v>131</v>
      </c>
      <c r="D78" s="22" t="s">
        <v>419</v>
      </c>
      <c r="E78" s="41" t="s">
        <v>3</v>
      </c>
    </row>
    <row r="79" spans="1:5" ht="15" customHeight="1" x14ac:dyDescent="0.25">
      <c r="A79" s="14">
        <v>76</v>
      </c>
      <c r="B79" s="14"/>
      <c r="C79" s="15" t="s">
        <v>132</v>
      </c>
      <c r="D79" s="22" t="s">
        <v>341</v>
      </c>
      <c r="E79" s="41" t="s">
        <v>3</v>
      </c>
    </row>
    <row r="80" spans="1:5" ht="15" customHeight="1" x14ac:dyDescent="0.25">
      <c r="A80" s="14">
        <v>77</v>
      </c>
      <c r="B80" s="14"/>
      <c r="C80" s="15" t="s">
        <v>133</v>
      </c>
      <c r="D80" s="22" t="s">
        <v>351</v>
      </c>
      <c r="E80" s="41" t="s">
        <v>3</v>
      </c>
    </row>
    <row r="81" spans="1:5" ht="15" customHeight="1" x14ac:dyDescent="0.25">
      <c r="A81" s="14">
        <v>78</v>
      </c>
      <c r="B81" s="14"/>
      <c r="C81" s="15" t="s">
        <v>134</v>
      </c>
      <c r="D81" s="22" t="s">
        <v>435</v>
      </c>
      <c r="E81" s="41" t="s">
        <v>3</v>
      </c>
    </row>
    <row r="82" spans="1:5" ht="15" customHeight="1" x14ac:dyDescent="0.25">
      <c r="A82" s="14">
        <v>79</v>
      </c>
      <c r="B82" s="14"/>
      <c r="C82" s="15" t="s">
        <v>135</v>
      </c>
      <c r="D82" s="22" t="s">
        <v>441</v>
      </c>
      <c r="E82" s="41" t="s">
        <v>3</v>
      </c>
    </row>
    <row r="83" spans="1:5" ht="15" customHeight="1" x14ac:dyDescent="0.25">
      <c r="A83" s="14">
        <v>80</v>
      </c>
      <c r="B83" s="14"/>
      <c r="C83" s="15" t="s">
        <v>136</v>
      </c>
      <c r="D83" s="22" t="s">
        <v>443</v>
      </c>
      <c r="E83" s="41" t="s">
        <v>3</v>
      </c>
    </row>
    <row r="84" spans="1:5" ht="15" customHeight="1" x14ac:dyDescent="0.25">
      <c r="A84" s="14">
        <v>81</v>
      </c>
      <c r="B84" s="14"/>
      <c r="C84" s="15" t="s">
        <v>137</v>
      </c>
      <c r="D84" s="22" t="s">
        <v>445</v>
      </c>
      <c r="E84" s="41" t="s">
        <v>3</v>
      </c>
    </row>
    <row r="85" spans="1:5" ht="15" customHeight="1" x14ac:dyDescent="0.25">
      <c r="A85" s="14">
        <v>82</v>
      </c>
      <c r="B85" s="14"/>
      <c r="C85" s="15" t="s">
        <v>138</v>
      </c>
      <c r="D85" s="22" t="s">
        <v>437</v>
      </c>
      <c r="E85" s="41" t="s">
        <v>3</v>
      </c>
    </row>
    <row r="86" spans="1:5" ht="15" customHeight="1" x14ac:dyDescent="0.25">
      <c r="A86" s="14">
        <v>83</v>
      </c>
      <c r="B86" s="14"/>
      <c r="C86" s="15" t="s">
        <v>139</v>
      </c>
      <c r="D86" s="22" t="s">
        <v>490</v>
      </c>
      <c r="E86" s="41" t="s">
        <v>3</v>
      </c>
    </row>
    <row r="87" spans="1:5" ht="15" customHeight="1" x14ac:dyDescent="0.25">
      <c r="A87" s="14">
        <v>84</v>
      </c>
      <c r="B87" s="14"/>
      <c r="C87" s="15" t="s">
        <v>140</v>
      </c>
      <c r="D87" s="22" t="s">
        <v>439</v>
      </c>
      <c r="E87" s="41" t="s">
        <v>3</v>
      </c>
    </row>
    <row r="88" spans="1:5" ht="15" customHeight="1" x14ac:dyDescent="0.25">
      <c r="A88" s="14">
        <v>85</v>
      </c>
      <c r="B88" s="14"/>
      <c r="C88" s="15" t="s">
        <v>141</v>
      </c>
      <c r="D88" s="22" t="s">
        <v>381</v>
      </c>
      <c r="E88" s="41" t="s">
        <v>3</v>
      </c>
    </row>
    <row r="89" spans="1:5" ht="15" customHeight="1" x14ac:dyDescent="0.25">
      <c r="A89" s="14">
        <v>86</v>
      </c>
      <c r="B89" s="14"/>
      <c r="C89" s="15" t="s">
        <v>142</v>
      </c>
      <c r="D89" s="22" t="s">
        <v>383</v>
      </c>
      <c r="E89" s="41" t="s">
        <v>3</v>
      </c>
    </row>
    <row r="90" spans="1:5" ht="15" customHeight="1" x14ac:dyDescent="0.25">
      <c r="A90" s="14">
        <v>87</v>
      </c>
      <c r="B90" s="14"/>
      <c r="C90" s="15" t="s">
        <v>143</v>
      </c>
      <c r="D90" s="22" t="s">
        <v>385</v>
      </c>
      <c r="E90" s="41" t="s">
        <v>3</v>
      </c>
    </row>
    <row r="91" spans="1:5" ht="15" customHeight="1" x14ac:dyDescent="0.25">
      <c r="A91" s="14">
        <v>88</v>
      </c>
      <c r="B91" s="14"/>
      <c r="C91" s="15" t="s">
        <v>144</v>
      </c>
      <c r="D91" s="22" t="s">
        <v>387</v>
      </c>
      <c r="E91" s="41" t="s">
        <v>3</v>
      </c>
    </row>
    <row r="92" spans="1:5" ht="15" customHeight="1" x14ac:dyDescent="0.25">
      <c r="A92" s="14">
        <v>89</v>
      </c>
      <c r="B92" s="14"/>
      <c r="C92" s="15" t="s">
        <v>145</v>
      </c>
      <c r="D92" s="22" t="s">
        <v>353</v>
      </c>
      <c r="E92" s="41" t="s">
        <v>3</v>
      </c>
    </row>
    <row r="93" spans="1:5" ht="15" customHeight="1" x14ac:dyDescent="0.25">
      <c r="A93" s="14">
        <v>90</v>
      </c>
      <c r="B93" s="14"/>
      <c r="C93" s="15" t="s">
        <v>146</v>
      </c>
      <c r="D93" s="22" t="s">
        <v>433</v>
      </c>
      <c r="E93" s="41" t="s">
        <v>3</v>
      </c>
    </row>
    <row r="94" spans="1:5" ht="15" customHeight="1" x14ac:dyDescent="0.25">
      <c r="A94" s="14">
        <v>91</v>
      </c>
      <c r="B94" s="14"/>
      <c r="C94" s="15" t="s">
        <v>147</v>
      </c>
      <c r="D94" s="22" t="s">
        <v>343</v>
      </c>
      <c r="E94" s="41" t="s">
        <v>3</v>
      </c>
    </row>
    <row r="95" spans="1:5" ht="15" customHeight="1" x14ac:dyDescent="0.25">
      <c r="A95" s="14">
        <v>92</v>
      </c>
      <c r="B95" s="14"/>
      <c r="C95" s="15" t="s">
        <v>148</v>
      </c>
      <c r="D95" s="22" t="s">
        <v>375</v>
      </c>
      <c r="E95" s="41" t="s">
        <v>3</v>
      </c>
    </row>
    <row r="96" spans="1:5" ht="15" customHeight="1" x14ac:dyDescent="0.25">
      <c r="A96" s="14">
        <v>93</v>
      </c>
      <c r="B96" s="14"/>
      <c r="C96" s="15" t="s">
        <v>149</v>
      </c>
      <c r="D96" s="22" t="s">
        <v>345</v>
      </c>
      <c r="E96" s="41" t="s">
        <v>3</v>
      </c>
    </row>
    <row r="97" spans="1:5" ht="15" customHeight="1" x14ac:dyDescent="0.25">
      <c r="A97" s="14">
        <v>94</v>
      </c>
      <c r="B97" s="14"/>
      <c r="C97" s="15" t="s">
        <v>150</v>
      </c>
      <c r="D97" s="22" t="s">
        <v>389</v>
      </c>
      <c r="E97" s="41" t="s">
        <v>3</v>
      </c>
    </row>
    <row r="98" spans="1:5" ht="15" customHeight="1" x14ac:dyDescent="0.25">
      <c r="A98" s="14">
        <v>95</v>
      </c>
      <c r="B98" s="14"/>
      <c r="C98" s="15" t="s">
        <v>151</v>
      </c>
      <c r="D98" s="22" t="s">
        <v>391</v>
      </c>
      <c r="E98" s="41" t="s">
        <v>3</v>
      </c>
    </row>
    <row r="99" spans="1:5" ht="15" customHeight="1" x14ac:dyDescent="0.25">
      <c r="A99" s="14">
        <v>96</v>
      </c>
      <c r="B99" s="14"/>
      <c r="C99" s="15" t="s">
        <v>152</v>
      </c>
      <c r="D99" s="22" t="s">
        <v>393</v>
      </c>
      <c r="E99" s="41" t="s">
        <v>3</v>
      </c>
    </row>
    <row r="100" spans="1:5" ht="15" customHeight="1" x14ac:dyDescent="0.25">
      <c r="A100" s="14">
        <v>97</v>
      </c>
      <c r="B100" s="14"/>
      <c r="C100" s="15" t="s">
        <v>153</v>
      </c>
      <c r="D100" s="22" t="s">
        <v>395</v>
      </c>
      <c r="E100" s="41" t="s">
        <v>3</v>
      </c>
    </row>
    <row r="101" spans="1:5" ht="15" customHeight="1" x14ac:dyDescent="0.25">
      <c r="A101" s="14">
        <v>98</v>
      </c>
      <c r="B101" s="14"/>
      <c r="C101" s="15" t="s">
        <v>154</v>
      </c>
      <c r="D101" s="22" t="s">
        <v>429</v>
      </c>
      <c r="E101" s="41" t="s">
        <v>3</v>
      </c>
    </row>
    <row r="102" spans="1:5" ht="15" customHeight="1" x14ac:dyDescent="0.25">
      <c r="A102" s="14">
        <v>99</v>
      </c>
      <c r="B102" s="14"/>
      <c r="C102" s="15" t="s">
        <v>155</v>
      </c>
      <c r="D102" s="22" t="s">
        <v>494</v>
      </c>
      <c r="E102" s="41" t="s">
        <v>3</v>
      </c>
    </row>
    <row r="103" spans="1:5" ht="15" customHeight="1" x14ac:dyDescent="0.25">
      <c r="A103" s="14">
        <v>100</v>
      </c>
      <c r="B103" s="15"/>
      <c r="C103" s="15" t="s">
        <v>156</v>
      </c>
      <c r="D103" s="22" t="s">
        <v>431</v>
      </c>
      <c r="E103" s="41" t="s">
        <v>3</v>
      </c>
    </row>
    <row r="104" spans="1:5" ht="15" customHeight="1" x14ac:dyDescent="0.25">
      <c r="A104" s="14">
        <v>101</v>
      </c>
      <c r="B104" s="15"/>
      <c r="C104" s="15" t="s">
        <v>157</v>
      </c>
      <c r="D104" s="22" t="s">
        <v>397</v>
      </c>
      <c r="E104" s="41" t="s">
        <v>3</v>
      </c>
    </row>
    <row r="105" spans="1:5" ht="15" customHeight="1" x14ac:dyDescent="0.25">
      <c r="A105" s="14">
        <v>102</v>
      </c>
      <c r="B105" s="15"/>
      <c r="C105" s="15" t="s">
        <v>158</v>
      </c>
      <c r="D105" s="22" t="s">
        <v>399</v>
      </c>
      <c r="E105" s="41" t="s">
        <v>3</v>
      </c>
    </row>
    <row r="106" spans="1:5" ht="15" customHeight="1" x14ac:dyDescent="0.25">
      <c r="A106" s="14">
        <v>103</v>
      </c>
      <c r="B106" s="15"/>
      <c r="C106" s="15" t="s">
        <v>159</v>
      </c>
      <c r="D106" s="22" t="s">
        <v>401</v>
      </c>
      <c r="E106" s="41" t="s">
        <v>3</v>
      </c>
    </row>
    <row r="107" spans="1:5" ht="15" customHeight="1" x14ac:dyDescent="0.25">
      <c r="A107" s="14">
        <v>104</v>
      </c>
      <c r="B107" s="15"/>
      <c r="C107" s="15" t="s">
        <v>160</v>
      </c>
      <c r="D107" s="22" t="s">
        <v>403</v>
      </c>
      <c r="E107" s="41" t="s">
        <v>3</v>
      </c>
    </row>
    <row r="108" spans="1:5" ht="15" customHeight="1" x14ac:dyDescent="0.25">
      <c r="A108" s="14">
        <v>105</v>
      </c>
      <c r="B108" s="15"/>
      <c r="C108" s="15" t="s">
        <v>161</v>
      </c>
      <c r="D108" s="22" t="s">
        <v>405</v>
      </c>
      <c r="E108" s="41" t="s">
        <v>3</v>
      </c>
    </row>
    <row r="109" spans="1:5" ht="15" customHeight="1" x14ac:dyDescent="0.25">
      <c r="A109" s="14">
        <v>106</v>
      </c>
      <c r="B109" s="15"/>
      <c r="C109" s="15" t="s">
        <v>162</v>
      </c>
      <c r="D109" s="22" t="s">
        <v>421</v>
      </c>
      <c r="E109" s="41" t="s">
        <v>3</v>
      </c>
    </row>
    <row r="110" spans="1:5" ht="15" customHeight="1" x14ac:dyDescent="0.25">
      <c r="A110" s="14">
        <v>107</v>
      </c>
      <c r="B110" s="15"/>
      <c r="C110" s="15" t="s">
        <v>163</v>
      </c>
      <c r="D110" s="22" t="s">
        <v>423</v>
      </c>
      <c r="E110" s="41" t="s">
        <v>3</v>
      </c>
    </row>
    <row r="111" spans="1:5" ht="15" customHeight="1" x14ac:dyDescent="0.25">
      <c r="A111" s="77">
        <v>108</v>
      </c>
      <c r="B111" s="23"/>
      <c r="C111" s="23" t="s">
        <v>164</v>
      </c>
      <c r="D111" s="42" t="s">
        <v>347</v>
      </c>
      <c r="E111" s="43" t="s">
        <v>3</v>
      </c>
    </row>
  </sheetData>
  <mergeCells count="1">
    <mergeCell ref="A2:E2"/>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1DF1A-E5C1-4205-A156-3F1F6E4B9816}">
  <sheetPr codeName="Sheet4"/>
  <dimension ref="A1:E102"/>
  <sheetViews>
    <sheetView showGridLines="0" workbookViewId="0">
      <selection activeCell="E6" sqref="E6"/>
    </sheetView>
  </sheetViews>
  <sheetFormatPr defaultRowHeight="15" x14ac:dyDescent="0.25"/>
  <cols>
    <col min="1" max="1" width="5.28515625" style="3" customWidth="1"/>
    <col min="2" max="2" width="1.85546875" style="3" customWidth="1"/>
    <col min="3" max="3" width="31.28515625" style="3" customWidth="1"/>
    <col min="4" max="4" width="83.42578125" style="5" customWidth="1"/>
    <col min="5" max="5" width="19.5703125" style="5" customWidth="1"/>
    <col min="6" max="16384" width="9.140625" style="3"/>
  </cols>
  <sheetData>
    <row r="1" spans="1:5" x14ac:dyDescent="0.25">
      <c r="A1" s="3" t="s">
        <v>574</v>
      </c>
    </row>
    <row r="2" spans="1:5" ht="31.5" customHeight="1" x14ac:dyDescent="0.25">
      <c r="A2" s="103" t="s">
        <v>639</v>
      </c>
      <c r="B2" s="103"/>
      <c r="C2" s="103"/>
      <c r="D2" s="103"/>
      <c r="E2" s="103"/>
    </row>
    <row r="3" spans="1:5" x14ac:dyDescent="0.25">
      <c r="A3" s="8" t="s">
        <v>262</v>
      </c>
      <c r="B3" s="8"/>
      <c r="C3" s="9" t="s">
        <v>73</v>
      </c>
      <c r="D3" s="10" t="s">
        <v>550</v>
      </c>
      <c r="E3" s="10" t="s">
        <v>538</v>
      </c>
    </row>
    <row r="4" spans="1:5" x14ac:dyDescent="0.25">
      <c r="A4" s="11">
        <v>1</v>
      </c>
      <c r="B4" s="11"/>
      <c r="C4" s="12" t="s">
        <v>0</v>
      </c>
      <c r="D4" s="19" t="s">
        <v>571</v>
      </c>
      <c r="E4" s="13" t="s">
        <v>1</v>
      </c>
    </row>
    <row r="5" spans="1:5" x14ac:dyDescent="0.25">
      <c r="A5" s="14">
        <v>2</v>
      </c>
      <c r="B5" s="14"/>
      <c r="C5" s="15" t="s">
        <v>2</v>
      </c>
      <c r="D5" s="20" t="s">
        <v>572</v>
      </c>
      <c r="E5" s="16" t="s">
        <v>3</v>
      </c>
    </row>
    <row r="6" spans="1:5" x14ac:dyDescent="0.25">
      <c r="A6" s="14">
        <v>3</v>
      </c>
      <c r="B6" s="14"/>
      <c r="C6" s="15" t="s">
        <v>4</v>
      </c>
      <c r="D6" s="20" t="s">
        <v>569</v>
      </c>
      <c r="E6" s="16" t="s">
        <v>5</v>
      </c>
    </row>
    <row r="7" spans="1:5" x14ac:dyDescent="0.25">
      <c r="A7" s="14">
        <v>4</v>
      </c>
      <c r="B7" s="14"/>
      <c r="C7" s="15" t="s">
        <v>6</v>
      </c>
      <c r="D7" s="20" t="s">
        <v>570</v>
      </c>
      <c r="E7" s="16" t="s">
        <v>5</v>
      </c>
    </row>
    <row r="8" spans="1:5" x14ac:dyDescent="0.25">
      <c r="A8" s="14">
        <v>5</v>
      </c>
      <c r="B8" s="14"/>
      <c r="C8" s="15" t="s">
        <v>7</v>
      </c>
      <c r="D8" s="21" t="s">
        <v>551</v>
      </c>
      <c r="E8" s="16" t="s">
        <v>8</v>
      </c>
    </row>
    <row r="9" spans="1:5" x14ac:dyDescent="0.25">
      <c r="A9" s="14">
        <v>6</v>
      </c>
      <c r="B9" s="14"/>
      <c r="C9" s="15" t="s">
        <v>9</v>
      </c>
      <c r="D9" s="22" t="s">
        <v>539</v>
      </c>
      <c r="E9" s="16" t="s">
        <v>8</v>
      </c>
    </row>
    <row r="10" spans="1:5" x14ac:dyDescent="0.25">
      <c r="A10" s="14">
        <v>7</v>
      </c>
      <c r="B10" s="14"/>
      <c r="C10" s="15" t="s">
        <v>10</v>
      </c>
      <c r="D10" s="22" t="s">
        <v>540</v>
      </c>
      <c r="E10" s="16" t="s">
        <v>8</v>
      </c>
    </row>
    <row r="11" spans="1:5" x14ac:dyDescent="0.25">
      <c r="A11" s="14">
        <v>8</v>
      </c>
      <c r="B11" s="14"/>
      <c r="C11" s="15" t="s">
        <v>11</v>
      </c>
      <c r="D11" s="22" t="s">
        <v>541</v>
      </c>
      <c r="E11" s="16" t="s">
        <v>8</v>
      </c>
    </row>
    <row r="12" spans="1:5" x14ac:dyDescent="0.25">
      <c r="A12" s="14">
        <v>9</v>
      </c>
      <c r="B12" s="14"/>
      <c r="C12" s="15" t="s">
        <v>12</v>
      </c>
      <c r="D12" s="22" t="s">
        <v>542</v>
      </c>
      <c r="E12" s="16" t="s">
        <v>8</v>
      </c>
    </row>
    <row r="13" spans="1:5" x14ac:dyDescent="0.25">
      <c r="A13" s="14">
        <v>10</v>
      </c>
      <c r="B13" s="14"/>
      <c r="C13" s="15" t="s">
        <v>13</v>
      </c>
      <c r="D13" s="22" t="s">
        <v>543</v>
      </c>
      <c r="E13" s="16" t="s">
        <v>8</v>
      </c>
    </row>
    <row r="14" spans="1:5" x14ac:dyDescent="0.25">
      <c r="A14" s="14">
        <v>11</v>
      </c>
      <c r="B14" s="14"/>
      <c r="C14" s="15" t="s">
        <v>14</v>
      </c>
      <c r="D14" s="22" t="s">
        <v>544</v>
      </c>
      <c r="E14" s="16" t="s">
        <v>8</v>
      </c>
    </row>
    <row r="15" spans="1:5" x14ac:dyDescent="0.25">
      <c r="A15" s="14">
        <v>12</v>
      </c>
      <c r="B15" s="14"/>
      <c r="C15" s="15" t="s">
        <v>15</v>
      </c>
      <c r="D15" s="22" t="s">
        <v>545</v>
      </c>
      <c r="E15" s="16" t="s">
        <v>8</v>
      </c>
    </row>
    <row r="16" spans="1:5" x14ac:dyDescent="0.25">
      <c r="A16" s="14">
        <v>13</v>
      </c>
      <c r="B16" s="14"/>
      <c r="C16" s="15" t="s">
        <v>16</v>
      </c>
      <c r="D16" s="22" t="s">
        <v>546</v>
      </c>
      <c r="E16" s="16" t="s">
        <v>8</v>
      </c>
    </row>
    <row r="17" spans="1:5" x14ac:dyDescent="0.25">
      <c r="A17" s="14">
        <v>14</v>
      </c>
      <c r="B17" s="14"/>
      <c r="C17" s="15" t="s">
        <v>17</v>
      </c>
      <c r="D17" s="22" t="s">
        <v>547</v>
      </c>
      <c r="E17" s="16" t="s">
        <v>8</v>
      </c>
    </row>
    <row r="18" spans="1:5" x14ac:dyDescent="0.25">
      <c r="A18" s="14">
        <v>15</v>
      </c>
      <c r="B18" s="14"/>
      <c r="C18" s="15" t="s">
        <v>18</v>
      </c>
      <c r="D18" s="22" t="s">
        <v>548</v>
      </c>
      <c r="E18" s="16" t="s">
        <v>8</v>
      </c>
    </row>
    <row r="19" spans="1:5" x14ac:dyDescent="0.25">
      <c r="A19" s="14">
        <v>16</v>
      </c>
      <c r="B19" s="14"/>
      <c r="C19" s="15" t="s">
        <v>19</v>
      </c>
      <c r="D19" s="22" t="s">
        <v>549</v>
      </c>
      <c r="E19" s="16" t="s">
        <v>8</v>
      </c>
    </row>
    <row r="20" spans="1:5" x14ac:dyDescent="0.25">
      <c r="A20" s="14">
        <v>17</v>
      </c>
      <c r="B20" s="14"/>
      <c r="C20" s="15" t="s">
        <v>20</v>
      </c>
      <c r="D20" s="20" t="s">
        <v>573</v>
      </c>
      <c r="E20" s="16" t="s">
        <v>8</v>
      </c>
    </row>
    <row r="21" spans="1:5" x14ac:dyDescent="0.25">
      <c r="A21" s="14">
        <v>18</v>
      </c>
      <c r="B21" s="14"/>
      <c r="C21" s="15" t="s">
        <v>74</v>
      </c>
      <c r="D21" s="20" t="s">
        <v>179</v>
      </c>
      <c r="E21" s="16" t="s">
        <v>575</v>
      </c>
    </row>
    <row r="22" spans="1:5" x14ac:dyDescent="0.25">
      <c r="A22" s="14">
        <v>19</v>
      </c>
      <c r="B22" s="14"/>
      <c r="C22" s="15" t="s">
        <v>75</v>
      </c>
      <c r="D22" s="20" t="s">
        <v>323</v>
      </c>
      <c r="E22" s="16" t="s">
        <v>575</v>
      </c>
    </row>
    <row r="23" spans="1:5" x14ac:dyDescent="0.25">
      <c r="A23" s="14">
        <v>20</v>
      </c>
      <c r="B23" s="14"/>
      <c r="C23" s="15" t="s">
        <v>76</v>
      </c>
      <c r="D23" s="20" t="s">
        <v>325</v>
      </c>
      <c r="E23" s="16" t="s">
        <v>575</v>
      </c>
    </row>
    <row r="24" spans="1:5" x14ac:dyDescent="0.25">
      <c r="A24" s="14">
        <v>21</v>
      </c>
      <c r="B24" s="14"/>
      <c r="C24" s="15" t="s">
        <v>77</v>
      </c>
      <c r="D24" s="20" t="s">
        <v>327</v>
      </c>
      <c r="E24" s="16" t="s">
        <v>575</v>
      </c>
    </row>
    <row r="25" spans="1:5" x14ac:dyDescent="0.25">
      <c r="A25" s="14">
        <v>22</v>
      </c>
      <c r="B25" s="14"/>
      <c r="C25" s="15" t="s">
        <v>78</v>
      </c>
      <c r="D25" s="20" t="s">
        <v>379</v>
      </c>
      <c r="E25" s="16" t="s">
        <v>575</v>
      </c>
    </row>
    <row r="26" spans="1:5" x14ac:dyDescent="0.25">
      <c r="A26" s="14">
        <v>23</v>
      </c>
      <c r="B26" s="14"/>
      <c r="C26" s="15" t="s">
        <v>79</v>
      </c>
      <c r="D26" s="20" t="s">
        <v>331</v>
      </c>
      <c r="E26" s="16" t="s">
        <v>575</v>
      </c>
    </row>
    <row r="27" spans="1:5" x14ac:dyDescent="0.25">
      <c r="A27" s="14">
        <v>24</v>
      </c>
      <c r="B27" s="14"/>
      <c r="C27" s="15" t="s">
        <v>80</v>
      </c>
      <c r="D27" s="20" t="s">
        <v>333</v>
      </c>
      <c r="E27" s="16" t="s">
        <v>575</v>
      </c>
    </row>
    <row r="28" spans="1:5" x14ac:dyDescent="0.25">
      <c r="A28" s="14">
        <v>25</v>
      </c>
      <c r="B28" s="14"/>
      <c r="C28" s="15" t="s">
        <v>81</v>
      </c>
      <c r="D28" s="20" t="s">
        <v>377</v>
      </c>
      <c r="E28" s="16" t="s">
        <v>575</v>
      </c>
    </row>
    <row r="29" spans="1:5" x14ac:dyDescent="0.25">
      <c r="A29" s="14">
        <v>26</v>
      </c>
      <c r="B29" s="14"/>
      <c r="C29" s="15" t="s">
        <v>82</v>
      </c>
      <c r="D29" s="20" t="s">
        <v>329</v>
      </c>
      <c r="E29" s="16" t="s">
        <v>575</v>
      </c>
    </row>
    <row r="30" spans="1:5" x14ac:dyDescent="0.25">
      <c r="A30" s="14">
        <v>27</v>
      </c>
      <c r="B30" s="14"/>
      <c r="C30" s="15" t="s">
        <v>83</v>
      </c>
      <c r="D30" s="20" t="s">
        <v>425</v>
      </c>
      <c r="E30" s="16" t="s">
        <v>575</v>
      </c>
    </row>
    <row r="31" spans="1:5" x14ac:dyDescent="0.25">
      <c r="A31" s="14">
        <v>28</v>
      </c>
      <c r="B31" s="14"/>
      <c r="C31" s="15" t="s">
        <v>84</v>
      </c>
      <c r="D31" s="20" t="s">
        <v>357</v>
      </c>
      <c r="E31" s="16" t="s">
        <v>575</v>
      </c>
    </row>
    <row r="32" spans="1:5" x14ac:dyDescent="0.25">
      <c r="A32" s="14">
        <v>29</v>
      </c>
      <c r="B32" s="14"/>
      <c r="C32" s="15" t="s">
        <v>85</v>
      </c>
      <c r="D32" s="20" t="s">
        <v>359</v>
      </c>
      <c r="E32" s="16" t="s">
        <v>575</v>
      </c>
    </row>
    <row r="33" spans="1:5" x14ac:dyDescent="0.25">
      <c r="A33" s="14">
        <v>30</v>
      </c>
      <c r="B33" s="14"/>
      <c r="C33" s="15" t="s">
        <v>86</v>
      </c>
      <c r="D33" s="20" t="s">
        <v>361</v>
      </c>
      <c r="E33" s="16" t="s">
        <v>575</v>
      </c>
    </row>
    <row r="34" spans="1:5" x14ac:dyDescent="0.25">
      <c r="A34" s="14">
        <v>31</v>
      </c>
      <c r="B34" s="14"/>
      <c r="C34" s="15" t="s">
        <v>87</v>
      </c>
      <c r="D34" s="20" t="s">
        <v>363</v>
      </c>
      <c r="E34" s="16" t="s">
        <v>575</v>
      </c>
    </row>
    <row r="35" spans="1:5" ht="15" customHeight="1" x14ac:dyDescent="0.25">
      <c r="A35" s="14">
        <v>32</v>
      </c>
      <c r="B35" s="14"/>
      <c r="C35" s="15" t="s">
        <v>88</v>
      </c>
      <c r="D35" s="20" t="s">
        <v>365</v>
      </c>
      <c r="E35" s="16" t="s">
        <v>575</v>
      </c>
    </row>
    <row r="36" spans="1:5" x14ac:dyDescent="0.25">
      <c r="A36" s="14">
        <v>33</v>
      </c>
      <c r="B36" s="14"/>
      <c r="C36" s="15" t="s">
        <v>89</v>
      </c>
      <c r="D36" s="20" t="s">
        <v>367</v>
      </c>
      <c r="E36" s="16" t="s">
        <v>575</v>
      </c>
    </row>
    <row r="37" spans="1:5" x14ac:dyDescent="0.25">
      <c r="A37" s="14">
        <v>34</v>
      </c>
      <c r="B37" s="14"/>
      <c r="C37" s="15" t="s">
        <v>90</v>
      </c>
      <c r="D37" s="20" t="s">
        <v>369</v>
      </c>
      <c r="E37" s="16" t="s">
        <v>575</v>
      </c>
    </row>
    <row r="38" spans="1:5" x14ac:dyDescent="0.25">
      <c r="A38" s="14">
        <v>35</v>
      </c>
      <c r="B38" s="14"/>
      <c r="C38" s="15" t="s">
        <v>91</v>
      </c>
      <c r="D38" s="20" t="s">
        <v>371</v>
      </c>
      <c r="E38" s="16" t="s">
        <v>575</v>
      </c>
    </row>
    <row r="39" spans="1:5" x14ac:dyDescent="0.25">
      <c r="A39" s="14">
        <v>36</v>
      </c>
      <c r="B39" s="14"/>
      <c r="C39" s="15" t="s">
        <v>92</v>
      </c>
      <c r="D39" s="20" t="s">
        <v>373</v>
      </c>
      <c r="E39" s="16" t="s">
        <v>575</v>
      </c>
    </row>
    <row r="40" spans="1:5" x14ac:dyDescent="0.25">
      <c r="A40" s="14">
        <v>37</v>
      </c>
      <c r="B40" s="14"/>
      <c r="C40" s="15" t="s">
        <v>93</v>
      </c>
      <c r="D40" s="20" t="s">
        <v>335</v>
      </c>
      <c r="E40" s="16" t="s">
        <v>575</v>
      </c>
    </row>
    <row r="41" spans="1:5" x14ac:dyDescent="0.25">
      <c r="A41" s="14">
        <v>38</v>
      </c>
      <c r="B41" s="14"/>
      <c r="C41" s="15" t="s">
        <v>94</v>
      </c>
      <c r="D41" s="20" t="s">
        <v>337</v>
      </c>
      <c r="E41" s="16" t="s">
        <v>575</v>
      </c>
    </row>
    <row r="42" spans="1:5" x14ac:dyDescent="0.25">
      <c r="A42" s="14">
        <v>39</v>
      </c>
      <c r="B42" s="14"/>
      <c r="C42" s="15" t="s">
        <v>95</v>
      </c>
      <c r="D42" s="20" t="s">
        <v>349</v>
      </c>
      <c r="E42" s="16" t="s">
        <v>575</v>
      </c>
    </row>
    <row r="43" spans="1:5" x14ac:dyDescent="0.25">
      <c r="A43" s="14">
        <v>40</v>
      </c>
      <c r="B43" s="14"/>
      <c r="C43" s="15" t="s">
        <v>96</v>
      </c>
      <c r="D43" s="20" t="s">
        <v>407</v>
      </c>
      <c r="E43" s="16" t="s">
        <v>575</v>
      </c>
    </row>
    <row r="44" spans="1:5" x14ac:dyDescent="0.25">
      <c r="A44" s="14">
        <v>41</v>
      </c>
      <c r="B44" s="14"/>
      <c r="C44" s="15" t="s">
        <v>97</v>
      </c>
      <c r="D44" s="20" t="s">
        <v>448</v>
      </c>
      <c r="E44" s="16" t="s">
        <v>575</v>
      </c>
    </row>
    <row r="45" spans="1:5" x14ac:dyDescent="0.25">
      <c r="A45" s="14">
        <v>42</v>
      </c>
      <c r="B45" s="14"/>
      <c r="C45" s="15" t="s">
        <v>98</v>
      </c>
      <c r="D45" s="20" t="s">
        <v>409</v>
      </c>
      <c r="E45" s="16" t="s">
        <v>575</v>
      </c>
    </row>
    <row r="46" spans="1:5" x14ac:dyDescent="0.25">
      <c r="A46" s="14">
        <v>43</v>
      </c>
      <c r="B46" s="14"/>
      <c r="C46" s="15" t="s">
        <v>99</v>
      </c>
      <c r="D46" s="20" t="s">
        <v>411</v>
      </c>
      <c r="E46" s="16" t="s">
        <v>575</v>
      </c>
    </row>
    <row r="47" spans="1:5" x14ac:dyDescent="0.25">
      <c r="A47" s="14">
        <v>44</v>
      </c>
      <c r="B47" s="14"/>
      <c r="C47" s="15" t="s">
        <v>100</v>
      </c>
      <c r="D47" s="20" t="s">
        <v>427</v>
      </c>
      <c r="E47" s="16" t="s">
        <v>575</v>
      </c>
    </row>
    <row r="48" spans="1:5" x14ac:dyDescent="0.25">
      <c r="A48" s="14">
        <v>45</v>
      </c>
      <c r="B48" s="14"/>
      <c r="C48" s="15" t="s">
        <v>101</v>
      </c>
      <c r="D48" s="20" t="s">
        <v>413</v>
      </c>
      <c r="E48" s="16" t="s">
        <v>575</v>
      </c>
    </row>
    <row r="49" spans="1:5" x14ac:dyDescent="0.25">
      <c r="A49" s="14">
        <v>46</v>
      </c>
      <c r="B49" s="14"/>
      <c r="C49" s="15" t="s">
        <v>102</v>
      </c>
      <c r="D49" s="20" t="s">
        <v>415</v>
      </c>
      <c r="E49" s="16" t="s">
        <v>575</v>
      </c>
    </row>
    <row r="50" spans="1:5" x14ac:dyDescent="0.25">
      <c r="A50" s="14">
        <v>47</v>
      </c>
      <c r="B50" s="14"/>
      <c r="C50" s="15" t="s">
        <v>103</v>
      </c>
      <c r="D50" s="20" t="s">
        <v>417</v>
      </c>
      <c r="E50" s="16" t="s">
        <v>575</v>
      </c>
    </row>
    <row r="51" spans="1:5" x14ac:dyDescent="0.25">
      <c r="A51" s="14">
        <v>48</v>
      </c>
      <c r="B51" s="14"/>
      <c r="C51" s="15" t="s">
        <v>129</v>
      </c>
      <c r="D51" s="20" t="s">
        <v>339</v>
      </c>
      <c r="E51" s="16" t="s">
        <v>575</v>
      </c>
    </row>
    <row r="52" spans="1:5" x14ac:dyDescent="0.25">
      <c r="A52" s="14">
        <v>49</v>
      </c>
      <c r="B52" s="14"/>
      <c r="C52" s="15" t="s">
        <v>130</v>
      </c>
      <c r="D52" s="20" t="s">
        <v>355</v>
      </c>
      <c r="E52" s="16" t="s">
        <v>575</v>
      </c>
    </row>
    <row r="53" spans="1:5" x14ac:dyDescent="0.25">
      <c r="A53" s="14">
        <v>50</v>
      </c>
      <c r="B53" s="14"/>
      <c r="C53" s="15" t="s">
        <v>131</v>
      </c>
      <c r="D53" s="20" t="s">
        <v>419</v>
      </c>
      <c r="E53" s="16" t="s">
        <v>575</v>
      </c>
    </row>
    <row r="54" spans="1:5" x14ac:dyDescent="0.25">
      <c r="A54" s="14">
        <v>51</v>
      </c>
      <c r="B54" s="14"/>
      <c r="C54" s="15" t="s">
        <v>132</v>
      </c>
      <c r="D54" s="20" t="s">
        <v>341</v>
      </c>
      <c r="E54" s="16" t="s">
        <v>575</v>
      </c>
    </row>
    <row r="55" spans="1:5" x14ac:dyDescent="0.25">
      <c r="A55" s="14">
        <v>52</v>
      </c>
      <c r="B55" s="14"/>
      <c r="C55" s="15" t="s">
        <v>133</v>
      </c>
      <c r="D55" s="20" t="s">
        <v>351</v>
      </c>
      <c r="E55" s="16" t="s">
        <v>575</v>
      </c>
    </row>
    <row r="56" spans="1:5" x14ac:dyDescent="0.25">
      <c r="A56" s="14">
        <v>53</v>
      </c>
      <c r="B56" s="14"/>
      <c r="C56" s="15" t="s">
        <v>134</v>
      </c>
      <c r="D56" s="20" t="s">
        <v>435</v>
      </c>
      <c r="E56" s="16" t="s">
        <v>575</v>
      </c>
    </row>
    <row r="57" spans="1:5" x14ac:dyDescent="0.25">
      <c r="A57" s="14">
        <v>54</v>
      </c>
      <c r="B57" s="14"/>
      <c r="C57" s="15" t="s">
        <v>135</v>
      </c>
      <c r="D57" s="20" t="s">
        <v>441</v>
      </c>
      <c r="E57" s="16" t="s">
        <v>575</v>
      </c>
    </row>
    <row r="58" spans="1:5" x14ac:dyDescent="0.25">
      <c r="A58" s="14">
        <v>55</v>
      </c>
      <c r="B58" s="14"/>
      <c r="C58" s="15" t="s">
        <v>136</v>
      </c>
      <c r="D58" s="20" t="s">
        <v>443</v>
      </c>
      <c r="E58" s="16" t="s">
        <v>575</v>
      </c>
    </row>
    <row r="59" spans="1:5" x14ac:dyDescent="0.25">
      <c r="A59" s="14">
        <v>56</v>
      </c>
      <c r="B59" s="14"/>
      <c r="C59" s="15" t="s">
        <v>137</v>
      </c>
      <c r="D59" s="20" t="s">
        <v>445</v>
      </c>
      <c r="E59" s="16" t="s">
        <v>575</v>
      </c>
    </row>
    <row r="60" spans="1:5" x14ac:dyDescent="0.25">
      <c r="A60" s="14">
        <v>57</v>
      </c>
      <c r="B60" s="14"/>
      <c r="C60" s="15" t="s">
        <v>138</v>
      </c>
      <c r="D60" s="20" t="s">
        <v>437</v>
      </c>
      <c r="E60" s="16" t="s">
        <v>575</v>
      </c>
    </row>
    <row r="61" spans="1:5" x14ac:dyDescent="0.25">
      <c r="A61" s="14">
        <v>58</v>
      </c>
      <c r="B61" s="14"/>
      <c r="C61" s="15" t="s">
        <v>140</v>
      </c>
      <c r="D61" s="20" t="s">
        <v>439</v>
      </c>
      <c r="E61" s="16" t="s">
        <v>575</v>
      </c>
    </row>
    <row r="62" spans="1:5" x14ac:dyDescent="0.25">
      <c r="A62" s="14">
        <v>59</v>
      </c>
      <c r="B62" s="14"/>
      <c r="C62" s="15" t="s">
        <v>141</v>
      </c>
      <c r="D62" s="20" t="s">
        <v>381</v>
      </c>
      <c r="E62" s="16" t="s">
        <v>575</v>
      </c>
    </row>
    <row r="63" spans="1:5" x14ac:dyDescent="0.25">
      <c r="A63" s="14">
        <v>60</v>
      </c>
      <c r="B63" s="14"/>
      <c r="C63" s="15" t="s">
        <v>142</v>
      </c>
      <c r="D63" s="20" t="s">
        <v>383</v>
      </c>
      <c r="E63" s="16" t="s">
        <v>575</v>
      </c>
    </row>
    <row r="64" spans="1:5" x14ac:dyDescent="0.25">
      <c r="A64" s="14">
        <v>61</v>
      </c>
      <c r="B64" s="14"/>
      <c r="C64" s="15" t="s">
        <v>143</v>
      </c>
      <c r="D64" s="20" t="s">
        <v>385</v>
      </c>
      <c r="E64" s="16" t="s">
        <v>575</v>
      </c>
    </row>
    <row r="65" spans="1:5" x14ac:dyDescent="0.25">
      <c r="A65" s="14">
        <v>62</v>
      </c>
      <c r="B65" s="14"/>
      <c r="C65" s="15" t="s">
        <v>144</v>
      </c>
      <c r="D65" s="20" t="s">
        <v>387</v>
      </c>
      <c r="E65" s="16" t="s">
        <v>575</v>
      </c>
    </row>
    <row r="66" spans="1:5" x14ac:dyDescent="0.25">
      <c r="A66" s="14">
        <v>63</v>
      </c>
      <c r="B66" s="14"/>
      <c r="C66" s="15" t="s">
        <v>145</v>
      </c>
      <c r="D66" s="20" t="s">
        <v>353</v>
      </c>
      <c r="E66" s="16" t="s">
        <v>575</v>
      </c>
    </row>
    <row r="67" spans="1:5" x14ac:dyDescent="0.25">
      <c r="A67" s="14">
        <v>64</v>
      </c>
      <c r="B67" s="14"/>
      <c r="C67" s="15" t="s">
        <v>146</v>
      </c>
      <c r="D67" s="20" t="s">
        <v>433</v>
      </c>
      <c r="E67" s="16" t="s">
        <v>575</v>
      </c>
    </row>
    <row r="68" spans="1:5" x14ac:dyDescent="0.25">
      <c r="A68" s="14">
        <v>65</v>
      </c>
      <c r="B68" s="14"/>
      <c r="C68" s="15" t="s">
        <v>147</v>
      </c>
      <c r="D68" s="20" t="s">
        <v>343</v>
      </c>
      <c r="E68" s="16" t="s">
        <v>575</v>
      </c>
    </row>
    <row r="69" spans="1:5" x14ac:dyDescent="0.25">
      <c r="A69" s="14">
        <v>66</v>
      </c>
      <c r="B69" s="14"/>
      <c r="C69" s="15" t="s">
        <v>148</v>
      </c>
      <c r="D69" s="20" t="s">
        <v>375</v>
      </c>
      <c r="E69" s="16" t="s">
        <v>575</v>
      </c>
    </row>
    <row r="70" spans="1:5" x14ac:dyDescent="0.25">
      <c r="A70" s="14">
        <v>67</v>
      </c>
      <c r="B70" s="14"/>
      <c r="C70" s="15" t="s">
        <v>149</v>
      </c>
      <c r="D70" s="20" t="s">
        <v>345</v>
      </c>
      <c r="E70" s="16" t="s">
        <v>575</v>
      </c>
    </row>
    <row r="71" spans="1:5" x14ac:dyDescent="0.25">
      <c r="A71" s="14">
        <v>68</v>
      </c>
      <c r="B71" s="14"/>
      <c r="C71" s="15" t="s">
        <v>150</v>
      </c>
      <c r="D71" s="20" t="s">
        <v>389</v>
      </c>
      <c r="E71" s="16" t="s">
        <v>575</v>
      </c>
    </row>
    <row r="72" spans="1:5" x14ac:dyDescent="0.25">
      <c r="A72" s="14">
        <v>69</v>
      </c>
      <c r="B72" s="14"/>
      <c r="C72" s="15" t="s">
        <v>151</v>
      </c>
      <c r="D72" s="20" t="s">
        <v>391</v>
      </c>
      <c r="E72" s="16" t="s">
        <v>575</v>
      </c>
    </row>
    <row r="73" spans="1:5" x14ac:dyDescent="0.25">
      <c r="A73" s="14">
        <v>70</v>
      </c>
      <c r="B73" s="14"/>
      <c r="C73" s="15" t="s">
        <v>152</v>
      </c>
      <c r="D73" s="20" t="s">
        <v>393</v>
      </c>
      <c r="E73" s="16" t="s">
        <v>575</v>
      </c>
    </row>
    <row r="74" spans="1:5" x14ac:dyDescent="0.25">
      <c r="A74" s="14">
        <v>71</v>
      </c>
      <c r="B74" s="14"/>
      <c r="C74" s="15" t="s">
        <v>153</v>
      </c>
      <c r="D74" s="20" t="s">
        <v>395</v>
      </c>
      <c r="E74" s="16" t="s">
        <v>575</v>
      </c>
    </row>
    <row r="75" spans="1:5" x14ac:dyDescent="0.25">
      <c r="A75" s="14">
        <v>72</v>
      </c>
      <c r="B75" s="14"/>
      <c r="C75" s="15" t="s">
        <v>154</v>
      </c>
      <c r="D75" s="20" t="s">
        <v>429</v>
      </c>
      <c r="E75" s="16" t="s">
        <v>575</v>
      </c>
    </row>
    <row r="76" spans="1:5" x14ac:dyDescent="0.25">
      <c r="A76" s="14">
        <v>73</v>
      </c>
      <c r="B76" s="14"/>
      <c r="C76" s="15" t="s">
        <v>156</v>
      </c>
      <c r="D76" s="20" t="s">
        <v>431</v>
      </c>
      <c r="E76" s="16" t="s">
        <v>575</v>
      </c>
    </row>
    <row r="77" spans="1:5" x14ac:dyDescent="0.25">
      <c r="A77" s="14">
        <v>74</v>
      </c>
      <c r="B77" s="14"/>
      <c r="C77" s="15" t="s">
        <v>157</v>
      </c>
      <c r="D77" s="20" t="s">
        <v>397</v>
      </c>
      <c r="E77" s="16" t="s">
        <v>575</v>
      </c>
    </row>
    <row r="78" spans="1:5" x14ac:dyDescent="0.25">
      <c r="A78" s="14">
        <v>75</v>
      </c>
      <c r="B78" s="14"/>
      <c r="C78" s="15" t="s">
        <v>158</v>
      </c>
      <c r="D78" s="20" t="s">
        <v>399</v>
      </c>
      <c r="E78" s="16" t="s">
        <v>575</v>
      </c>
    </row>
    <row r="79" spans="1:5" x14ac:dyDescent="0.25">
      <c r="A79" s="14">
        <v>76</v>
      </c>
      <c r="B79" s="14"/>
      <c r="C79" s="15" t="s">
        <v>159</v>
      </c>
      <c r="D79" s="20" t="s">
        <v>401</v>
      </c>
      <c r="E79" s="16" t="s">
        <v>575</v>
      </c>
    </row>
    <row r="80" spans="1:5" x14ac:dyDescent="0.25">
      <c r="A80" s="14">
        <v>77</v>
      </c>
      <c r="B80" s="14"/>
      <c r="C80" s="15" t="s">
        <v>160</v>
      </c>
      <c r="D80" s="20" t="s">
        <v>403</v>
      </c>
      <c r="E80" s="16" t="s">
        <v>575</v>
      </c>
    </row>
    <row r="81" spans="1:5" x14ac:dyDescent="0.25">
      <c r="A81" s="14">
        <v>78</v>
      </c>
      <c r="B81" s="14"/>
      <c r="C81" s="15" t="s">
        <v>161</v>
      </c>
      <c r="D81" s="20" t="s">
        <v>405</v>
      </c>
      <c r="E81" s="16" t="s">
        <v>575</v>
      </c>
    </row>
    <row r="82" spans="1:5" x14ac:dyDescent="0.25">
      <c r="A82" s="14">
        <v>79</v>
      </c>
      <c r="B82" s="14"/>
      <c r="C82" s="15" t="s">
        <v>162</v>
      </c>
      <c r="D82" s="20" t="s">
        <v>421</v>
      </c>
      <c r="E82" s="16" t="s">
        <v>575</v>
      </c>
    </row>
    <row r="83" spans="1:5" x14ac:dyDescent="0.25">
      <c r="A83" s="14">
        <v>80</v>
      </c>
      <c r="B83" s="14"/>
      <c r="C83" s="15" t="s">
        <v>163</v>
      </c>
      <c r="D83" s="20" t="s">
        <v>423</v>
      </c>
      <c r="E83" s="16" t="s">
        <v>575</v>
      </c>
    </row>
    <row r="84" spans="1:5" x14ac:dyDescent="0.25">
      <c r="A84" s="77">
        <v>81</v>
      </c>
      <c r="B84" s="17"/>
      <c r="C84" s="23" t="s">
        <v>164</v>
      </c>
      <c r="D84" s="24" t="s">
        <v>347</v>
      </c>
      <c r="E84" s="18" t="s">
        <v>575</v>
      </c>
    </row>
    <row r="85" spans="1:5" x14ac:dyDescent="0.25">
      <c r="A85" s="4"/>
      <c r="B85" s="4"/>
      <c r="C85" s="2"/>
      <c r="D85" s="6"/>
      <c r="E85" s="7"/>
    </row>
    <row r="86" spans="1:5" x14ac:dyDescent="0.25">
      <c r="A86" s="4"/>
      <c r="B86" s="4"/>
      <c r="C86" s="2"/>
      <c r="D86" s="6"/>
      <c r="E86" s="7"/>
    </row>
    <row r="87" spans="1:5" x14ac:dyDescent="0.25">
      <c r="A87" s="4"/>
      <c r="B87" s="4"/>
      <c r="C87" s="2"/>
      <c r="D87" s="6"/>
      <c r="E87" s="7"/>
    </row>
    <row r="88" spans="1:5" x14ac:dyDescent="0.25">
      <c r="A88" s="4"/>
      <c r="B88" s="4"/>
      <c r="C88" s="2"/>
      <c r="D88" s="6"/>
      <c r="E88" s="7"/>
    </row>
    <row r="89" spans="1:5" x14ac:dyDescent="0.25">
      <c r="A89" s="4"/>
      <c r="B89" s="4"/>
      <c r="C89" s="2"/>
      <c r="D89" s="6"/>
      <c r="E89" s="7"/>
    </row>
    <row r="90" spans="1:5" x14ac:dyDescent="0.25">
      <c r="A90" s="4"/>
      <c r="B90" s="4"/>
      <c r="C90" s="2"/>
      <c r="D90" s="6"/>
      <c r="E90" s="7"/>
    </row>
    <row r="91" spans="1:5" x14ac:dyDescent="0.25">
      <c r="A91" s="4"/>
      <c r="B91" s="4"/>
      <c r="C91" s="2"/>
      <c r="D91" s="6"/>
      <c r="E91" s="7"/>
    </row>
    <row r="92" spans="1:5" x14ac:dyDescent="0.25">
      <c r="A92" s="4"/>
      <c r="B92" s="4"/>
      <c r="C92" s="2"/>
      <c r="D92" s="6"/>
      <c r="E92" s="7"/>
    </row>
    <row r="93" spans="1:5" x14ac:dyDescent="0.25">
      <c r="A93" s="4"/>
      <c r="B93" s="4"/>
      <c r="C93" s="2"/>
      <c r="D93" s="6"/>
      <c r="E93" s="7"/>
    </row>
    <row r="94" spans="1:5" x14ac:dyDescent="0.25">
      <c r="A94" s="4"/>
      <c r="B94" s="4"/>
      <c r="C94" s="2"/>
      <c r="D94" s="6"/>
      <c r="E94" s="7"/>
    </row>
    <row r="95" spans="1:5" x14ac:dyDescent="0.25">
      <c r="A95" s="4"/>
      <c r="B95" s="4"/>
      <c r="C95" s="2"/>
      <c r="D95" s="6"/>
      <c r="E95" s="7"/>
    </row>
    <row r="96" spans="1:5" x14ac:dyDescent="0.25">
      <c r="A96" s="4"/>
      <c r="B96" s="4"/>
      <c r="C96" s="2"/>
      <c r="D96" s="6"/>
      <c r="E96" s="7"/>
    </row>
    <row r="97" spans="1:5" x14ac:dyDescent="0.25">
      <c r="A97" s="4"/>
      <c r="B97" s="4"/>
      <c r="C97" s="2"/>
      <c r="D97" s="6"/>
      <c r="E97" s="7"/>
    </row>
    <row r="98" spans="1:5" x14ac:dyDescent="0.25">
      <c r="A98" s="4"/>
      <c r="B98" s="4"/>
      <c r="C98" s="2"/>
      <c r="D98" s="6"/>
      <c r="E98" s="7"/>
    </row>
    <row r="99" spans="1:5" x14ac:dyDescent="0.25">
      <c r="A99" s="4"/>
      <c r="B99" s="4"/>
      <c r="C99" s="2"/>
      <c r="D99" s="6"/>
      <c r="E99" s="7"/>
    </row>
    <row r="100" spans="1:5" x14ac:dyDescent="0.25">
      <c r="A100" s="4"/>
      <c r="B100" s="4"/>
      <c r="C100" s="2"/>
      <c r="D100" s="6"/>
      <c r="E100" s="7"/>
    </row>
    <row r="101" spans="1:5" x14ac:dyDescent="0.25">
      <c r="A101" s="4"/>
      <c r="B101" s="4"/>
      <c r="C101" s="2"/>
      <c r="D101" s="6"/>
      <c r="E101" s="7"/>
    </row>
    <row r="102" spans="1:5" x14ac:dyDescent="0.25">
      <c r="A102" s="4"/>
      <c r="B102" s="4"/>
      <c r="C102" s="2"/>
      <c r="D102" s="6"/>
      <c r="E102" s="7"/>
    </row>
  </sheetData>
  <mergeCells count="1">
    <mergeCell ref="A2:E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1A520-5B9E-4C33-8483-B81280AF0FAA}">
  <sheetPr codeName="Sheet5"/>
  <dimension ref="A1:G267"/>
  <sheetViews>
    <sheetView showGridLines="0" topLeftCell="A215" workbookViewId="0">
      <selection activeCell="E232" sqref="E232"/>
    </sheetView>
  </sheetViews>
  <sheetFormatPr defaultRowHeight="15" x14ac:dyDescent="0.25"/>
  <cols>
    <col min="1" max="2" width="6.85546875" style="4" customWidth="1"/>
    <col min="3" max="3" width="1.85546875" style="4" customWidth="1"/>
    <col min="4" max="4" width="31.28515625" style="4" customWidth="1"/>
    <col min="5" max="5" width="83.42578125" style="7" customWidth="1"/>
    <col min="6" max="7" width="19.5703125" style="7" customWidth="1"/>
    <col min="8" max="16384" width="9.140625" style="4"/>
  </cols>
  <sheetData>
    <row r="1" spans="1:7" x14ac:dyDescent="0.25">
      <c r="A1" s="4" t="s">
        <v>906</v>
      </c>
    </row>
    <row r="2" spans="1:7" x14ac:dyDescent="0.25">
      <c r="A2" s="4" t="s">
        <v>909</v>
      </c>
    </row>
    <row r="3" spans="1:7" x14ac:dyDescent="0.25">
      <c r="A3" s="4" t="s">
        <v>910</v>
      </c>
    </row>
    <row r="4" spans="1:7" x14ac:dyDescent="0.25">
      <c r="A4" s="4" t="s">
        <v>911</v>
      </c>
    </row>
    <row r="5" spans="1:7" x14ac:dyDescent="0.25">
      <c r="A5" s="4" t="s">
        <v>912</v>
      </c>
    </row>
    <row r="6" spans="1:7" x14ac:dyDescent="0.25">
      <c r="A6" s="4" t="s">
        <v>913</v>
      </c>
    </row>
    <row r="7" spans="1:7" x14ac:dyDescent="0.25">
      <c r="A7" s="4" t="s">
        <v>914</v>
      </c>
    </row>
    <row r="8" spans="1:7" x14ac:dyDescent="0.25">
      <c r="A8" s="4" t="s">
        <v>915</v>
      </c>
    </row>
    <row r="10" spans="1:7" x14ac:dyDescent="0.25">
      <c r="A10" s="104" t="s">
        <v>916</v>
      </c>
      <c r="B10" s="104"/>
      <c r="C10" s="104"/>
      <c r="D10" s="104"/>
      <c r="E10" s="104"/>
      <c r="F10" s="104"/>
      <c r="G10" s="4"/>
    </row>
    <row r="11" spans="1:7" ht="46.5" customHeight="1" x14ac:dyDescent="0.25">
      <c r="A11" s="105" t="s">
        <v>917</v>
      </c>
      <c r="B11" s="105"/>
      <c r="C11" s="105"/>
      <c r="D11" s="105"/>
      <c r="E11" s="105"/>
      <c r="F11" s="105"/>
      <c r="G11" s="4"/>
    </row>
    <row r="12" spans="1:7" x14ac:dyDescent="0.25">
      <c r="A12" s="106"/>
      <c r="B12" s="106"/>
      <c r="C12" s="106"/>
      <c r="D12" s="106"/>
      <c r="E12" s="106"/>
      <c r="F12" s="106"/>
      <c r="G12" s="4"/>
    </row>
    <row r="13" spans="1:7" ht="30" x14ac:dyDescent="0.25">
      <c r="A13" s="8" t="s">
        <v>918</v>
      </c>
      <c r="B13" s="8" t="s">
        <v>930</v>
      </c>
      <c r="C13" s="8"/>
      <c r="D13" s="9" t="s">
        <v>73</v>
      </c>
      <c r="E13" s="10" t="s">
        <v>550</v>
      </c>
      <c r="F13" s="10" t="s">
        <v>538</v>
      </c>
      <c r="G13" s="10" t="s">
        <v>920</v>
      </c>
    </row>
    <row r="14" spans="1:7" x14ac:dyDescent="0.25">
      <c r="A14" s="11">
        <v>1</v>
      </c>
      <c r="B14" s="11"/>
      <c r="C14" s="11"/>
      <c r="D14" s="12" t="s">
        <v>9</v>
      </c>
      <c r="E14" s="19" t="s">
        <v>551</v>
      </c>
      <c r="F14" s="19" t="s">
        <v>8</v>
      </c>
      <c r="G14" s="19" t="s">
        <v>918</v>
      </c>
    </row>
    <row r="15" spans="1:7" x14ac:dyDescent="0.25">
      <c r="A15" s="14">
        <v>2</v>
      </c>
      <c r="B15" s="14">
        <v>1</v>
      </c>
      <c r="C15" s="14"/>
      <c r="D15" s="15" t="s">
        <v>7</v>
      </c>
      <c r="E15" s="20" t="s">
        <v>539</v>
      </c>
      <c r="F15" s="20" t="s">
        <v>8</v>
      </c>
      <c r="G15" s="20" t="s">
        <v>919</v>
      </c>
    </row>
    <row r="16" spans="1:7" x14ac:dyDescent="0.25">
      <c r="A16" s="14">
        <v>3</v>
      </c>
      <c r="B16" s="14"/>
      <c r="C16" s="14"/>
      <c r="D16" s="15" t="s">
        <v>10</v>
      </c>
      <c r="E16" s="20" t="s">
        <v>540</v>
      </c>
      <c r="F16" s="20" t="s">
        <v>8</v>
      </c>
      <c r="G16" s="20" t="s">
        <v>918</v>
      </c>
    </row>
    <row r="17" spans="1:7" x14ac:dyDescent="0.25">
      <c r="A17" s="14">
        <v>4</v>
      </c>
      <c r="B17" s="14">
        <v>1</v>
      </c>
      <c r="C17" s="14"/>
      <c r="D17" s="15" t="s">
        <v>11</v>
      </c>
      <c r="E17" s="20" t="s">
        <v>541</v>
      </c>
      <c r="F17" s="20" t="s">
        <v>8</v>
      </c>
      <c r="G17" s="20" t="s">
        <v>921</v>
      </c>
    </row>
    <row r="18" spans="1:7" x14ac:dyDescent="0.25">
      <c r="A18" s="14">
        <v>5</v>
      </c>
      <c r="B18" s="14">
        <v>1</v>
      </c>
      <c r="C18" s="14"/>
      <c r="D18" s="15" t="s">
        <v>12</v>
      </c>
      <c r="E18" s="20" t="s">
        <v>542</v>
      </c>
      <c r="F18" s="20" t="s">
        <v>8</v>
      </c>
      <c r="G18" s="20" t="s">
        <v>922</v>
      </c>
    </row>
    <row r="19" spans="1:7" x14ac:dyDescent="0.25">
      <c r="A19" s="14">
        <v>6</v>
      </c>
      <c r="B19" s="14">
        <v>1</v>
      </c>
      <c r="C19" s="14"/>
      <c r="D19" s="15" t="s">
        <v>13</v>
      </c>
      <c r="E19" s="20" t="s">
        <v>543</v>
      </c>
      <c r="F19" s="20" t="s">
        <v>8</v>
      </c>
      <c r="G19" s="20" t="s">
        <v>923</v>
      </c>
    </row>
    <row r="20" spans="1:7" x14ac:dyDescent="0.25">
      <c r="A20" s="14">
        <v>7</v>
      </c>
      <c r="B20" s="14">
        <v>1</v>
      </c>
      <c r="C20" s="14"/>
      <c r="D20" s="15" t="s">
        <v>14</v>
      </c>
      <c r="E20" s="20" t="s">
        <v>544</v>
      </c>
      <c r="F20" s="20" t="s">
        <v>8</v>
      </c>
      <c r="G20" s="20" t="s">
        <v>924</v>
      </c>
    </row>
    <row r="21" spans="1:7" x14ac:dyDescent="0.25">
      <c r="A21" s="14">
        <v>8</v>
      </c>
      <c r="B21" s="14"/>
      <c r="C21" s="14"/>
      <c r="D21" s="15" t="s">
        <v>15</v>
      </c>
      <c r="E21" s="20" t="s">
        <v>545</v>
      </c>
      <c r="F21" s="20" t="s">
        <v>8</v>
      </c>
      <c r="G21" s="20" t="s">
        <v>918</v>
      </c>
    </row>
    <row r="22" spans="1:7" x14ac:dyDescent="0.25">
      <c r="A22" s="14">
        <v>9</v>
      </c>
      <c r="B22" s="14"/>
      <c r="C22" s="14"/>
      <c r="D22" s="15" t="s">
        <v>16</v>
      </c>
      <c r="E22" s="20" t="s">
        <v>546</v>
      </c>
      <c r="F22" s="20" t="s">
        <v>8</v>
      </c>
      <c r="G22" s="20" t="s">
        <v>918</v>
      </c>
    </row>
    <row r="23" spans="1:7" x14ac:dyDescent="0.25">
      <c r="A23" s="14">
        <v>10</v>
      </c>
      <c r="B23" s="14">
        <v>1</v>
      </c>
      <c r="C23" s="14"/>
      <c r="D23" s="15" t="s">
        <v>17</v>
      </c>
      <c r="E23" s="20" t="s">
        <v>547</v>
      </c>
      <c r="F23" s="20" t="s">
        <v>8</v>
      </c>
      <c r="G23" s="20" t="s">
        <v>925</v>
      </c>
    </row>
    <row r="24" spans="1:7" x14ac:dyDescent="0.25">
      <c r="A24" s="14">
        <v>11</v>
      </c>
      <c r="B24" s="14">
        <v>1</v>
      </c>
      <c r="C24" s="14"/>
      <c r="D24" s="15" t="s">
        <v>18</v>
      </c>
      <c r="E24" s="20" t="s">
        <v>548</v>
      </c>
      <c r="F24" s="20" t="s">
        <v>8</v>
      </c>
      <c r="G24" s="20" t="s">
        <v>926</v>
      </c>
    </row>
    <row r="25" spans="1:7" x14ac:dyDescent="0.25">
      <c r="A25" s="14">
        <v>12</v>
      </c>
      <c r="B25" s="14"/>
      <c r="C25" s="14"/>
      <c r="D25" s="15" t="s">
        <v>19</v>
      </c>
      <c r="E25" s="20" t="s">
        <v>549</v>
      </c>
      <c r="F25" s="20" t="s">
        <v>8</v>
      </c>
      <c r="G25" s="20" t="s">
        <v>918</v>
      </c>
    </row>
    <row r="26" spans="1:7" x14ac:dyDescent="0.25">
      <c r="A26" s="14">
        <v>13</v>
      </c>
      <c r="B26" s="14"/>
      <c r="C26" s="14"/>
      <c r="D26" s="15" t="s">
        <v>20</v>
      </c>
      <c r="E26" s="7" t="s">
        <v>653</v>
      </c>
      <c r="F26" s="7" t="s">
        <v>8</v>
      </c>
      <c r="G26" s="7" t="s">
        <v>918</v>
      </c>
    </row>
    <row r="27" spans="1:7" x14ac:dyDescent="0.25">
      <c r="A27" s="14">
        <v>14</v>
      </c>
      <c r="B27" s="14">
        <v>2</v>
      </c>
      <c r="C27" s="14"/>
      <c r="D27" s="15" t="s">
        <v>165</v>
      </c>
      <c r="E27" s="20" t="s">
        <v>553</v>
      </c>
      <c r="F27" s="20" t="s">
        <v>1015</v>
      </c>
      <c r="G27" s="20" t="s">
        <v>919</v>
      </c>
    </row>
    <row r="28" spans="1:7" x14ac:dyDescent="0.25">
      <c r="A28" s="14">
        <v>15</v>
      </c>
      <c r="B28" s="14">
        <v>3</v>
      </c>
      <c r="C28" s="14"/>
      <c r="D28" s="15" t="s">
        <v>166</v>
      </c>
      <c r="E28" s="20" t="s">
        <v>552</v>
      </c>
      <c r="F28" s="20" t="s">
        <v>1015</v>
      </c>
      <c r="G28" s="20" t="s">
        <v>919</v>
      </c>
    </row>
    <row r="29" spans="1:7" x14ac:dyDescent="0.25">
      <c r="A29" s="14">
        <v>16</v>
      </c>
      <c r="B29" s="14">
        <v>4</v>
      </c>
      <c r="C29" s="14"/>
      <c r="D29" s="15" t="s">
        <v>168</v>
      </c>
      <c r="E29" s="20" t="s">
        <v>555</v>
      </c>
      <c r="F29" s="20" t="s">
        <v>1015</v>
      </c>
      <c r="G29" s="20" t="s">
        <v>919</v>
      </c>
    </row>
    <row r="30" spans="1:7" x14ac:dyDescent="0.25">
      <c r="A30" s="14">
        <v>17</v>
      </c>
      <c r="B30" s="14">
        <v>5</v>
      </c>
      <c r="C30" s="14"/>
      <c r="D30" s="15" t="s">
        <v>169</v>
      </c>
      <c r="E30" s="20" t="s">
        <v>556</v>
      </c>
      <c r="F30" s="20" t="s">
        <v>1014</v>
      </c>
      <c r="G30" s="20" t="s">
        <v>919</v>
      </c>
    </row>
    <row r="31" spans="1:7" x14ac:dyDescent="0.25">
      <c r="A31" s="14">
        <v>18</v>
      </c>
      <c r="B31" s="14">
        <v>6</v>
      </c>
      <c r="C31" s="14"/>
      <c r="D31" s="15" t="s">
        <v>170</v>
      </c>
      <c r="E31" s="20" t="s">
        <v>554</v>
      </c>
      <c r="F31" s="20" t="s">
        <v>1014</v>
      </c>
      <c r="G31" s="20" t="s">
        <v>919</v>
      </c>
    </row>
    <row r="32" spans="1:7" x14ac:dyDescent="0.25">
      <c r="A32" s="14">
        <v>19</v>
      </c>
      <c r="B32" s="14">
        <v>7</v>
      </c>
      <c r="C32" s="14"/>
      <c r="D32" s="15" t="s">
        <v>568</v>
      </c>
      <c r="E32" s="20" t="s">
        <v>557</v>
      </c>
      <c r="F32" s="20" t="s">
        <v>1014</v>
      </c>
      <c r="G32" s="20" t="s">
        <v>919</v>
      </c>
    </row>
    <row r="33" spans="1:7" ht="30" x14ac:dyDescent="0.25">
      <c r="A33" s="14"/>
      <c r="B33" s="14">
        <v>8</v>
      </c>
      <c r="C33" s="14"/>
      <c r="D33" s="15" t="s">
        <v>927</v>
      </c>
      <c r="E33" s="20" t="s">
        <v>1011</v>
      </c>
      <c r="F33" s="20" t="s">
        <v>1014</v>
      </c>
      <c r="G33" s="20" t="s">
        <v>1010</v>
      </c>
    </row>
    <row r="34" spans="1:7" ht="30" x14ac:dyDescent="0.25">
      <c r="A34" s="14"/>
      <c r="B34" s="14">
        <v>9</v>
      </c>
      <c r="C34" s="14"/>
      <c r="D34" s="15" t="s">
        <v>928</v>
      </c>
      <c r="E34" s="20" t="s">
        <v>1012</v>
      </c>
      <c r="F34" s="20" t="s">
        <v>1014</v>
      </c>
      <c r="G34" s="20" t="s">
        <v>1010</v>
      </c>
    </row>
    <row r="35" spans="1:7" ht="30" x14ac:dyDescent="0.25">
      <c r="A35" s="14"/>
      <c r="B35" s="14">
        <v>10</v>
      </c>
      <c r="C35" s="14"/>
      <c r="D35" s="15" t="s">
        <v>929</v>
      </c>
      <c r="E35" s="20" t="s">
        <v>1013</v>
      </c>
      <c r="F35" s="20" t="s">
        <v>1014</v>
      </c>
      <c r="G35" s="20" t="s">
        <v>1010</v>
      </c>
    </row>
    <row r="36" spans="1:7" x14ac:dyDescent="0.25">
      <c r="A36" s="14">
        <v>20</v>
      </c>
      <c r="B36" s="14">
        <v>11</v>
      </c>
      <c r="C36" s="14"/>
      <c r="D36" s="15" t="s">
        <v>641</v>
      </c>
      <c r="E36" s="20" t="s">
        <v>647</v>
      </c>
      <c r="F36" s="20" t="s">
        <v>1014</v>
      </c>
      <c r="G36" s="20" t="s">
        <v>919</v>
      </c>
    </row>
    <row r="37" spans="1:7" s="3" customFormat="1" x14ac:dyDescent="0.25">
      <c r="A37" s="14">
        <v>21</v>
      </c>
      <c r="B37" s="14">
        <v>12</v>
      </c>
      <c r="C37" s="14"/>
      <c r="D37" s="15" t="s">
        <v>643</v>
      </c>
      <c r="E37" s="20" t="s">
        <v>648</v>
      </c>
      <c r="F37" s="20" t="s">
        <v>1014</v>
      </c>
      <c r="G37" s="20" t="s">
        <v>919</v>
      </c>
    </row>
    <row r="38" spans="1:7" ht="45" x14ac:dyDescent="0.25">
      <c r="A38" s="14">
        <v>22</v>
      </c>
      <c r="B38" s="14">
        <v>13</v>
      </c>
      <c r="C38" s="14"/>
      <c r="D38" s="15" t="s">
        <v>66</v>
      </c>
      <c r="E38" s="20" t="s">
        <v>310</v>
      </c>
      <c r="F38" s="20" t="s">
        <v>1014</v>
      </c>
      <c r="G38" s="20" t="s">
        <v>919</v>
      </c>
    </row>
    <row r="39" spans="1:7" ht="45" x14ac:dyDescent="0.25">
      <c r="A39" s="14">
        <v>23</v>
      </c>
      <c r="B39" s="14">
        <v>14</v>
      </c>
      <c r="C39" s="14"/>
      <c r="D39" s="15" t="s">
        <v>67</v>
      </c>
      <c r="E39" s="20" t="s">
        <v>312</v>
      </c>
      <c r="F39" s="20" t="s">
        <v>1014</v>
      </c>
      <c r="G39" s="20" t="s">
        <v>919</v>
      </c>
    </row>
    <row r="40" spans="1:7" x14ac:dyDescent="0.25">
      <c r="A40" s="14">
        <v>24</v>
      </c>
      <c r="B40" s="14">
        <v>15</v>
      </c>
      <c r="C40" s="14"/>
      <c r="D40" s="15" t="s">
        <v>68</v>
      </c>
      <c r="E40" s="20" t="s">
        <v>314</v>
      </c>
      <c r="F40" s="20" t="s">
        <v>1014</v>
      </c>
      <c r="G40" s="20" t="s">
        <v>919</v>
      </c>
    </row>
    <row r="41" spans="1:7" ht="30" x14ac:dyDescent="0.25">
      <c r="A41" s="14">
        <v>25</v>
      </c>
      <c r="B41" s="14">
        <v>16</v>
      </c>
      <c r="C41" s="14"/>
      <c r="D41" s="15" t="s">
        <v>69</v>
      </c>
      <c r="E41" s="20" t="s">
        <v>316</v>
      </c>
      <c r="F41" s="20" t="s">
        <v>1014</v>
      </c>
      <c r="G41" s="20" t="s">
        <v>919</v>
      </c>
    </row>
    <row r="42" spans="1:7" ht="30" x14ac:dyDescent="0.25">
      <c r="A42" s="14">
        <v>26</v>
      </c>
      <c r="B42" s="14">
        <v>17</v>
      </c>
      <c r="C42" s="14"/>
      <c r="D42" s="15" t="s">
        <v>70</v>
      </c>
      <c r="E42" s="20" t="s">
        <v>318</v>
      </c>
      <c r="F42" s="20" t="s">
        <v>1014</v>
      </c>
      <c r="G42" s="20" t="s">
        <v>919</v>
      </c>
    </row>
    <row r="43" spans="1:7" ht="30" x14ac:dyDescent="0.25">
      <c r="A43" s="14">
        <v>27</v>
      </c>
      <c r="B43" s="14">
        <v>18</v>
      </c>
      <c r="C43" s="14"/>
      <c r="D43" s="15" t="s">
        <v>71</v>
      </c>
      <c r="E43" s="20" t="s">
        <v>320</v>
      </c>
      <c r="F43" s="20" t="s">
        <v>1014</v>
      </c>
      <c r="G43" s="20" t="s">
        <v>919</v>
      </c>
    </row>
    <row r="44" spans="1:7" ht="30" x14ac:dyDescent="0.25">
      <c r="A44" s="14">
        <v>28</v>
      </c>
      <c r="B44" s="14">
        <v>19</v>
      </c>
      <c r="C44" s="14"/>
      <c r="D44" s="15" t="s">
        <v>72</v>
      </c>
      <c r="E44" s="20" t="s">
        <v>322</v>
      </c>
      <c r="F44" s="20" t="s">
        <v>1014</v>
      </c>
      <c r="G44" s="20" t="s">
        <v>919</v>
      </c>
    </row>
    <row r="45" spans="1:7" ht="30" x14ac:dyDescent="0.25">
      <c r="A45" s="14">
        <v>29</v>
      </c>
      <c r="B45" s="14">
        <v>20</v>
      </c>
      <c r="C45" s="14"/>
      <c r="D45" s="15" t="s">
        <v>564</v>
      </c>
      <c r="E45" s="20" t="s">
        <v>197</v>
      </c>
      <c r="F45" s="20" t="s">
        <v>1014</v>
      </c>
      <c r="G45" s="20" t="s">
        <v>919</v>
      </c>
    </row>
    <row r="46" spans="1:7" x14ac:dyDescent="0.25">
      <c r="A46" s="14">
        <v>30</v>
      </c>
      <c r="B46" s="14">
        <v>21</v>
      </c>
      <c r="C46" s="14"/>
      <c r="D46" s="15" t="s">
        <v>563</v>
      </c>
      <c r="E46" s="20" t="s">
        <v>210</v>
      </c>
      <c r="F46" s="20" t="s">
        <v>1014</v>
      </c>
      <c r="G46" s="20" t="s">
        <v>919</v>
      </c>
    </row>
    <row r="47" spans="1:7" x14ac:dyDescent="0.25">
      <c r="A47" s="14">
        <v>31</v>
      </c>
      <c r="B47" s="14">
        <v>22</v>
      </c>
      <c r="C47" s="14"/>
      <c r="D47" s="15" t="s">
        <v>560</v>
      </c>
      <c r="E47" s="20" t="s">
        <v>186</v>
      </c>
      <c r="F47" s="20" t="s">
        <v>1014</v>
      </c>
      <c r="G47" s="20" t="s">
        <v>919</v>
      </c>
    </row>
    <row r="48" spans="1:7" x14ac:dyDescent="0.25">
      <c r="A48" s="14">
        <v>32</v>
      </c>
      <c r="B48" s="14">
        <v>23</v>
      </c>
      <c r="C48" s="14"/>
      <c r="D48" s="15" t="s">
        <v>559</v>
      </c>
      <c r="E48" s="20" t="s">
        <v>184</v>
      </c>
      <c r="F48" s="20" t="s">
        <v>1014</v>
      </c>
      <c r="G48" s="20" t="s">
        <v>919</v>
      </c>
    </row>
    <row r="49" spans="1:7" ht="30" x14ac:dyDescent="0.25">
      <c r="A49" s="14">
        <v>33</v>
      </c>
      <c r="B49" s="14">
        <v>24</v>
      </c>
      <c r="C49" s="14"/>
      <c r="D49" s="15" t="s">
        <v>566</v>
      </c>
      <c r="E49" s="20" t="s">
        <v>251</v>
      </c>
      <c r="F49" s="20" t="s">
        <v>1014</v>
      </c>
      <c r="G49" s="20" t="s">
        <v>919</v>
      </c>
    </row>
    <row r="50" spans="1:7" x14ac:dyDescent="0.25">
      <c r="A50" s="14">
        <v>34</v>
      </c>
      <c r="B50" s="14">
        <v>25</v>
      </c>
      <c r="C50" s="14"/>
      <c r="D50" s="15" t="s">
        <v>565</v>
      </c>
      <c r="E50" s="20" t="s">
        <v>255</v>
      </c>
      <c r="F50" s="20" t="s">
        <v>1014</v>
      </c>
      <c r="G50" s="20" t="s">
        <v>919</v>
      </c>
    </row>
    <row r="51" spans="1:7" ht="30" x14ac:dyDescent="0.25">
      <c r="A51" s="14">
        <v>35</v>
      </c>
      <c r="B51" s="14">
        <v>26</v>
      </c>
      <c r="C51" s="14"/>
      <c r="D51" s="15" t="s">
        <v>646</v>
      </c>
      <c r="E51" s="20" t="s">
        <v>649</v>
      </c>
      <c r="F51" s="20" t="s">
        <v>1014</v>
      </c>
      <c r="G51" s="20" t="s">
        <v>919</v>
      </c>
    </row>
    <row r="52" spans="1:7" ht="30" x14ac:dyDescent="0.25">
      <c r="A52" s="14">
        <v>36</v>
      </c>
      <c r="B52" s="14">
        <v>27</v>
      </c>
      <c r="C52" s="14"/>
      <c r="D52" s="15" t="s">
        <v>645</v>
      </c>
      <c r="E52" s="20" t="s">
        <v>650</v>
      </c>
      <c r="F52" s="20" t="s">
        <v>1014</v>
      </c>
      <c r="G52" s="20" t="s">
        <v>919</v>
      </c>
    </row>
    <row r="53" spans="1:7" ht="45" x14ac:dyDescent="0.25">
      <c r="A53" s="14">
        <v>37</v>
      </c>
      <c r="B53" s="14">
        <v>28</v>
      </c>
      <c r="C53" s="14"/>
      <c r="D53" s="15" t="s">
        <v>562</v>
      </c>
      <c r="E53" s="20" t="s">
        <v>187</v>
      </c>
      <c r="F53" s="20" t="s">
        <v>1014</v>
      </c>
      <c r="G53" s="20" t="s">
        <v>919</v>
      </c>
    </row>
    <row r="54" spans="1:7" x14ac:dyDescent="0.25">
      <c r="A54" s="14">
        <v>38</v>
      </c>
      <c r="B54" s="14">
        <v>29</v>
      </c>
      <c r="C54" s="14"/>
      <c r="D54" s="15" t="s">
        <v>561</v>
      </c>
      <c r="E54" s="20" t="s">
        <v>264</v>
      </c>
      <c r="F54" s="20" t="s">
        <v>1014</v>
      </c>
      <c r="G54" s="20" t="s">
        <v>919</v>
      </c>
    </row>
    <row r="55" spans="1:7" x14ac:dyDescent="0.25">
      <c r="A55" s="14">
        <v>39</v>
      </c>
      <c r="B55" s="14">
        <v>30</v>
      </c>
      <c r="C55" s="14"/>
      <c r="D55" s="15" t="s">
        <v>498</v>
      </c>
      <c r="E55" s="20" t="s">
        <v>172</v>
      </c>
      <c r="F55" s="20" t="s">
        <v>1014</v>
      </c>
      <c r="G55" s="20" t="s">
        <v>919</v>
      </c>
    </row>
    <row r="56" spans="1:7" ht="30" x14ac:dyDescent="0.25">
      <c r="A56" s="14">
        <v>40</v>
      </c>
      <c r="B56" s="14">
        <v>31</v>
      </c>
      <c r="C56" s="14"/>
      <c r="D56" s="15" t="s">
        <v>576</v>
      </c>
      <c r="E56" s="20" t="s">
        <v>173</v>
      </c>
      <c r="F56" s="20" t="s">
        <v>980</v>
      </c>
      <c r="G56" s="20" t="s">
        <v>919</v>
      </c>
    </row>
    <row r="57" spans="1:7" ht="30" x14ac:dyDescent="0.25">
      <c r="A57" s="14"/>
      <c r="B57" s="14">
        <v>32</v>
      </c>
      <c r="C57" s="14"/>
      <c r="D57" s="15" t="s">
        <v>1006</v>
      </c>
      <c r="E57" s="20" t="s">
        <v>1008</v>
      </c>
      <c r="F57" s="20" t="s">
        <v>980</v>
      </c>
      <c r="G57" s="20" t="s">
        <v>1010</v>
      </c>
    </row>
    <row r="58" spans="1:7" ht="30" x14ac:dyDescent="0.25">
      <c r="A58" s="14"/>
      <c r="B58" s="14">
        <v>33</v>
      </c>
      <c r="C58" s="14"/>
      <c r="D58" s="15" t="s">
        <v>1007</v>
      </c>
      <c r="E58" s="20" t="s">
        <v>1009</v>
      </c>
      <c r="F58" s="20" t="s">
        <v>980</v>
      </c>
      <c r="G58" s="20" t="s">
        <v>1010</v>
      </c>
    </row>
    <row r="59" spans="1:7" x14ac:dyDescent="0.25">
      <c r="A59" s="14">
        <v>41</v>
      </c>
      <c r="B59" s="14">
        <v>34</v>
      </c>
      <c r="C59" s="14"/>
      <c r="D59" s="15" t="s">
        <v>21</v>
      </c>
      <c r="E59" s="16" t="s">
        <v>175</v>
      </c>
      <c r="F59" s="16" t="s">
        <v>1014</v>
      </c>
      <c r="G59" s="16" t="s">
        <v>919</v>
      </c>
    </row>
    <row r="60" spans="1:7" x14ac:dyDescent="0.25">
      <c r="A60" s="14">
        <v>42</v>
      </c>
      <c r="B60" s="14">
        <v>35</v>
      </c>
      <c r="C60" s="14"/>
      <c r="D60" s="15" t="s">
        <v>577</v>
      </c>
      <c r="E60" s="16" t="s">
        <v>176</v>
      </c>
      <c r="F60" s="16" t="s">
        <v>980</v>
      </c>
      <c r="G60" s="16" t="s">
        <v>919</v>
      </c>
    </row>
    <row r="61" spans="1:7" x14ac:dyDescent="0.25">
      <c r="A61" s="14">
        <v>43</v>
      </c>
      <c r="B61" s="14">
        <v>36</v>
      </c>
      <c r="C61" s="14"/>
      <c r="D61" s="15" t="s">
        <v>22</v>
      </c>
      <c r="E61" s="20" t="s">
        <v>178</v>
      </c>
      <c r="F61" s="20" t="s">
        <v>1014</v>
      </c>
      <c r="G61" s="20" t="s">
        <v>919</v>
      </c>
    </row>
    <row r="62" spans="1:7" x14ac:dyDescent="0.25">
      <c r="A62" s="14">
        <v>44</v>
      </c>
      <c r="B62" s="14">
        <v>37</v>
      </c>
      <c r="C62" s="14"/>
      <c r="D62" s="15" t="s">
        <v>578</v>
      </c>
      <c r="E62" s="20" t="s">
        <v>874</v>
      </c>
      <c r="F62" s="20" t="s">
        <v>980</v>
      </c>
      <c r="G62" s="20" t="s">
        <v>919</v>
      </c>
    </row>
    <row r="63" spans="1:7" x14ac:dyDescent="0.25">
      <c r="A63" s="14">
        <v>45</v>
      </c>
      <c r="B63" s="14">
        <v>38</v>
      </c>
      <c r="C63" s="14"/>
      <c r="D63" s="15" t="s">
        <v>870</v>
      </c>
      <c r="E63" s="20" t="s">
        <v>872</v>
      </c>
      <c r="F63" s="20" t="s">
        <v>980</v>
      </c>
      <c r="G63" s="20" t="s">
        <v>919</v>
      </c>
    </row>
    <row r="64" spans="1:7" x14ac:dyDescent="0.25">
      <c r="A64" s="14">
        <v>46</v>
      </c>
      <c r="B64" s="14">
        <v>39</v>
      </c>
      <c r="C64" s="14"/>
      <c r="D64" s="15" t="s">
        <v>871</v>
      </c>
      <c r="E64" s="20" t="s">
        <v>873</v>
      </c>
      <c r="F64" s="20" t="s">
        <v>980</v>
      </c>
      <c r="G64" s="20" t="s">
        <v>919</v>
      </c>
    </row>
    <row r="65" spans="1:7" x14ac:dyDescent="0.25">
      <c r="A65" s="14">
        <v>45</v>
      </c>
      <c r="B65" s="14">
        <v>40</v>
      </c>
      <c r="C65" s="14"/>
      <c r="D65" s="15" t="s">
        <v>23</v>
      </c>
      <c r="E65" s="16" t="s">
        <v>180</v>
      </c>
      <c r="F65" s="16" t="s">
        <v>1014</v>
      </c>
      <c r="G65" s="16" t="s">
        <v>919</v>
      </c>
    </row>
    <row r="66" spans="1:7" ht="45" x14ac:dyDescent="0.25">
      <c r="A66" s="14">
        <v>46</v>
      </c>
      <c r="B66" s="14">
        <v>41</v>
      </c>
      <c r="C66" s="14"/>
      <c r="D66" s="15" t="s">
        <v>24</v>
      </c>
      <c r="E66" s="20" t="s">
        <v>182</v>
      </c>
      <c r="F66" s="20" t="s">
        <v>1014</v>
      </c>
      <c r="G66" s="20" t="s">
        <v>919</v>
      </c>
    </row>
    <row r="67" spans="1:7" x14ac:dyDescent="0.25">
      <c r="A67" s="14">
        <v>47</v>
      </c>
      <c r="B67" s="14">
        <v>42</v>
      </c>
      <c r="C67" s="14"/>
      <c r="D67" s="15" t="s">
        <v>499</v>
      </c>
      <c r="E67" s="16" t="s">
        <v>558</v>
      </c>
      <c r="F67" s="16" t="s">
        <v>1014</v>
      </c>
      <c r="G67" s="16" t="s">
        <v>919</v>
      </c>
    </row>
    <row r="68" spans="1:7" ht="30" x14ac:dyDescent="0.25">
      <c r="A68" s="14">
        <v>48</v>
      </c>
      <c r="B68" s="14">
        <v>43</v>
      </c>
      <c r="C68" s="14"/>
      <c r="D68" s="15" t="s">
        <v>500</v>
      </c>
      <c r="E68" s="20" t="s">
        <v>190</v>
      </c>
      <c r="F68" s="20" t="s">
        <v>1014</v>
      </c>
      <c r="G68" s="20" t="s">
        <v>919</v>
      </c>
    </row>
    <row r="69" spans="1:7" ht="30" x14ac:dyDescent="0.25">
      <c r="A69" s="14">
        <v>49</v>
      </c>
      <c r="B69" s="14">
        <v>44</v>
      </c>
      <c r="C69" s="14"/>
      <c r="D69" s="15" t="s">
        <v>579</v>
      </c>
      <c r="E69" s="20" t="s">
        <v>191</v>
      </c>
      <c r="F69" s="20" t="s">
        <v>980</v>
      </c>
      <c r="G69" s="20" t="s">
        <v>919</v>
      </c>
    </row>
    <row r="70" spans="1:7" x14ac:dyDescent="0.25">
      <c r="A70" s="14">
        <v>50</v>
      </c>
      <c r="B70" s="14">
        <v>45</v>
      </c>
      <c r="C70" s="14"/>
      <c r="D70" s="15" t="s">
        <v>502</v>
      </c>
      <c r="E70" s="20" t="s">
        <v>192</v>
      </c>
      <c r="F70" s="20" t="s">
        <v>1014</v>
      </c>
      <c r="G70" s="20" t="s">
        <v>919</v>
      </c>
    </row>
    <row r="71" spans="1:7" x14ac:dyDescent="0.25">
      <c r="A71" s="14">
        <v>51</v>
      </c>
      <c r="B71" s="14">
        <v>46</v>
      </c>
      <c r="C71" s="14"/>
      <c r="D71" s="15" t="s">
        <v>580</v>
      </c>
      <c r="E71" s="20" t="s">
        <v>193</v>
      </c>
      <c r="F71" s="20" t="s">
        <v>980</v>
      </c>
      <c r="G71" s="20" t="s">
        <v>919</v>
      </c>
    </row>
    <row r="72" spans="1:7" ht="30" x14ac:dyDescent="0.25">
      <c r="A72" s="14">
        <v>52</v>
      </c>
      <c r="B72" s="14">
        <v>47</v>
      </c>
      <c r="C72" s="14"/>
      <c r="D72" s="15" t="s">
        <v>504</v>
      </c>
      <c r="E72" s="20" t="s">
        <v>194</v>
      </c>
      <c r="F72" s="20" t="s">
        <v>1014</v>
      </c>
      <c r="G72" s="20" t="s">
        <v>919</v>
      </c>
    </row>
    <row r="73" spans="1:7" ht="30" x14ac:dyDescent="0.25">
      <c r="A73" s="14">
        <v>53</v>
      </c>
      <c r="B73" s="14">
        <v>48</v>
      </c>
      <c r="C73" s="14"/>
      <c r="D73" s="15" t="s">
        <v>581</v>
      </c>
      <c r="E73" s="20" t="s">
        <v>195</v>
      </c>
      <c r="F73" s="20" t="s">
        <v>980</v>
      </c>
      <c r="G73" s="20" t="s">
        <v>919</v>
      </c>
    </row>
    <row r="74" spans="1:7" x14ac:dyDescent="0.25">
      <c r="A74" s="14">
        <v>54</v>
      </c>
      <c r="B74" s="14">
        <v>49</v>
      </c>
      <c r="C74" s="14"/>
      <c r="D74" s="15" t="s">
        <v>506</v>
      </c>
      <c r="E74" s="20" t="s">
        <v>200</v>
      </c>
      <c r="F74" s="20" t="s">
        <v>1014</v>
      </c>
      <c r="G74" s="20" t="s">
        <v>919</v>
      </c>
    </row>
    <row r="75" spans="1:7" x14ac:dyDescent="0.25">
      <c r="A75" s="14">
        <v>55</v>
      </c>
      <c r="B75" s="14">
        <v>50</v>
      </c>
      <c r="C75" s="14"/>
      <c r="D75" s="15" t="s">
        <v>582</v>
      </c>
      <c r="E75" s="20" t="s">
        <v>201</v>
      </c>
      <c r="F75" s="20" t="s">
        <v>980</v>
      </c>
      <c r="G75" s="20" t="s">
        <v>919</v>
      </c>
    </row>
    <row r="76" spans="1:7" ht="30" x14ac:dyDescent="0.25">
      <c r="A76" s="14">
        <v>56</v>
      </c>
      <c r="B76" s="14">
        <v>51</v>
      </c>
      <c r="C76" s="14"/>
      <c r="D76" s="15" t="s">
        <v>508</v>
      </c>
      <c r="E76" s="20" t="s">
        <v>202</v>
      </c>
      <c r="F76" s="20" t="s">
        <v>1014</v>
      </c>
      <c r="G76" s="20" t="s">
        <v>919</v>
      </c>
    </row>
    <row r="77" spans="1:7" ht="30" x14ac:dyDescent="0.25">
      <c r="A77" s="14">
        <v>57</v>
      </c>
      <c r="B77" s="14">
        <v>52</v>
      </c>
      <c r="C77" s="14"/>
      <c r="D77" s="15" t="s">
        <v>583</v>
      </c>
      <c r="E77" s="20" t="s">
        <v>203</v>
      </c>
      <c r="F77" s="20" t="s">
        <v>980</v>
      </c>
      <c r="G77" s="20" t="s">
        <v>919</v>
      </c>
    </row>
    <row r="78" spans="1:7" ht="45" x14ac:dyDescent="0.25">
      <c r="A78" s="14">
        <v>58</v>
      </c>
      <c r="B78" s="14">
        <v>53</v>
      </c>
      <c r="C78" s="14"/>
      <c r="D78" s="15" t="s">
        <v>510</v>
      </c>
      <c r="E78" s="20" t="s">
        <v>204</v>
      </c>
      <c r="F78" s="20" t="s">
        <v>1014</v>
      </c>
      <c r="G78" s="20" t="s">
        <v>919</v>
      </c>
    </row>
    <row r="79" spans="1:7" ht="30" x14ac:dyDescent="0.25">
      <c r="A79" s="14">
        <v>59</v>
      </c>
      <c r="B79" s="14">
        <v>54</v>
      </c>
      <c r="C79" s="14"/>
      <c r="D79" s="15" t="s">
        <v>512</v>
      </c>
      <c r="E79" s="20" t="s">
        <v>197</v>
      </c>
      <c r="F79" s="20" t="s">
        <v>1014</v>
      </c>
      <c r="G79" s="20" t="s">
        <v>919</v>
      </c>
    </row>
    <row r="80" spans="1:7" ht="30" x14ac:dyDescent="0.25">
      <c r="A80" s="14">
        <v>60</v>
      </c>
      <c r="B80" s="14">
        <v>55</v>
      </c>
      <c r="C80" s="14"/>
      <c r="D80" s="15" t="s">
        <v>25</v>
      </c>
      <c r="E80" s="20" t="s">
        <v>206</v>
      </c>
      <c r="F80" s="20" t="s">
        <v>1014</v>
      </c>
      <c r="G80" s="20" t="s">
        <v>919</v>
      </c>
    </row>
    <row r="81" spans="1:7" ht="30" x14ac:dyDescent="0.25">
      <c r="A81" s="14">
        <v>61</v>
      </c>
      <c r="B81" s="14">
        <v>56</v>
      </c>
      <c r="C81" s="14"/>
      <c r="D81" s="15" t="s">
        <v>26</v>
      </c>
      <c r="E81" s="20" t="s">
        <v>208</v>
      </c>
      <c r="F81" s="20" t="s">
        <v>1014</v>
      </c>
      <c r="G81" s="20" t="s">
        <v>919</v>
      </c>
    </row>
    <row r="82" spans="1:7" x14ac:dyDescent="0.25">
      <c r="A82" s="14">
        <v>62</v>
      </c>
      <c r="B82" s="14">
        <v>57</v>
      </c>
      <c r="C82" s="14"/>
      <c r="D82" s="15" t="s">
        <v>513</v>
      </c>
      <c r="E82" s="20" t="s">
        <v>209</v>
      </c>
      <c r="F82" s="20" t="s">
        <v>1014</v>
      </c>
      <c r="G82" s="20" t="s">
        <v>919</v>
      </c>
    </row>
    <row r="83" spans="1:7" x14ac:dyDescent="0.25">
      <c r="A83" s="14">
        <v>63</v>
      </c>
      <c r="B83" s="14">
        <v>58</v>
      </c>
      <c r="C83" s="14"/>
      <c r="D83" s="15" t="s">
        <v>515</v>
      </c>
      <c r="E83" s="20" t="s">
        <v>210</v>
      </c>
      <c r="F83" s="20" t="s">
        <v>1014</v>
      </c>
      <c r="G83" s="20" t="s">
        <v>919</v>
      </c>
    </row>
    <row r="84" spans="1:7" x14ac:dyDescent="0.25">
      <c r="A84" s="14">
        <v>64</v>
      </c>
      <c r="B84" s="14">
        <v>59</v>
      </c>
      <c r="C84" s="14"/>
      <c r="D84" s="15" t="s">
        <v>517</v>
      </c>
      <c r="E84" s="20" t="s">
        <v>209</v>
      </c>
      <c r="F84" s="20" t="s">
        <v>1014</v>
      </c>
      <c r="G84" s="20" t="s">
        <v>919</v>
      </c>
    </row>
    <row r="85" spans="1:7" x14ac:dyDescent="0.25">
      <c r="A85" s="14">
        <v>65</v>
      </c>
      <c r="B85" s="14">
        <v>60</v>
      </c>
      <c r="C85" s="14"/>
      <c r="D85" s="15" t="s">
        <v>584</v>
      </c>
      <c r="E85" s="20" t="s">
        <v>211</v>
      </c>
      <c r="F85" s="20" t="s">
        <v>980</v>
      </c>
      <c r="G85" s="20" t="s">
        <v>919</v>
      </c>
    </row>
    <row r="86" spans="1:7" x14ac:dyDescent="0.25">
      <c r="A86" s="14">
        <v>66</v>
      </c>
      <c r="B86" s="14">
        <v>61</v>
      </c>
      <c r="C86" s="14"/>
      <c r="D86" s="15" t="s">
        <v>518</v>
      </c>
      <c r="E86" s="20" t="s">
        <v>212</v>
      </c>
      <c r="F86" s="20" t="s">
        <v>1014</v>
      </c>
      <c r="G86" s="20" t="s">
        <v>919</v>
      </c>
    </row>
    <row r="87" spans="1:7" x14ac:dyDescent="0.25">
      <c r="A87" s="14">
        <v>67</v>
      </c>
      <c r="B87" s="14">
        <v>62</v>
      </c>
      <c r="C87" s="14"/>
      <c r="D87" s="15" t="s">
        <v>585</v>
      </c>
      <c r="E87" s="20" t="s">
        <v>213</v>
      </c>
      <c r="F87" s="20" t="s">
        <v>980</v>
      </c>
      <c r="G87" s="20" t="s">
        <v>919</v>
      </c>
    </row>
    <row r="88" spans="1:7" x14ac:dyDescent="0.25">
      <c r="A88" s="14">
        <v>68</v>
      </c>
      <c r="B88" s="14">
        <v>63</v>
      </c>
      <c r="C88" s="14"/>
      <c r="D88" s="15" t="s">
        <v>520</v>
      </c>
      <c r="E88" s="20" t="s">
        <v>214</v>
      </c>
      <c r="F88" s="20" t="s">
        <v>1014</v>
      </c>
      <c r="G88" s="20" t="s">
        <v>919</v>
      </c>
    </row>
    <row r="89" spans="1:7" x14ac:dyDescent="0.25">
      <c r="A89" s="14">
        <v>69</v>
      </c>
      <c r="B89" s="14">
        <v>64</v>
      </c>
      <c r="C89" s="14"/>
      <c r="D89" s="15" t="s">
        <v>586</v>
      </c>
      <c r="E89" s="20" t="s">
        <v>215</v>
      </c>
      <c r="F89" s="20" t="s">
        <v>980</v>
      </c>
      <c r="G89" s="20" t="s">
        <v>919</v>
      </c>
    </row>
    <row r="90" spans="1:7" ht="30" x14ac:dyDescent="0.25">
      <c r="A90" s="14">
        <v>70</v>
      </c>
      <c r="B90" s="14">
        <v>65</v>
      </c>
      <c r="C90" s="14"/>
      <c r="D90" s="15" t="s">
        <v>522</v>
      </c>
      <c r="E90" s="20" t="s">
        <v>216</v>
      </c>
      <c r="F90" s="20" t="s">
        <v>1014</v>
      </c>
      <c r="G90" s="20" t="s">
        <v>919</v>
      </c>
    </row>
    <row r="91" spans="1:7" ht="30" x14ac:dyDescent="0.25">
      <c r="A91" s="14">
        <v>71</v>
      </c>
      <c r="B91" s="14">
        <v>66</v>
      </c>
      <c r="C91" s="14"/>
      <c r="D91" s="15" t="s">
        <v>587</v>
      </c>
      <c r="E91" s="20" t="s">
        <v>217</v>
      </c>
      <c r="F91" s="20" t="s">
        <v>980</v>
      </c>
      <c r="G91" s="20" t="s">
        <v>919</v>
      </c>
    </row>
    <row r="92" spans="1:7" x14ac:dyDescent="0.25">
      <c r="A92" s="14">
        <v>72</v>
      </c>
      <c r="B92" s="14">
        <v>67</v>
      </c>
      <c r="C92" s="14"/>
      <c r="D92" s="15" t="s">
        <v>524</v>
      </c>
      <c r="E92" s="20" t="s">
        <v>218</v>
      </c>
      <c r="F92" s="20" t="s">
        <v>1014</v>
      </c>
      <c r="G92" s="20" t="s">
        <v>919</v>
      </c>
    </row>
    <row r="93" spans="1:7" x14ac:dyDescent="0.25">
      <c r="A93" s="14">
        <v>73</v>
      </c>
      <c r="B93" s="14">
        <v>68</v>
      </c>
      <c r="C93" s="14"/>
      <c r="D93" s="15" t="s">
        <v>588</v>
      </c>
      <c r="E93" s="20" t="s">
        <v>219</v>
      </c>
      <c r="F93" s="20" t="s">
        <v>980</v>
      </c>
      <c r="G93" s="20" t="s">
        <v>919</v>
      </c>
    </row>
    <row r="94" spans="1:7" ht="30" x14ac:dyDescent="0.25">
      <c r="A94" s="14">
        <v>74</v>
      </c>
      <c r="B94" s="14">
        <v>69</v>
      </c>
      <c r="C94" s="14"/>
      <c r="D94" s="15" t="s">
        <v>526</v>
      </c>
      <c r="E94" s="20" t="s">
        <v>220</v>
      </c>
      <c r="F94" s="20" t="s">
        <v>1014</v>
      </c>
      <c r="G94" s="20" t="s">
        <v>919</v>
      </c>
    </row>
    <row r="95" spans="1:7" ht="30" x14ac:dyDescent="0.25">
      <c r="A95" s="14">
        <v>75</v>
      </c>
      <c r="B95" s="14">
        <v>70</v>
      </c>
      <c r="C95" s="14"/>
      <c r="D95" s="15" t="s">
        <v>589</v>
      </c>
      <c r="E95" s="20" t="s">
        <v>221</v>
      </c>
      <c r="F95" s="20" t="s">
        <v>980</v>
      </c>
      <c r="G95" s="20" t="s">
        <v>919</v>
      </c>
    </row>
    <row r="96" spans="1:7" x14ac:dyDescent="0.25">
      <c r="A96" s="14">
        <v>76</v>
      </c>
      <c r="B96" s="14">
        <v>71</v>
      </c>
      <c r="C96" s="14"/>
      <c r="D96" s="15" t="s">
        <v>528</v>
      </c>
      <c r="E96" s="20" t="s">
        <v>222</v>
      </c>
      <c r="F96" s="20" t="s">
        <v>1014</v>
      </c>
      <c r="G96" s="20" t="s">
        <v>919</v>
      </c>
    </row>
    <row r="97" spans="1:7" x14ac:dyDescent="0.25">
      <c r="A97" s="14">
        <v>77</v>
      </c>
      <c r="B97" s="14">
        <v>72</v>
      </c>
      <c r="C97" s="14"/>
      <c r="D97" s="15" t="s">
        <v>590</v>
      </c>
      <c r="E97" s="20" t="s">
        <v>223</v>
      </c>
      <c r="F97" s="20" t="s">
        <v>980</v>
      </c>
      <c r="G97" s="20" t="s">
        <v>919</v>
      </c>
    </row>
    <row r="98" spans="1:7" x14ac:dyDescent="0.25">
      <c r="A98" s="14">
        <v>78</v>
      </c>
      <c r="B98" s="14">
        <v>73</v>
      </c>
      <c r="C98" s="14"/>
      <c r="D98" s="15" t="s">
        <v>530</v>
      </c>
      <c r="E98" s="20" t="s">
        <v>224</v>
      </c>
      <c r="F98" s="20" t="s">
        <v>1014</v>
      </c>
      <c r="G98" s="20" t="s">
        <v>919</v>
      </c>
    </row>
    <row r="99" spans="1:7" x14ac:dyDescent="0.25">
      <c r="A99" s="14">
        <v>79</v>
      </c>
      <c r="B99" s="14">
        <v>74</v>
      </c>
      <c r="C99" s="14"/>
      <c r="D99" s="15" t="s">
        <v>591</v>
      </c>
      <c r="E99" s="20" t="s">
        <v>225</v>
      </c>
      <c r="F99" s="20" t="s">
        <v>980</v>
      </c>
      <c r="G99" s="20" t="s">
        <v>919</v>
      </c>
    </row>
    <row r="100" spans="1:7" x14ac:dyDescent="0.25">
      <c r="A100" s="14">
        <v>80</v>
      </c>
      <c r="B100" s="14">
        <v>75</v>
      </c>
      <c r="C100" s="14"/>
      <c r="D100" s="15" t="s">
        <v>532</v>
      </c>
      <c r="E100" s="20" t="s">
        <v>226</v>
      </c>
      <c r="F100" s="20" t="s">
        <v>1014</v>
      </c>
      <c r="G100" s="20" t="s">
        <v>919</v>
      </c>
    </row>
    <row r="101" spans="1:7" x14ac:dyDescent="0.25">
      <c r="A101" s="14">
        <v>81</v>
      </c>
      <c r="B101" s="14">
        <v>76</v>
      </c>
      <c r="C101" s="14"/>
      <c r="D101" s="15" t="s">
        <v>592</v>
      </c>
      <c r="E101" s="20" t="s">
        <v>227</v>
      </c>
      <c r="F101" s="20" t="s">
        <v>980</v>
      </c>
      <c r="G101" s="20" t="s">
        <v>919</v>
      </c>
    </row>
    <row r="102" spans="1:7" x14ac:dyDescent="0.25">
      <c r="A102" s="14">
        <v>82</v>
      </c>
      <c r="B102" s="14">
        <v>77</v>
      </c>
      <c r="C102" s="14"/>
      <c r="D102" s="15" t="s">
        <v>27</v>
      </c>
      <c r="E102" s="20" t="s">
        <v>229</v>
      </c>
      <c r="F102" s="20" t="s">
        <v>1014</v>
      </c>
      <c r="G102" s="20" t="s">
        <v>919</v>
      </c>
    </row>
    <row r="103" spans="1:7" x14ac:dyDescent="0.25">
      <c r="A103" s="14">
        <v>83</v>
      </c>
      <c r="B103" s="14">
        <v>78</v>
      </c>
      <c r="C103" s="14"/>
      <c r="D103" s="15" t="s">
        <v>28</v>
      </c>
      <c r="E103" s="20" t="s">
        <v>230</v>
      </c>
      <c r="F103" s="20" t="s">
        <v>1014</v>
      </c>
      <c r="G103" s="20" t="s">
        <v>919</v>
      </c>
    </row>
    <row r="104" spans="1:7" x14ac:dyDescent="0.25">
      <c r="A104" s="14">
        <v>84</v>
      </c>
      <c r="B104" s="14">
        <v>79</v>
      </c>
      <c r="C104" s="14"/>
      <c r="D104" s="15" t="s">
        <v>29</v>
      </c>
      <c r="E104" s="20" t="s">
        <v>232</v>
      </c>
      <c r="F104" s="20" t="s">
        <v>1014</v>
      </c>
      <c r="G104" s="20" t="s">
        <v>919</v>
      </c>
    </row>
    <row r="105" spans="1:7" x14ac:dyDescent="0.25">
      <c r="A105" s="14">
        <v>85</v>
      </c>
      <c r="B105" s="14">
        <v>80</v>
      </c>
      <c r="C105" s="14"/>
      <c r="D105" s="15" t="s">
        <v>30</v>
      </c>
      <c r="E105" s="20" t="s">
        <v>234</v>
      </c>
      <c r="F105" s="20" t="s">
        <v>1014</v>
      </c>
      <c r="G105" s="20" t="s">
        <v>919</v>
      </c>
    </row>
    <row r="106" spans="1:7" x14ac:dyDescent="0.25">
      <c r="A106" s="14">
        <v>86</v>
      </c>
      <c r="B106" s="14">
        <v>81</v>
      </c>
      <c r="C106" s="14"/>
      <c r="D106" s="15" t="s">
        <v>31</v>
      </c>
      <c r="E106" s="20" t="s">
        <v>236</v>
      </c>
      <c r="F106" s="20" t="s">
        <v>1014</v>
      </c>
      <c r="G106" s="20" t="s">
        <v>919</v>
      </c>
    </row>
    <row r="107" spans="1:7" x14ac:dyDescent="0.25">
      <c r="A107" s="14">
        <v>87</v>
      </c>
      <c r="B107" s="14">
        <v>82</v>
      </c>
      <c r="C107" s="14"/>
      <c r="D107" s="15" t="s">
        <v>32</v>
      </c>
      <c r="E107" s="20" t="s">
        <v>993</v>
      </c>
      <c r="F107" s="20" t="s">
        <v>1014</v>
      </c>
      <c r="G107" s="20" t="s">
        <v>919</v>
      </c>
    </row>
    <row r="108" spans="1:7" x14ac:dyDescent="0.25">
      <c r="A108" s="14">
        <v>88</v>
      </c>
      <c r="B108" s="14">
        <v>83</v>
      </c>
      <c r="C108" s="14"/>
      <c r="D108" s="15" t="s">
        <v>33</v>
      </c>
      <c r="E108" s="20" t="s">
        <v>238</v>
      </c>
      <c r="F108" s="20" t="s">
        <v>1014</v>
      </c>
      <c r="G108" s="20" t="s">
        <v>919</v>
      </c>
    </row>
    <row r="109" spans="1:7" ht="30" x14ac:dyDescent="0.25">
      <c r="A109" s="14">
        <v>89</v>
      </c>
      <c r="B109" s="14">
        <v>84</v>
      </c>
      <c r="C109" s="14"/>
      <c r="D109" s="15" t="s">
        <v>34</v>
      </c>
      <c r="E109" s="20" t="s">
        <v>240</v>
      </c>
      <c r="F109" s="20" t="s">
        <v>1014</v>
      </c>
      <c r="G109" s="20" t="s">
        <v>919</v>
      </c>
    </row>
    <row r="110" spans="1:7" x14ac:dyDescent="0.25">
      <c r="A110" s="14">
        <v>90</v>
      </c>
      <c r="B110" s="14">
        <v>85</v>
      </c>
      <c r="C110" s="14"/>
      <c r="D110" s="15" t="s">
        <v>35</v>
      </c>
      <c r="E110" s="20" t="s">
        <v>242</v>
      </c>
      <c r="F110" s="20" t="s">
        <v>1014</v>
      </c>
      <c r="G110" s="20" t="s">
        <v>919</v>
      </c>
    </row>
    <row r="111" spans="1:7" ht="30" x14ac:dyDescent="0.25">
      <c r="A111" s="14">
        <v>91</v>
      </c>
      <c r="B111" s="14">
        <v>86</v>
      </c>
      <c r="C111" s="14"/>
      <c r="D111" s="15" t="s">
        <v>36</v>
      </c>
      <c r="E111" s="20" t="s">
        <v>244</v>
      </c>
      <c r="F111" s="20" t="s">
        <v>1014</v>
      </c>
      <c r="G111" s="20" t="s">
        <v>919</v>
      </c>
    </row>
    <row r="112" spans="1:7" x14ac:dyDescent="0.25">
      <c r="A112" s="14">
        <v>92</v>
      </c>
      <c r="B112" s="14">
        <v>87</v>
      </c>
      <c r="C112" s="14"/>
      <c r="D112" s="15" t="s">
        <v>37</v>
      </c>
      <c r="E112" s="20" t="s">
        <v>246</v>
      </c>
      <c r="F112" s="20" t="s">
        <v>1014</v>
      </c>
      <c r="G112" s="20" t="s">
        <v>919</v>
      </c>
    </row>
    <row r="113" spans="1:7" x14ac:dyDescent="0.25">
      <c r="A113" s="14">
        <v>93</v>
      </c>
      <c r="B113" s="14">
        <v>88</v>
      </c>
      <c r="C113" s="14"/>
      <c r="D113" s="15" t="s">
        <v>38</v>
      </c>
      <c r="E113" s="20" t="s">
        <v>248</v>
      </c>
      <c r="F113" s="20" t="s">
        <v>1014</v>
      </c>
      <c r="G113" s="20" t="s">
        <v>919</v>
      </c>
    </row>
    <row r="114" spans="1:7" ht="30" x14ac:dyDescent="0.25">
      <c r="A114" s="14">
        <v>94</v>
      </c>
      <c r="B114" s="14">
        <v>89</v>
      </c>
      <c r="C114" s="14"/>
      <c r="D114" s="15" t="s">
        <v>39</v>
      </c>
      <c r="E114" s="20" t="s">
        <v>250</v>
      </c>
      <c r="F114" s="20" t="s">
        <v>1014</v>
      </c>
      <c r="G114" s="20" t="s">
        <v>919</v>
      </c>
    </row>
    <row r="115" spans="1:7" x14ac:dyDescent="0.25">
      <c r="A115" s="14">
        <v>95</v>
      </c>
      <c r="B115" s="14">
        <v>90</v>
      </c>
      <c r="C115" s="14"/>
      <c r="D115" s="15" t="s">
        <v>40</v>
      </c>
      <c r="E115" s="20" t="s">
        <v>253</v>
      </c>
      <c r="F115" s="20" t="s">
        <v>1014</v>
      </c>
      <c r="G115" s="20" t="s">
        <v>919</v>
      </c>
    </row>
    <row r="116" spans="1:7" x14ac:dyDescent="0.25">
      <c r="A116" s="14">
        <v>96</v>
      </c>
      <c r="B116" s="14">
        <v>91</v>
      </c>
      <c r="C116" s="14"/>
      <c r="D116" s="15" t="s">
        <v>41</v>
      </c>
      <c r="E116" s="20" t="s">
        <v>257</v>
      </c>
      <c r="F116" s="20" t="s">
        <v>1014</v>
      </c>
      <c r="G116" s="20" t="s">
        <v>919</v>
      </c>
    </row>
    <row r="117" spans="1:7" x14ac:dyDescent="0.25">
      <c r="A117" s="14">
        <v>97</v>
      </c>
      <c r="B117" s="14">
        <v>92</v>
      </c>
      <c r="C117" s="14"/>
      <c r="D117" s="15" t="s">
        <v>42</v>
      </c>
      <c r="E117" s="20" t="s">
        <v>259</v>
      </c>
      <c r="F117" s="20" t="s">
        <v>1014</v>
      </c>
      <c r="G117" s="20" t="s">
        <v>919</v>
      </c>
    </row>
    <row r="118" spans="1:7" x14ac:dyDescent="0.25">
      <c r="A118" s="14">
        <v>98</v>
      </c>
      <c r="B118" s="14">
        <v>93</v>
      </c>
      <c r="C118" s="14"/>
      <c r="D118" s="15" t="s">
        <v>43</v>
      </c>
      <c r="E118" s="20" t="s">
        <v>261</v>
      </c>
      <c r="F118" s="20" t="s">
        <v>1014</v>
      </c>
      <c r="G118" s="20" t="s">
        <v>919</v>
      </c>
    </row>
    <row r="119" spans="1:7" x14ac:dyDescent="0.25">
      <c r="A119" s="14">
        <v>99</v>
      </c>
      <c r="B119" s="14">
        <v>94</v>
      </c>
      <c r="C119" s="14"/>
      <c r="D119" s="15" t="s">
        <v>45</v>
      </c>
      <c r="E119" s="20" t="s">
        <v>266</v>
      </c>
      <c r="F119" s="20" t="s">
        <v>1014</v>
      </c>
      <c r="G119" s="20" t="s">
        <v>919</v>
      </c>
    </row>
    <row r="120" spans="1:7" x14ac:dyDescent="0.25">
      <c r="A120" s="14">
        <v>100</v>
      </c>
      <c r="B120" s="14">
        <v>95</v>
      </c>
      <c r="C120" s="14"/>
      <c r="D120" s="15" t="s">
        <v>46</v>
      </c>
      <c r="E120" s="20" t="s">
        <v>268</v>
      </c>
      <c r="F120" s="20" t="s">
        <v>1014</v>
      </c>
      <c r="G120" s="20" t="s">
        <v>919</v>
      </c>
    </row>
    <row r="121" spans="1:7" ht="30" x14ac:dyDescent="0.25">
      <c r="A121" s="14">
        <v>101</v>
      </c>
      <c r="B121" s="14">
        <v>96</v>
      </c>
      <c r="C121" s="14"/>
      <c r="D121" s="15" t="s">
        <v>47</v>
      </c>
      <c r="E121" s="20" t="s">
        <v>270</v>
      </c>
      <c r="F121" s="20" t="s">
        <v>1014</v>
      </c>
      <c r="G121" s="20" t="s">
        <v>919</v>
      </c>
    </row>
    <row r="122" spans="1:7" ht="30" x14ac:dyDescent="0.25">
      <c r="A122" s="14">
        <v>102</v>
      </c>
      <c r="B122" s="14">
        <v>97</v>
      </c>
      <c r="C122" s="14"/>
      <c r="D122" s="15" t="s">
        <v>48</v>
      </c>
      <c r="E122" s="20" t="s">
        <v>272</v>
      </c>
      <c r="F122" s="20" t="s">
        <v>1014</v>
      </c>
      <c r="G122" s="20" t="s">
        <v>919</v>
      </c>
    </row>
    <row r="123" spans="1:7" x14ac:dyDescent="0.25">
      <c r="A123" s="14">
        <v>103</v>
      </c>
      <c r="B123" s="14">
        <v>98</v>
      </c>
      <c r="C123" s="14"/>
      <c r="D123" s="15" t="s">
        <v>49</v>
      </c>
      <c r="E123" s="20" t="s">
        <v>274</v>
      </c>
      <c r="F123" s="20" t="s">
        <v>1014</v>
      </c>
      <c r="G123" s="20" t="s">
        <v>919</v>
      </c>
    </row>
    <row r="124" spans="1:7" ht="30" x14ac:dyDescent="0.25">
      <c r="A124" s="14">
        <v>104</v>
      </c>
      <c r="B124" s="14">
        <v>99</v>
      </c>
      <c r="C124" s="14"/>
      <c r="D124" s="14" t="s">
        <v>50</v>
      </c>
      <c r="E124" s="20" t="s">
        <v>276</v>
      </c>
      <c r="F124" s="20" t="s">
        <v>1014</v>
      </c>
      <c r="G124" s="20" t="s">
        <v>919</v>
      </c>
    </row>
    <row r="125" spans="1:7" ht="45" x14ac:dyDescent="0.25">
      <c r="A125" s="14">
        <v>105</v>
      </c>
      <c r="B125" s="14">
        <v>100</v>
      </c>
      <c r="C125" s="14"/>
      <c r="D125" s="14" t="s">
        <v>51</v>
      </c>
      <c r="E125" s="20" t="s">
        <v>278</v>
      </c>
      <c r="F125" s="20" t="s">
        <v>1014</v>
      </c>
      <c r="G125" s="20" t="s">
        <v>919</v>
      </c>
    </row>
    <row r="126" spans="1:7" ht="45" x14ac:dyDescent="0.25">
      <c r="A126" s="14">
        <v>106</v>
      </c>
      <c r="B126" s="14">
        <v>101</v>
      </c>
      <c r="C126" s="14"/>
      <c r="D126" s="14" t="s">
        <v>52</v>
      </c>
      <c r="E126" s="20" t="s">
        <v>280</v>
      </c>
      <c r="F126" s="20" t="s">
        <v>1014</v>
      </c>
      <c r="G126" s="20" t="s">
        <v>919</v>
      </c>
    </row>
    <row r="127" spans="1:7" ht="45" x14ac:dyDescent="0.25">
      <c r="A127" s="14">
        <v>107</v>
      </c>
      <c r="B127" s="14">
        <v>102</v>
      </c>
      <c r="C127" s="14"/>
      <c r="D127" s="14" t="s">
        <v>53</v>
      </c>
      <c r="E127" s="20" t="s">
        <v>282</v>
      </c>
      <c r="F127" s="20" t="s">
        <v>1014</v>
      </c>
      <c r="G127" s="20" t="s">
        <v>919</v>
      </c>
    </row>
    <row r="128" spans="1:7" x14ac:dyDescent="0.25">
      <c r="A128" s="14">
        <v>108</v>
      </c>
      <c r="B128" s="14">
        <v>103</v>
      </c>
      <c r="C128" s="14"/>
      <c r="D128" s="14" t="s">
        <v>54</v>
      </c>
      <c r="E128" s="20" t="s">
        <v>284</v>
      </c>
      <c r="F128" s="20" t="s">
        <v>1014</v>
      </c>
      <c r="G128" s="20" t="s">
        <v>919</v>
      </c>
    </row>
    <row r="129" spans="1:7" x14ac:dyDescent="0.25">
      <c r="A129" s="14">
        <v>109</v>
      </c>
      <c r="B129" s="14">
        <v>104</v>
      </c>
      <c r="C129" s="14"/>
      <c r="D129" s="14" t="s">
        <v>55</v>
      </c>
      <c r="E129" s="20" t="s">
        <v>286</v>
      </c>
      <c r="F129" s="20" t="s">
        <v>1014</v>
      </c>
      <c r="G129" s="20" t="s">
        <v>919</v>
      </c>
    </row>
    <row r="130" spans="1:7" x14ac:dyDescent="0.25">
      <c r="A130" s="14">
        <v>110</v>
      </c>
      <c r="B130" s="14">
        <v>105</v>
      </c>
      <c r="C130" s="14"/>
      <c r="D130" s="14" t="s">
        <v>56</v>
      </c>
      <c r="E130" s="20" t="s">
        <v>188</v>
      </c>
      <c r="F130" s="20" t="s">
        <v>1014</v>
      </c>
      <c r="G130" s="20" t="s">
        <v>919</v>
      </c>
    </row>
    <row r="131" spans="1:7" ht="30" x14ac:dyDescent="0.25">
      <c r="A131" s="14">
        <v>111</v>
      </c>
      <c r="B131" s="14">
        <v>106</v>
      </c>
      <c r="C131" s="14"/>
      <c r="D131" s="14" t="s">
        <v>57</v>
      </c>
      <c r="E131" s="20" t="s">
        <v>288</v>
      </c>
      <c r="F131" s="20" t="s">
        <v>1014</v>
      </c>
      <c r="G131" s="20" t="s">
        <v>919</v>
      </c>
    </row>
    <row r="132" spans="1:7" ht="30" x14ac:dyDescent="0.25">
      <c r="A132" s="14">
        <v>112</v>
      </c>
      <c r="B132" s="14">
        <v>107</v>
      </c>
      <c r="C132" s="14"/>
      <c r="D132" s="14" t="s">
        <v>58</v>
      </c>
      <c r="E132" s="20" t="s">
        <v>290</v>
      </c>
      <c r="F132" s="20" t="s">
        <v>1014</v>
      </c>
      <c r="G132" s="20" t="s">
        <v>919</v>
      </c>
    </row>
    <row r="133" spans="1:7" x14ac:dyDescent="0.25">
      <c r="A133" s="14">
        <v>113</v>
      </c>
      <c r="B133" s="14">
        <v>108</v>
      </c>
      <c r="C133" s="14"/>
      <c r="D133" s="14" t="s">
        <v>59</v>
      </c>
      <c r="E133" s="20" t="s">
        <v>292</v>
      </c>
      <c r="F133" s="20" t="s">
        <v>1014</v>
      </c>
      <c r="G133" s="20" t="s">
        <v>919</v>
      </c>
    </row>
    <row r="134" spans="1:7" x14ac:dyDescent="0.25">
      <c r="A134" s="14">
        <v>114</v>
      </c>
      <c r="B134" s="14">
        <v>109</v>
      </c>
      <c r="C134" s="14"/>
      <c r="D134" s="14" t="s">
        <v>60</v>
      </c>
      <c r="E134" s="20" t="s">
        <v>294</v>
      </c>
      <c r="F134" s="20" t="s">
        <v>1014</v>
      </c>
      <c r="G134" s="20" t="s">
        <v>919</v>
      </c>
    </row>
    <row r="135" spans="1:7" x14ac:dyDescent="0.25">
      <c r="A135" s="14">
        <v>115</v>
      </c>
      <c r="B135" s="14">
        <v>110</v>
      </c>
      <c r="C135" s="14"/>
      <c r="D135" s="14" t="s">
        <v>61</v>
      </c>
      <c r="E135" s="20" t="s">
        <v>296</v>
      </c>
      <c r="F135" s="20" t="s">
        <v>1014</v>
      </c>
      <c r="G135" s="20" t="s">
        <v>919</v>
      </c>
    </row>
    <row r="136" spans="1:7" ht="30" x14ac:dyDescent="0.25">
      <c r="A136" s="14">
        <v>116</v>
      </c>
      <c r="B136" s="14">
        <v>111</v>
      </c>
      <c r="C136" s="14"/>
      <c r="D136" s="14" t="s">
        <v>62</v>
      </c>
      <c r="E136" s="20" t="s">
        <v>298</v>
      </c>
      <c r="F136" s="20" t="s">
        <v>1014</v>
      </c>
      <c r="G136" s="20" t="s">
        <v>919</v>
      </c>
    </row>
    <row r="137" spans="1:7" x14ac:dyDescent="0.25">
      <c r="A137" s="14">
        <v>117</v>
      </c>
      <c r="B137" s="14">
        <v>112</v>
      </c>
      <c r="C137" s="14"/>
      <c r="D137" s="14" t="s">
        <v>63</v>
      </c>
      <c r="E137" s="20" t="s">
        <v>300</v>
      </c>
      <c r="F137" s="20" t="s">
        <v>1014</v>
      </c>
      <c r="G137" s="20" t="s">
        <v>919</v>
      </c>
    </row>
    <row r="138" spans="1:7" x14ac:dyDescent="0.25">
      <c r="A138" s="14">
        <v>118</v>
      </c>
      <c r="B138" s="14">
        <v>113</v>
      </c>
      <c r="C138" s="14"/>
      <c r="D138" s="14" t="s">
        <v>64</v>
      </c>
      <c r="E138" s="20" t="s">
        <v>302</v>
      </c>
      <c r="F138" s="20" t="s">
        <v>1014</v>
      </c>
      <c r="G138" s="20" t="s">
        <v>919</v>
      </c>
    </row>
    <row r="139" spans="1:7" x14ac:dyDescent="0.25">
      <c r="A139" s="14">
        <v>119</v>
      </c>
      <c r="B139" s="14">
        <v>114</v>
      </c>
      <c r="C139" s="14"/>
      <c r="D139" s="14" t="s">
        <v>65</v>
      </c>
      <c r="E139" s="20" t="s">
        <v>304</v>
      </c>
      <c r="F139" s="20" t="s">
        <v>1014</v>
      </c>
      <c r="G139" s="20" t="s">
        <v>919</v>
      </c>
    </row>
    <row r="140" spans="1:7" x14ac:dyDescent="0.25">
      <c r="A140" s="14">
        <v>120</v>
      </c>
      <c r="B140" s="14">
        <v>115</v>
      </c>
      <c r="C140" s="14"/>
      <c r="D140" s="14" t="s">
        <v>535</v>
      </c>
      <c r="E140" s="20" t="s">
        <v>306</v>
      </c>
      <c r="F140" s="20" t="s">
        <v>1014</v>
      </c>
      <c r="G140" s="20" t="s">
        <v>919</v>
      </c>
    </row>
    <row r="141" spans="1:7" ht="30" x14ac:dyDescent="0.25">
      <c r="A141" s="14">
        <v>121</v>
      </c>
      <c r="B141" s="14">
        <v>116</v>
      </c>
      <c r="C141" s="14"/>
      <c r="D141" s="14" t="s">
        <v>536</v>
      </c>
      <c r="E141" s="20" t="s">
        <v>308</v>
      </c>
      <c r="F141" s="20" t="s">
        <v>1014</v>
      </c>
      <c r="G141" s="20" t="s">
        <v>919</v>
      </c>
    </row>
    <row r="142" spans="1:7" x14ac:dyDescent="0.25">
      <c r="A142" s="14">
        <v>122</v>
      </c>
      <c r="B142" s="14">
        <v>117</v>
      </c>
      <c r="C142" s="14"/>
      <c r="D142" s="14" t="s">
        <v>537</v>
      </c>
      <c r="E142" s="20" t="s">
        <v>199</v>
      </c>
      <c r="F142" s="20" t="s">
        <v>1014</v>
      </c>
      <c r="G142" s="20" t="s">
        <v>919</v>
      </c>
    </row>
    <row r="143" spans="1:7" x14ac:dyDescent="0.25">
      <c r="A143" s="14">
        <v>123</v>
      </c>
      <c r="B143" s="14">
        <v>118</v>
      </c>
      <c r="C143" s="14"/>
      <c r="D143" s="14" t="s">
        <v>74</v>
      </c>
      <c r="E143" s="20" t="s">
        <v>447</v>
      </c>
      <c r="F143" s="20" t="s">
        <v>1014</v>
      </c>
      <c r="G143" s="20" t="s">
        <v>919</v>
      </c>
    </row>
    <row r="144" spans="1:7" x14ac:dyDescent="0.25">
      <c r="A144" s="14">
        <v>124</v>
      </c>
      <c r="B144" s="14">
        <v>119</v>
      </c>
      <c r="C144" s="14"/>
      <c r="D144" s="14" t="s">
        <v>75</v>
      </c>
      <c r="E144" s="20" t="s">
        <v>324</v>
      </c>
      <c r="F144" s="20" t="s">
        <v>1014</v>
      </c>
      <c r="G144" s="20" t="s">
        <v>919</v>
      </c>
    </row>
    <row r="145" spans="1:7" x14ac:dyDescent="0.25">
      <c r="A145" s="14">
        <v>125</v>
      </c>
      <c r="B145" s="14">
        <v>120</v>
      </c>
      <c r="C145" s="14"/>
      <c r="D145" s="14" t="s">
        <v>76</v>
      </c>
      <c r="E145" s="20" t="s">
        <v>326</v>
      </c>
      <c r="F145" s="20" t="s">
        <v>1014</v>
      </c>
      <c r="G145" s="20" t="s">
        <v>919</v>
      </c>
    </row>
    <row r="146" spans="1:7" x14ac:dyDescent="0.25">
      <c r="A146" s="14">
        <v>126</v>
      </c>
      <c r="B146" s="14">
        <v>121</v>
      </c>
      <c r="C146" s="14"/>
      <c r="D146" s="14" t="s">
        <v>77</v>
      </c>
      <c r="E146" s="20" t="s">
        <v>328</v>
      </c>
      <c r="F146" s="20" t="s">
        <v>1014</v>
      </c>
      <c r="G146" s="20" t="s">
        <v>919</v>
      </c>
    </row>
    <row r="147" spans="1:7" x14ac:dyDescent="0.25">
      <c r="A147" s="14">
        <v>127</v>
      </c>
      <c r="B147" s="14">
        <v>122</v>
      </c>
      <c r="C147" s="14"/>
      <c r="D147" s="14" t="s">
        <v>78</v>
      </c>
      <c r="E147" s="20" t="s">
        <v>380</v>
      </c>
      <c r="F147" s="20" t="s">
        <v>1014</v>
      </c>
      <c r="G147" s="20" t="s">
        <v>919</v>
      </c>
    </row>
    <row r="148" spans="1:7" x14ac:dyDescent="0.25">
      <c r="A148" s="14">
        <v>128</v>
      </c>
      <c r="B148" s="14">
        <v>123</v>
      </c>
      <c r="C148" s="14"/>
      <c r="D148" s="14" t="s">
        <v>79</v>
      </c>
      <c r="E148" s="20" t="s">
        <v>332</v>
      </c>
      <c r="F148" s="20" t="s">
        <v>1014</v>
      </c>
      <c r="G148" s="20" t="s">
        <v>919</v>
      </c>
    </row>
    <row r="149" spans="1:7" x14ac:dyDescent="0.25">
      <c r="A149" s="14">
        <v>129</v>
      </c>
      <c r="B149" s="14">
        <v>124</v>
      </c>
      <c r="C149" s="14"/>
      <c r="D149" s="14" t="s">
        <v>80</v>
      </c>
      <c r="E149" s="20" t="s">
        <v>334</v>
      </c>
      <c r="F149" s="20" t="s">
        <v>1014</v>
      </c>
      <c r="G149" s="20" t="s">
        <v>919</v>
      </c>
    </row>
    <row r="150" spans="1:7" x14ac:dyDescent="0.25">
      <c r="A150" s="14">
        <v>130</v>
      </c>
      <c r="B150" s="14">
        <v>125</v>
      </c>
      <c r="C150" s="14"/>
      <c r="D150" s="14" t="s">
        <v>81</v>
      </c>
      <c r="E150" s="20" t="s">
        <v>378</v>
      </c>
      <c r="F150" s="20" t="s">
        <v>1014</v>
      </c>
      <c r="G150" s="20" t="s">
        <v>919</v>
      </c>
    </row>
    <row r="151" spans="1:7" x14ac:dyDescent="0.25">
      <c r="A151" s="14">
        <v>131</v>
      </c>
      <c r="B151" s="14">
        <v>126</v>
      </c>
      <c r="C151" s="14"/>
      <c r="D151" s="14" t="s">
        <v>82</v>
      </c>
      <c r="E151" s="20" t="s">
        <v>330</v>
      </c>
      <c r="F151" s="20" t="s">
        <v>1014</v>
      </c>
      <c r="G151" s="20" t="s">
        <v>919</v>
      </c>
    </row>
    <row r="152" spans="1:7" x14ac:dyDescent="0.25">
      <c r="A152" s="14">
        <v>132</v>
      </c>
      <c r="B152" s="14">
        <v>127</v>
      </c>
      <c r="C152" s="14"/>
      <c r="D152" s="14" t="s">
        <v>83</v>
      </c>
      <c r="E152" s="20" t="s">
        <v>426</v>
      </c>
      <c r="F152" s="20" t="s">
        <v>1014</v>
      </c>
      <c r="G152" s="20" t="s">
        <v>919</v>
      </c>
    </row>
    <row r="153" spans="1:7" x14ac:dyDescent="0.25">
      <c r="A153" s="14">
        <v>133</v>
      </c>
      <c r="B153" s="14">
        <v>128</v>
      </c>
      <c r="C153" s="14"/>
      <c r="D153" s="14" t="s">
        <v>84</v>
      </c>
      <c r="E153" s="20" t="s">
        <v>358</v>
      </c>
      <c r="F153" s="20" t="s">
        <v>1014</v>
      </c>
      <c r="G153" s="20" t="s">
        <v>919</v>
      </c>
    </row>
    <row r="154" spans="1:7" x14ac:dyDescent="0.25">
      <c r="A154" s="14">
        <v>134</v>
      </c>
      <c r="B154" s="14">
        <v>129</v>
      </c>
      <c r="C154" s="14"/>
      <c r="D154" s="14" t="s">
        <v>85</v>
      </c>
      <c r="E154" s="20" t="s">
        <v>360</v>
      </c>
      <c r="F154" s="20" t="s">
        <v>1014</v>
      </c>
      <c r="G154" s="20" t="s">
        <v>919</v>
      </c>
    </row>
    <row r="155" spans="1:7" x14ac:dyDescent="0.25">
      <c r="A155" s="14">
        <v>135</v>
      </c>
      <c r="B155" s="14">
        <v>130</v>
      </c>
      <c r="C155" s="14"/>
      <c r="D155" s="14" t="s">
        <v>86</v>
      </c>
      <c r="E155" s="20" t="s">
        <v>362</v>
      </c>
      <c r="F155" s="20" t="s">
        <v>1014</v>
      </c>
      <c r="G155" s="20" t="s">
        <v>919</v>
      </c>
    </row>
    <row r="156" spans="1:7" x14ac:dyDescent="0.25">
      <c r="A156" s="14">
        <v>136</v>
      </c>
      <c r="B156" s="14">
        <v>131</v>
      </c>
      <c r="C156" s="14"/>
      <c r="D156" s="14" t="s">
        <v>87</v>
      </c>
      <c r="E156" s="20" t="s">
        <v>364</v>
      </c>
      <c r="F156" s="20" t="s">
        <v>1014</v>
      </c>
      <c r="G156" s="20" t="s">
        <v>919</v>
      </c>
    </row>
    <row r="157" spans="1:7" ht="30" x14ac:dyDescent="0.25">
      <c r="A157" s="14">
        <v>137</v>
      </c>
      <c r="B157" s="14">
        <v>132</v>
      </c>
      <c r="C157" s="14"/>
      <c r="D157" s="14" t="s">
        <v>88</v>
      </c>
      <c r="E157" s="20" t="s">
        <v>366</v>
      </c>
      <c r="F157" s="20" t="s">
        <v>1014</v>
      </c>
      <c r="G157" s="20" t="s">
        <v>919</v>
      </c>
    </row>
    <row r="158" spans="1:7" ht="30" x14ac:dyDescent="0.25">
      <c r="A158" s="14">
        <v>138</v>
      </c>
      <c r="B158" s="14">
        <v>133</v>
      </c>
      <c r="C158" s="14"/>
      <c r="D158" s="14" t="s">
        <v>89</v>
      </c>
      <c r="E158" s="20" t="s">
        <v>368</v>
      </c>
      <c r="F158" s="20" t="s">
        <v>1014</v>
      </c>
      <c r="G158" s="20" t="s">
        <v>919</v>
      </c>
    </row>
    <row r="159" spans="1:7" x14ac:dyDescent="0.25">
      <c r="A159" s="14">
        <v>139</v>
      </c>
      <c r="B159" s="14">
        <v>134</v>
      </c>
      <c r="C159" s="14"/>
      <c r="D159" s="14" t="s">
        <v>90</v>
      </c>
      <c r="E159" s="20" t="s">
        <v>370</v>
      </c>
      <c r="F159" s="20" t="s">
        <v>1014</v>
      </c>
      <c r="G159" s="20" t="s">
        <v>919</v>
      </c>
    </row>
    <row r="160" spans="1:7" x14ac:dyDescent="0.25">
      <c r="A160" s="14">
        <v>140</v>
      </c>
      <c r="B160" s="14">
        <v>135</v>
      </c>
      <c r="C160" s="14"/>
      <c r="D160" s="14" t="s">
        <v>91</v>
      </c>
      <c r="E160" s="20" t="s">
        <v>372</v>
      </c>
      <c r="F160" s="20" t="s">
        <v>1014</v>
      </c>
      <c r="G160" s="20" t="s">
        <v>919</v>
      </c>
    </row>
    <row r="161" spans="1:7" x14ac:dyDescent="0.25">
      <c r="A161" s="14">
        <v>141</v>
      </c>
      <c r="B161" s="14">
        <v>136</v>
      </c>
      <c r="C161" s="14"/>
      <c r="D161" s="14" t="s">
        <v>92</v>
      </c>
      <c r="E161" s="20" t="s">
        <v>374</v>
      </c>
      <c r="F161" s="20" t="s">
        <v>1014</v>
      </c>
      <c r="G161" s="20" t="s">
        <v>919</v>
      </c>
    </row>
    <row r="162" spans="1:7" x14ac:dyDescent="0.25">
      <c r="A162" s="14">
        <v>142</v>
      </c>
      <c r="B162" s="14">
        <v>137</v>
      </c>
      <c r="C162" s="14"/>
      <c r="D162" s="14" t="s">
        <v>93</v>
      </c>
      <c r="E162" s="20" t="s">
        <v>336</v>
      </c>
      <c r="F162" s="20" t="s">
        <v>1014</v>
      </c>
      <c r="G162" s="20" t="s">
        <v>919</v>
      </c>
    </row>
    <row r="163" spans="1:7" x14ac:dyDescent="0.25">
      <c r="A163" s="14">
        <v>143</v>
      </c>
      <c r="B163" s="14">
        <v>138</v>
      </c>
      <c r="C163" s="14"/>
      <c r="D163" s="14" t="s">
        <v>94</v>
      </c>
      <c r="E163" s="20" t="s">
        <v>338</v>
      </c>
      <c r="F163" s="20" t="s">
        <v>1014</v>
      </c>
      <c r="G163" s="20" t="s">
        <v>919</v>
      </c>
    </row>
    <row r="164" spans="1:7" x14ac:dyDescent="0.25">
      <c r="A164" s="14">
        <v>144</v>
      </c>
      <c r="B164" s="14">
        <v>139</v>
      </c>
      <c r="C164" s="14"/>
      <c r="D164" s="14" t="s">
        <v>95</v>
      </c>
      <c r="E164" s="20" t="s">
        <v>350</v>
      </c>
      <c r="F164" s="20" t="s">
        <v>1014</v>
      </c>
      <c r="G164" s="20" t="s">
        <v>919</v>
      </c>
    </row>
    <row r="165" spans="1:7" x14ac:dyDescent="0.25">
      <c r="A165" s="14">
        <v>145</v>
      </c>
      <c r="B165" s="14">
        <v>140</v>
      </c>
      <c r="C165" s="14"/>
      <c r="D165" s="14" t="s">
        <v>96</v>
      </c>
      <c r="E165" s="20" t="s">
        <v>408</v>
      </c>
      <c r="F165" s="20" t="s">
        <v>1014</v>
      </c>
      <c r="G165" s="20" t="s">
        <v>919</v>
      </c>
    </row>
    <row r="166" spans="1:7" x14ac:dyDescent="0.25">
      <c r="A166" s="14">
        <v>146</v>
      </c>
      <c r="B166" s="14">
        <v>141</v>
      </c>
      <c r="C166" s="14"/>
      <c r="D166" s="14" t="s">
        <v>97</v>
      </c>
      <c r="E166" s="20" t="s">
        <v>449</v>
      </c>
      <c r="F166" s="20" t="s">
        <v>1014</v>
      </c>
      <c r="G166" s="20" t="s">
        <v>919</v>
      </c>
    </row>
    <row r="167" spans="1:7" x14ac:dyDescent="0.25">
      <c r="A167" s="14">
        <v>147</v>
      </c>
      <c r="B167" s="14">
        <v>142</v>
      </c>
      <c r="C167" s="14"/>
      <c r="D167" s="14" t="s">
        <v>98</v>
      </c>
      <c r="E167" s="20" t="s">
        <v>410</v>
      </c>
      <c r="F167" s="20" t="s">
        <v>1014</v>
      </c>
      <c r="G167" s="20" t="s">
        <v>919</v>
      </c>
    </row>
    <row r="168" spans="1:7" x14ac:dyDescent="0.25">
      <c r="A168" s="14">
        <v>148</v>
      </c>
      <c r="B168" s="14">
        <v>143</v>
      </c>
      <c r="C168" s="14"/>
      <c r="D168" s="14" t="s">
        <v>99</v>
      </c>
      <c r="E168" s="20" t="s">
        <v>412</v>
      </c>
      <c r="F168" s="20" t="s">
        <v>1014</v>
      </c>
      <c r="G168" s="20" t="s">
        <v>919</v>
      </c>
    </row>
    <row r="169" spans="1:7" x14ac:dyDescent="0.25">
      <c r="A169" s="14">
        <v>149</v>
      </c>
      <c r="B169" s="14">
        <v>144</v>
      </c>
      <c r="C169" s="14"/>
      <c r="D169" s="14" t="s">
        <v>100</v>
      </c>
      <c r="E169" s="20" t="s">
        <v>428</v>
      </c>
      <c r="F169" s="20" t="s">
        <v>1014</v>
      </c>
      <c r="G169" s="20" t="s">
        <v>919</v>
      </c>
    </row>
    <row r="170" spans="1:7" x14ac:dyDescent="0.25">
      <c r="A170" s="14">
        <v>150</v>
      </c>
      <c r="B170" s="14">
        <v>145</v>
      </c>
      <c r="C170" s="14"/>
      <c r="D170" s="14" t="s">
        <v>101</v>
      </c>
      <c r="E170" s="20" t="s">
        <v>414</v>
      </c>
      <c r="F170" s="20" t="s">
        <v>1014</v>
      </c>
      <c r="G170" s="20" t="s">
        <v>919</v>
      </c>
    </row>
    <row r="171" spans="1:7" x14ac:dyDescent="0.25">
      <c r="A171" s="14">
        <v>151</v>
      </c>
      <c r="B171" s="14">
        <v>146</v>
      </c>
      <c r="C171" s="14"/>
      <c r="D171" s="14" t="s">
        <v>102</v>
      </c>
      <c r="E171" s="20" t="s">
        <v>416</v>
      </c>
      <c r="F171" s="20" t="s">
        <v>1014</v>
      </c>
      <c r="G171" s="20" t="s">
        <v>919</v>
      </c>
    </row>
    <row r="172" spans="1:7" x14ac:dyDescent="0.25">
      <c r="A172" s="14">
        <v>152</v>
      </c>
      <c r="B172" s="14">
        <v>147</v>
      </c>
      <c r="C172" s="14"/>
      <c r="D172" s="14" t="s">
        <v>103</v>
      </c>
      <c r="E172" s="20" t="s">
        <v>418</v>
      </c>
      <c r="F172" s="20" t="s">
        <v>1014</v>
      </c>
      <c r="G172" s="20" t="s">
        <v>919</v>
      </c>
    </row>
    <row r="173" spans="1:7" x14ac:dyDescent="0.25">
      <c r="A173" s="14">
        <v>153</v>
      </c>
      <c r="B173" s="14">
        <v>148</v>
      </c>
      <c r="C173" s="14"/>
      <c r="D173" s="14" t="s">
        <v>104</v>
      </c>
      <c r="E173" s="20" t="s">
        <v>451</v>
      </c>
      <c r="F173" s="20" t="s">
        <v>1014</v>
      </c>
      <c r="G173" s="20" t="s">
        <v>919</v>
      </c>
    </row>
    <row r="174" spans="1:7" x14ac:dyDescent="0.25">
      <c r="A174" s="14">
        <v>154</v>
      </c>
      <c r="B174" s="14">
        <v>149</v>
      </c>
      <c r="C174" s="14"/>
      <c r="D174" s="14" t="s">
        <v>105</v>
      </c>
      <c r="E174" s="20" t="s">
        <v>453</v>
      </c>
      <c r="F174" s="20" t="s">
        <v>1014</v>
      </c>
      <c r="G174" s="20" t="s">
        <v>919</v>
      </c>
    </row>
    <row r="175" spans="1:7" x14ac:dyDescent="0.25">
      <c r="A175" s="14">
        <v>155</v>
      </c>
      <c r="B175" s="14">
        <v>150</v>
      </c>
      <c r="C175" s="14"/>
      <c r="D175" s="14" t="s">
        <v>106</v>
      </c>
      <c r="E175" s="20" t="s">
        <v>455</v>
      </c>
      <c r="F175" s="20" t="s">
        <v>1014</v>
      </c>
      <c r="G175" s="20" t="s">
        <v>919</v>
      </c>
    </row>
    <row r="176" spans="1:7" x14ac:dyDescent="0.25">
      <c r="A176" s="14">
        <v>156</v>
      </c>
      <c r="B176" s="14">
        <v>151</v>
      </c>
      <c r="C176" s="14"/>
      <c r="D176" s="14" t="s">
        <v>107</v>
      </c>
      <c r="E176" s="20" t="s">
        <v>457</v>
      </c>
      <c r="F176" s="20" t="s">
        <v>1014</v>
      </c>
      <c r="G176" s="20" t="s">
        <v>919</v>
      </c>
    </row>
    <row r="177" spans="1:7" x14ac:dyDescent="0.25">
      <c r="A177" s="14">
        <v>157</v>
      </c>
      <c r="B177" s="14">
        <v>152</v>
      </c>
      <c r="C177" s="14"/>
      <c r="D177" s="14" t="s">
        <v>108</v>
      </c>
      <c r="E177" s="20" t="s">
        <v>459</v>
      </c>
      <c r="F177" s="20" t="s">
        <v>1014</v>
      </c>
      <c r="G177" s="20" t="s">
        <v>919</v>
      </c>
    </row>
    <row r="178" spans="1:7" x14ac:dyDescent="0.25">
      <c r="A178" s="14">
        <v>158</v>
      </c>
      <c r="B178" s="14">
        <v>153</v>
      </c>
      <c r="C178" s="14"/>
      <c r="D178" s="14" t="s">
        <v>109</v>
      </c>
      <c r="E178" s="20" t="s">
        <v>461</v>
      </c>
      <c r="F178" s="20" t="s">
        <v>1014</v>
      </c>
      <c r="G178" s="20" t="s">
        <v>919</v>
      </c>
    </row>
    <row r="179" spans="1:7" ht="30" x14ac:dyDescent="0.25">
      <c r="A179" s="14">
        <v>159</v>
      </c>
      <c r="B179" s="14">
        <v>154</v>
      </c>
      <c r="C179" s="14"/>
      <c r="D179" s="14" t="s">
        <v>110</v>
      </c>
      <c r="E179" s="20" t="s">
        <v>463</v>
      </c>
      <c r="F179" s="20" t="s">
        <v>1014</v>
      </c>
      <c r="G179" s="20" t="s">
        <v>919</v>
      </c>
    </row>
    <row r="180" spans="1:7" ht="30" x14ac:dyDescent="0.25">
      <c r="A180" s="14">
        <v>160</v>
      </c>
      <c r="B180" s="14">
        <v>155</v>
      </c>
      <c r="C180" s="14"/>
      <c r="D180" s="14" t="s">
        <v>111</v>
      </c>
      <c r="E180" s="20" t="s">
        <v>465</v>
      </c>
      <c r="F180" s="20" t="s">
        <v>1014</v>
      </c>
      <c r="G180" s="20" t="s">
        <v>919</v>
      </c>
    </row>
    <row r="181" spans="1:7" ht="30" x14ac:dyDescent="0.25">
      <c r="A181" s="14">
        <v>161</v>
      </c>
      <c r="B181" s="14">
        <v>156</v>
      </c>
      <c r="C181" s="14"/>
      <c r="D181" s="14" t="s">
        <v>112</v>
      </c>
      <c r="E181" s="20" t="s">
        <v>467</v>
      </c>
      <c r="F181" s="20" t="s">
        <v>1014</v>
      </c>
      <c r="G181" s="20" t="s">
        <v>919</v>
      </c>
    </row>
    <row r="182" spans="1:7" x14ac:dyDescent="0.25">
      <c r="A182" s="14">
        <v>162</v>
      </c>
      <c r="B182" s="14">
        <v>157</v>
      </c>
      <c r="C182" s="14"/>
      <c r="D182" s="14" t="s">
        <v>113</v>
      </c>
      <c r="E182" s="20" t="s">
        <v>455</v>
      </c>
      <c r="F182" s="20" t="s">
        <v>1014</v>
      </c>
      <c r="G182" s="20" t="s">
        <v>919</v>
      </c>
    </row>
    <row r="183" spans="1:7" ht="30" x14ac:dyDescent="0.25">
      <c r="A183" s="14">
        <v>163</v>
      </c>
      <c r="B183" s="14">
        <v>158</v>
      </c>
      <c r="C183" s="14"/>
      <c r="D183" s="14" t="s">
        <v>114</v>
      </c>
      <c r="E183" s="20" t="s">
        <v>469</v>
      </c>
      <c r="F183" s="20" t="s">
        <v>1014</v>
      </c>
      <c r="G183" s="20" t="s">
        <v>919</v>
      </c>
    </row>
    <row r="184" spans="1:7" ht="30" x14ac:dyDescent="0.25">
      <c r="A184" s="14">
        <v>164</v>
      </c>
      <c r="B184" s="14">
        <v>159</v>
      </c>
      <c r="C184" s="14"/>
      <c r="D184" s="14" t="s">
        <v>115</v>
      </c>
      <c r="E184" s="20" t="s">
        <v>471</v>
      </c>
      <c r="F184" s="20" t="s">
        <v>1014</v>
      </c>
      <c r="G184" s="20" t="s">
        <v>919</v>
      </c>
    </row>
    <row r="185" spans="1:7" ht="30" x14ac:dyDescent="0.25">
      <c r="A185" s="14">
        <v>165</v>
      </c>
      <c r="B185" s="14">
        <v>160</v>
      </c>
      <c r="C185" s="14"/>
      <c r="D185" s="14" t="s">
        <v>116</v>
      </c>
      <c r="E185" s="20" t="s">
        <v>473</v>
      </c>
      <c r="F185" s="20" t="s">
        <v>1014</v>
      </c>
      <c r="G185" s="20" t="s">
        <v>919</v>
      </c>
    </row>
    <row r="186" spans="1:7" x14ac:dyDescent="0.25">
      <c r="A186" s="14">
        <v>166</v>
      </c>
      <c r="B186" s="14">
        <v>161</v>
      </c>
      <c r="C186" s="14"/>
      <c r="D186" s="14" t="s">
        <v>117</v>
      </c>
      <c r="E186" s="20" t="s">
        <v>475</v>
      </c>
      <c r="F186" s="20" t="s">
        <v>1014</v>
      </c>
      <c r="G186" s="20" t="s">
        <v>919</v>
      </c>
    </row>
    <row r="187" spans="1:7" x14ac:dyDescent="0.25">
      <c r="A187" s="14">
        <v>167</v>
      </c>
      <c r="B187" s="14">
        <v>162</v>
      </c>
      <c r="C187" s="14"/>
      <c r="D187" s="14" t="s">
        <v>118</v>
      </c>
      <c r="E187" s="20" t="s">
        <v>453</v>
      </c>
      <c r="F187" s="20" t="s">
        <v>1014</v>
      </c>
      <c r="G187" s="20" t="s">
        <v>919</v>
      </c>
    </row>
    <row r="188" spans="1:7" ht="30" x14ac:dyDescent="0.25">
      <c r="A188" s="14">
        <v>168</v>
      </c>
      <c r="B188" s="14">
        <v>163</v>
      </c>
      <c r="C188" s="14"/>
      <c r="D188" s="14" t="s">
        <v>119</v>
      </c>
      <c r="E188" s="20" t="s">
        <v>497</v>
      </c>
      <c r="F188" s="20" t="s">
        <v>1014</v>
      </c>
      <c r="G188" s="20" t="s">
        <v>919</v>
      </c>
    </row>
    <row r="189" spans="1:7" ht="30" x14ac:dyDescent="0.25">
      <c r="A189" s="14">
        <v>169</v>
      </c>
      <c r="B189" s="14">
        <v>164</v>
      </c>
      <c r="C189" s="14"/>
      <c r="D189" s="14" t="s">
        <v>120</v>
      </c>
      <c r="E189" s="20" t="s">
        <v>477</v>
      </c>
      <c r="F189" s="20" t="s">
        <v>1014</v>
      </c>
      <c r="G189" s="20" t="s">
        <v>919</v>
      </c>
    </row>
    <row r="190" spans="1:7" ht="30" x14ac:dyDescent="0.25">
      <c r="A190" s="14">
        <v>170</v>
      </c>
      <c r="B190" s="14">
        <v>165</v>
      </c>
      <c r="C190" s="14"/>
      <c r="D190" s="14" t="s">
        <v>121</v>
      </c>
      <c r="E190" s="20" t="s">
        <v>479</v>
      </c>
      <c r="F190" s="20" t="s">
        <v>1014</v>
      </c>
      <c r="G190" s="20" t="s">
        <v>919</v>
      </c>
    </row>
    <row r="191" spans="1:7" ht="30" x14ac:dyDescent="0.25">
      <c r="A191" s="14">
        <v>171</v>
      </c>
      <c r="B191" s="14">
        <v>166</v>
      </c>
      <c r="C191" s="14"/>
      <c r="D191" s="14" t="s">
        <v>122</v>
      </c>
      <c r="E191" s="20" t="s">
        <v>481</v>
      </c>
      <c r="F191" s="20" t="s">
        <v>1014</v>
      </c>
      <c r="G191" s="20" t="s">
        <v>919</v>
      </c>
    </row>
    <row r="192" spans="1:7" x14ac:dyDescent="0.25">
      <c r="A192" s="14">
        <v>172</v>
      </c>
      <c r="B192" s="14">
        <v>167</v>
      </c>
      <c r="C192" s="14"/>
      <c r="D192" s="14" t="s">
        <v>123</v>
      </c>
      <c r="E192" s="20" t="s">
        <v>483</v>
      </c>
      <c r="F192" s="20" t="s">
        <v>1014</v>
      </c>
      <c r="G192" s="20" t="s">
        <v>919</v>
      </c>
    </row>
    <row r="193" spans="1:7" ht="30" x14ac:dyDescent="0.25">
      <c r="A193" s="14">
        <v>173</v>
      </c>
      <c r="B193" s="14">
        <v>168</v>
      </c>
      <c r="C193" s="14"/>
      <c r="D193" s="14" t="s">
        <v>124</v>
      </c>
      <c r="E193" s="20" t="s">
        <v>485</v>
      </c>
      <c r="F193" s="20" t="s">
        <v>1014</v>
      </c>
      <c r="G193" s="20" t="s">
        <v>919</v>
      </c>
    </row>
    <row r="194" spans="1:7" ht="30" x14ac:dyDescent="0.25">
      <c r="A194" s="14">
        <v>174</v>
      </c>
      <c r="B194" s="14">
        <v>169</v>
      </c>
      <c r="C194" s="14"/>
      <c r="D194" s="14" t="s">
        <v>125</v>
      </c>
      <c r="E194" s="20" t="s">
        <v>487</v>
      </c>
      <c r="F194" s="20" t="s">
        <v>1014</v>
      </c>
      <c r="G194" s="20" t="s">
        <v>919</v>
      </c>
    </row>
    <row r="195" spans="1:7" ht="30" x14ac:dyDescent="0.25">
      <c r="A195" s="14">
        <v>175</v>
      </c>
      <c r="B195" s="14">
        <v>170</v>
      </c>
      <c r="C195" s="14"/>
      <c r="D195" s="14" t="s">
        <v>126</v>
      </c>
      <c r="E195" s="20" t="s">
        <v>489</v>
      </c>
      <c r="F195" s="20" t="s">
        <v>1014</v>
      </c>
      <c r="G195" s="20" t="s">
        <v>919</v>
      </c>
    </row>
    <row r="196" spans="1:7" x14ac:dyDescent="0.25">
      <c r="A196" s="14">
        <v>176</v>
      </c>
      <c r="B196" s="14">
        <v>171</v>
      </c>
      <c r="C196" s="14"/>
      <c r="D196" s="14" t="s">
        <v>127</v>
      </c>
      <c r="E196" s="20" t="s">
        <v>461</v>
      </c>
      <c r="F196" s="20" t="s">
        <v>1014</v>
      </c>
      <c r="G196" s="20" t="s">
        <v>919</v>
      </c>
    </row>
    <row r="197" spans="1:7" x14ac:dyDescent="0.25">
      <c r="A197" s="14">
        <v>177</v>
      </c>
      <c r="B197" s="14">
        <v>172</v>
      </c>
      <c r="C197" s="14"/>
      <c r="D197" s="14" t="s">
        <v>128</v>
      </c>
      <c r="E197" s="20" t="s">
        <v>493</v>
      </c>
      <c r="F197" s="20" t="s">
        <v>1014</v>
      </c>
      <c r="G197" s="20" t="s">
        <v>919</v>
      </c>
    </row>
    <row r="198" spans="1:7" x14ac:dyDescent="0.25">
      <c r="A198" s="14">
        <v>178</v>
      </c>
      <c r="B198" s="14">
        <v>173</v>
      </c>
      <c r="C198" s="14"/>
      <c r="D198" s="14" t="s">
        <v>129</v>
      </c>
      <c r="E198" s="20" t="s">
        <v>340</v>
      </c>
      <c r="F198" s="20" t="s">
        <v>1014</v>
      </c>
      <c r="G198" s="20" t="s">
        <v>919</v>
      </c>
    </row>
    <row r="199" spans="1:7" x14ac:dyDescent="0.25">
      <c r="A199" s="14">
        <v>179</v>
      </c>
      <c r="B199" s="14">
        <v>174</v>
      </c>
      <c r="C199" s="14"/>
      <c r="D199" s="14" t="s">
        <v>130</v>
      </c>
      <c r="E199" s="20" t="s">
        <v>356</v>
      </c>
      <c r="F199" s="20" t="s">
        <v>1014</v>
      </c>
      <c r="G199" s="20" t="s">
        <v>919</v>
      </c>
    </row>
    <row r="200" spans="1:7" x14ac:dyDescent="0.25">
      <c r="A200" s="14">
        <v>180</v>
      </c>
      <c r="B200" s="14">
        <v>175</v>
      </c>
      <c r="C200" s="14"/>
      <c r="D200" s="14" t="s">
        <v>131</v>
      </c>
      <c r="E200" s="20" t="s">
        <v>420</v>
      </c>
      <c r="F200" s="20" t="s">
        <v>1014</v>
      </c>
      <c r="G200" s="20" t="s">
        <v>919</v>
      </c>
    </row>
    <row r="201" spans="1:7" x14ac:dyDescent="0.25">
      <c r="A201" s="14">
        <v>181</v>
      </c>
      <c r="B201" s="14">
        <v>176</v>
      </c>
      <c r="C201" s="14"/>
      <c r="D201" s="14" t="s">
        <v>132</v>
      </c>
      <c r="E201" s="20" t="s">
        <v>342</v>
      </c>
      <c r="F201" s="20" t="s">
        <v>1014</v>
      </c>
      <c r="G201" s="20" t="s">
        <v>919</v>
      </c>
    </row>
    <row r="202" spans="1:7" x14ac:dyDescent="0.25">
      <c r="A202" s="14">
        <v>182</v>
      </c>
      <c r="B202" s="14">
        <v>177</v>
      </c>
      <c r="C202" s="14"/>
      <c r="D202" s="14" t="s">
        <v>133</v>
      </c>
      <c r="E202" s="20" t="s">
        <v>352</v>
      </c>
      <c r="F202" s="20" t="s">
        <v>1014</v>
      </c>
      <c r="G202" s="20" t="s">
        <v>919</v>
      </c>
    </row>
    <row r="203" spans="1:7" x14ac:dyDescent="0.25">
      <c r="A203" s="14">
        <v>183</v>
      </c>
      <c r="B203" s="14">
        <v>178</v>
      </c>
      <c r="C203" s="14"/>
      <c r="D203" s="14" t="s">
        <v>134</v>
      </c>
      <c r="E203" s="20" t="s">
        <v>436</v>
      </c>
      <c r="F203" s="20" t="s">
        <v>1014</v>
      </c>
      <c r="G203" s="20" t="s">
        <v>919</v>
      </c>
    </row>
    <row r="204" spans="1:7" x14ac:dyDescent="0.25">
      <c r="A204" s="14">
        <v>184</v>
      </c>
      <c r="B204" s="14">
        <v>179</v>
      </c>
      <c r="C204" s="14"/>
      <c r="D204" s="14" t="s">
        <v>135</v>
      </c>
      <c r="E204" s="20" t="s">
        <v>442</v>
      </c>
      <c r="F204" s="20" t="s">
        <v>1014</v>
      </c>
      <c r="G204" s="20" t="s">
        <v>919</v>
      </c>
    </row>
    <row r="205" spans="1:7" x14ac:dyDescent="0.25">
      <c r="A205" s="14">
        <v>185</v>
      </c>
      <c r="B205" s="14">
        <v>180</v>
      </c>
      <c r="C205" s="14"/>
      <c r="D205" s="14" t="s">
        <v>136</v>
      </c>
      <c r="E205" s="20" t="s">
        <v>444</v>
      </c>
      <c r="F205" s="20" t="s">
        <v>1014</v>
      </c>
      <c r="G205" s="20" t="s">
        <v>919</v>
      </c>
    </row>
    <row r="206" spans="1:7" x14ac:dyDescent="0.25">
      <c r="A206" s="14">
        <v>186</v>
      </c>
      <c r="B206" s="14">
        <v>181</v>
      </c>
      <c r="C206" s="14"/>
      <c r="D206" s="14" t="s">
        <v>137</v>
      </c>
      <c r="E206" s="20" t="s">
        <v>446</v>
      </c>
      <c r="F206" s="20" t="s">
        <v>1014</v>
      </c>
      <c r="G206" s="20" t="s">
        <v>919</v>
      </c>
    </row>
    <row r="207" spans="1:7" x14ac:dyDescent="0.25">
      <c r="A207" s="14">
        <v>187</v>
      </c>
      <c r="B207" s="14">
        <v>182</v>
      </c>
      <c r="C207" s="14"/>
      <c r="D207" s="14" t="s">
        <v>138</v>
      </c>
      <c r="E207" s="20" t="s">
        <v>438</v>
      </c>
      <c r="F207" s="20" t="s">
        <v>1014</v>
      </c>
      <c r="G207" s="20" t="s">
        <v>919</v>
      </c>
    </row>
    <row r="208" spans="1:7" ht="30" x14ac:dyDescent="0.25">
      <c r="A208" s="14">
        <v>188</v>
      </c>
      <c r="B208" s="14">
        <v>183</v>
      </c>
      <c r="C208" s="14"/>
      <c r="D208" s="14" t="s">
        <v>139</v>
      </c>
      <c r="E208" s="20" t="s">
        <v>491</v>
      </c>
      <c r="F208" s="20" t="s">
        <v>1014</v>
      </c>
      <c r="G208" s="20" t="s">
        <v>919</v>
      </c>
    </row>
    <row r="209" spans="1:7" x14ac:dyDescent="0.25">
      <c r="A209" s="14">
        <v>189</v>
      </c>
      <c r="B209" s="14">
        <v>184</v>
      </c>
      <c r="C209" s="14"/>
      <c r="D209" s="14" t="s">
        <v>140</v>
      </c>
      <c r="E209" s="20" t="s">
        <v>440</v>
      </c>
      <c r="F209" s="20" t="s">
        <v>1014</v>
      </c>
      <c r="G209" s="20" t="s">
        <v>919</v>
      </c>
    </row>
    <row r="210" spans="1:7" x14ac:dyDescent="0.25">
      <c r="A210" s="14">
        <v>190</v>
      </c>
      <c r="B210" s="14">
        <v>185</v>
      </c>
      <c r="C210" s="14"/>
      <c r="D210" s="14" t="s">
        <v>141</v>
      </c>
      <c r="E210" s="20" t="s">
        <v>382</v>
      </c>
      <c r="F210" s="20" t="s">
        <v>1014</v>
      </c>
      <c r="G210" s="20" t="s">
        <v>919</v>
      </c>
    </row>
    <row r="211" spans="1:7" x14ac:dyDescent="0.25">
      <c r="A211" s="14">
        <v>191</v>
      </c>
      <c r="B211" s="14">
        <v>186</v>
      </c>
      <c r="C211" s="14"/>
      <c r="D211" s="14" t="s">
        <v>142</v>
      </c>
      <c r="E211" s="20" t="s">
        <v>384</v>
      </c>
      <c r="F211" s="20" t="s">
        <v>1014</v>
      </c>
      <c r="G211" s="20" t="s">
        <v>919</v>
      </c>
    </row>
    <row r="212" spans="1:7" x14ac:dyDescent="0.25">
      <c r="A212" s="14">
        <v>192</v>
      </c>
      <c r="B212" s="14">
        <v>187</v>
      </c>
      <c r="C212" s="14"/>
      <c r="D212" s="14" t="s">
        <v>143</v>
      </c>
      <c r="E212" s="20" t="s">
        <v>386</v>
      </c>
      <c r="F212" s="20" t="s">
        <v>1014</v>
      </c>
      <c r="G212" s="20" t="s">
        <v>919</v>
      </c>
    </row>
    <row r="213" spans="1:7" x14ac:dyDescent="0.25">
      <c r="A213" s="14">
        <v>193</v>
      </c>
      <c r="B213" s="14">
        <v>188</v>
      </c>
      <c r="C213" s="14"/>
      <c r="D213" s="14" t="s">
        <v>144</v>
      </c>
      <c r="E213" s="20" t="s">
        <v>388</v>
      </c>
      <c r="F213" s="20" t="s">
        <v>1014</v>
      </c>
      <c r="G213" s="20" t="s">
        <v>919</v>
      </c>
    </row>
    <row r="214" spans="1:7" x14ac:dyDescent="0.25">
      <c r="A214" s="14">
        <v>194</v>
      </c>
      <c r="B214" s="14">
        <v>189</v>
      </c>
      <c r="C214" s="14"/>
      <c r="D214" s="14" t="s">
        <v>145</v>
      </c>
      <c r="E214" s="20" t="s">
        <v>354</v>
      </c>
      <c r="F214" s="20" t="s">
        <v>1014</v>
      </c>
      <c r="G214" s="20" t="s">
        <v>919</v>
      </c>
    </row>
    <row r="215" spans="1:7" x14ac:dyDescent="0.25">
      <c r="A215" s="14">
        <v>195</v>
      </c>
      <c r="B215" s="14">
        <v>190</v>
      </c>
      <c r="C215" s="14"/>
      <c r="D215" s="14" t="s">
        <v>146</v>
      </c>
      <c r="E215" s="20" t="s">
        <v>434</v>
      </c>
      <c r="F215" s="20" t="s">
        <v>1014</v>
      </c>
      <c r="G215" s="20" t="s">
        <v>919</v>
      </c>
    </row>
    <row r="216" spans="1:7" x14ac:dyDescent="0.25">
      <c r="A216" s="14">
        <v>196</v>
      </c>
      <c r="B216" s="14">
        <v>191</v>
      </c>
      <c r="C216" s="14"/>
      <c r="D216" s="14" t="s">
        <v>147</v>
      </c>
      <c r="E216" s="20" t="s">
        <v>344</v>
      </c>
      <c r="F216" s="20" t="s">
        <v>1014</v>
      </c>
      <c r="G216" s="20" t="s">
        <v>919</v>
      </c>
    </row>
    <row r="217" spans="1:7" x14ac:dyDescent="0.25">
      <c r="A217" s="14">
        <v>197</v>
      </c>
      <c r="B217" s="14">
        <v>192</v>
      </c>
      <c r="C217" s="14"/>
      <c r="D217" s="14" t="s">
        <v>148</v>
      </c>
      <c r="E217" s="20" t="s">
        <v>376</v>
      </c>
      <c r="F217" s="20" t="s">
        <v>1014</v>
      </c>
      <c r="G217" s="20" t="s">
        <v>919</v>
      </c>
    </row>
    <row r="218" spans="1:7" x14ac:dyDescent="0.25">
      <c r="A218" s="14">
        <v>198</v>
      </c>
      <c r="B218" s="14">
        <v>193</v>
      </c>
      <c r="C218" s="14"/>
      <c r="D218" s="14" t="s">
        <v>149</v>
      </c>
      <c r="E218" s="20" t="s">
        <v>346</v>
      </c>
      <c r="F218" s="20" t="s">
        <v>1014</v>
      </c>
      <c r="G218" s="20" t="s">
        <v>919</v>
      </c>
    </row>
    <row r="219" spans="1:7" x14ac:dyDescent="0.25">
      <c r="A219" s="14">
        <v>199</v>
      </c>
      <c r="B219" s="14">
        <v>194</v>
      </c>
      <c r="C219" s="14"/>
      <c r="D219" s="14" t="s">
        <v>150</v>
      </c>
      <c r="E219" s="20" t="s">
        <v>390</v>
      </c>
      <c r="F219" s="20" t="s">
        <v>1014</v>
      </c>
      <c r="G219" s="20" t="s">
        <v>919</v>
      </c>
    </row>
    <row r="220" spans="1:7" x14ac:dyDescent="0.25">
      <c r="A220" s="14">
        <v>200</v>
      </c>
      <c r="B220" s="14">
        <v>195</v>
      </c>
      <c r="C220" s="14"/>
      <c r="D220" s="14" t="s">
        <v>151</v>
      </c>
      <c r="E220" s="20" t="s">
        <v>392</v>
      </c>
      <c r="F220" s="20" t="s">
        <v>1014</v>
      </c>
      <c r="G220" s="20" t="s">
        <v>919</v>
      </c>
    </row>
    <row r="221" spans="1:7" x14ac:dyDescent="0.25">
      <c r="A221" s="14">
        <v>201</v>
      </c>
      <c r="B221" s="14">
        <v>196</v>
      </c>
      <c r="C221" s="14"/>
      <c r="D221" s="14" t="s">
        <v>152</v>
      </c>
      <c r="E221" s="20" t="s">
        <v>394</v>
      </c>
      <c r="F221" s="20" t="s">
        <v>1014</v>
      </c>
      <c r="G221" s="20" t="s">
        <v>919</v>
      </c>
    </row>
    <row r="222" spans="1:7" x14ac:dyDescent="0.25">
      <c r="A222" s="14">
        <v>202</v>
      </c>
      <c r="B222" s="14">
        <v>197</v>
      </c>
      <c r="C222" s="14"/>
      <c r="D222" s="14" t="s">
        <v>153</v>
      </c>
      <c r="E222" s="20" t="s">
        <v>396</v>
      </c>
      <c r="F222" s="20" t="s">
        <v>1014</v>
      </c>
      <c r="G222" s="20" t="s">
        <v>919</v>
      </c>
    </row>
    <row r="223" spans="1:7" x14ac:dyDescent="0.25">
      <c r="A223" s="14">
        <v>203</v>
      </c>
      <c r="B223" s="14">
        <v>198</v>
      </c>
      <c r="C223" s="14"/>
      <c r="D223" s="14" t="s">
        <v>154</v>
      </c>
      <c r="E223" s="20" t="s">
        <v>430</v>
      </c>
      <c r="F223" s="20" t="s">
        <v>1014</v>
      </c>
      <c r="G223" s="20" t="s">
        <v>919</v>
      </c>
    </row>
    <row r="224" spans="1:7" x14ac:dyDescent="0.25">
      <c r="A224" s="14">
        <v>204</v>
      </c>
      <c r="B224" s="14">
        <v>199</v>
      </c>
      <c r="C224" s="14"/>
      <c r="D224" s="14" t="s">
        <v>155</v>
      </c>
      <c r="E224" s="20" t="s">
        <v>495</v>
      </c>
      <c r="F224" s="20" t="s">
        <v>1014</v>
      </c>
      <c r="G224" s="20" t="s">
        <v>919</v>
      </c>
    </row>
    <row r="225" spans="1:7" x14ac:dyDescent="0.25">
      <c r="A225" s="14">
        <v>205</v>
      </c>
      <c r="B225" s="14">
        <v>200</v>
      </c>
      <c r="C225" s="14"/>
      <c r="D225" s="14" t="s">
        <v>156</v>
      </c>
      <c r="E225" s="20" t="s">
        <v>432</v>
      </c>
      <c r="F225" s="20" t="s">
        <v>1014</v>
      </c>
      <c r="G225" s="20" t="s">
        <v>919</v>
      </c>
    </row>
    <row r="226" spans="1:7" x14ac:dyDescent="0.25">
      <c r="A226" s="14">
        <v>206</v>
      </c>
      <c r="B226" s="14">
        <v>201</v>
      </c>
      <c r="C226" s="14"/>
      <c r="D226" s="14" t="s">
        <v>157</v>
      </c>
      <c r="E226" s="20" t="s">
        <v>398</v>
      </c>
      <c r="F226" s="20" t="s">
        <v>1014</v>
      </c>
      <c r="G226" s="20" t="s">
        <v>919</v>
      </c>
    </row>
    <row r="227" spans="1:7" x14ac:dyDescent="0.25">
      <c r="A227" s="14">
        <v>207</v>
      </c>
      <c r="B227" s="14">
        <v>202</v>
      </c>
      <c r="C227" s="14"/>
      <c r="D227" s="14" t="s">
        <v>158</v>
      </c>
      <c r="E227" s="20" t="s">
        <v>400</v>
      </c>
      <c r="F227" s="20" t="s">
        <v>1014</v>
      </c>
      <c r="G227" s="20" t="s">
        <v>919</v>
      </c>
    </row>
    <row r="228" spans="1:7" x14ac:dyDescent="0.25">
      <c r="A228" s="14">
        <v>208</v>
      </c>
      <c r="B228" s="14">
        <v>203</v>
      </c>
      <c r="C228" s="14"/>
      <c r="D228" s="14" t="s">
        <v>159</v>
      </c>
      <c r="E228" s="20" t="s">
        <v>402</v>
      </c>
      <c r="F228" s="20" t="s">
        <v>1014</v>
      </c>
      <c r="G228" s="20" t="s">
        <v>919</v>
      </c>
    </row>
    <row r="229" spans="1:7" x14ac:dyDescent="0.25">
      <c r="A229" s="14">
        <v>209</v>
      </c>
      <c r="B229" s="14">
        <v>204</v>
      </c>
      <c r="C229" s="14"/>
      <c r="D229" s="14" t="s">
        <v>160</v>
      </c>
      <c r="E229" s="20" t="s">
        <v>404</v>
      </c>
      <c r="F229" s="20" t="s">
        <v>1014</v>
      </c>
      <c r="G229" s="20" t="s">
        <v>919</v>
      </c>
    </row>
    <row r="230" spans="1:7" x14ac:dyDescent="0.25">
      <c r="A230" s="14">
        <v>210</v>
      </c>
      <c r="B230" s="14">
        <v>205</v>
      </c>
      <c r="C230" s="14"/>
      <c r="D230" s="14" t="s">
        <v>161</v>
      </c>
      <c r="E230" s="20" t="s">
        <v>406</v>
      </c>
      <c r="F230" s="20" t="s">
        <v>1014</v>
      </c>
      <c r="G230" s="20" t="s">
        <v>919</v>
      </c>
    </row>
    <row r="231" spans="1:7" x14ac:dyDescent="0.25">
      <c r="A231" s="14">
        <v>211</v>
      </c>
      <c r="B231" s="14">
        <v>206</v>
      </c>
      <c r="C231" s="14"/>
      <c r="D231" s="14" t="s">
        <v>162</v>
      </c>
      <c r="E231" s="20" t="s">
        <v>422</v>
      </c>
      <c r="F231" s="20" t="s">
        <v>1014</v>
      </c>
      <c r="G231" s="20" t="s">
        <v>919</v>
      </c>
    </row>
    <row r="232" spans="1:7" x14ac:dyDescent="0.25">
      <c r="A232" s="14">
        <v>212</v>
      </c>
      <c r="B232" s="14">
        <v>207</v>
      </c>
      <c r="C232" s="14"/>
      <c r="D232" s="14" t="s">
        <v>163</v>
      </c>
      <c r="E232" s="20" t="s">
        <v>424</v>
      </c>
      <c r="F232" s="20" t="s">
        <v>1014</v>
      </c>
      <c r="G232" s="20" t="s">
        <v>919</v>
      </c>
    </row>
    <row r="233" spans="1:7" x14ac:dyDescent="0.25">
      <c r="A233" s="77">
        <v>213</v>
      </c>
      <c r="B233" s="17">
        <v>208</v>
      </c>
      <c r="C233" s="17"/>
      <c r="D233" s="17" t="s">
        <v>164</v>
      </c>
      <c r="E233" s="24" t="s">
        <v>348</v>
      </c>
      <c r="F233" s="24" t="s">
        <v>1014</v>
      </c>
      <c r="G233" s="24" t="s">
        <v>919</v>
      </c>
    </row>
    <row r="234" spans="1:7" x14ac:dyDescent="0.25">
      <c r="E234" s="6"/>
    </row>
    <row r="235" spans="1:7" x14ac:dyDescent="0.25">
      <c r="E235" s="6"/>
    </row>
    <row r="236" spans="1:7" x14ac:dyDescent="0.25">
      <c r="E236" s="6"/>
    </row>
    <row r="237" spans="1:7" x14ac:dyDescent="0.25">
      <c r="E237" s="6"/>
    </row>
    <row r="238" spans="1:7" x14ac:dyDescent="0.25">
      <c r="E238" s="6"/>
    </row>
    <row r="239" spans="1:7" x14ac:dyDescent="0.25">
      <c r="E239" s="6"/>
    </row>
    <row r="240" spans="1:7" x14ac:dyDescent="0.25">
      <c r="E240" s="6"/>
    </row>
    <row r="241" spans="5:5" x14ac:dyDescent="0.25">
      <c r="E241" s="6"/>
    </row>
    <row r="242" spans="5:5" x14ac:dyDescent="0.25">
      <c r="E242" s="6"/>
    </row>
    <row r="243" spans="5:5" x14ac:dyDescent="0.25">
      <c r="E243" s="6"/>
    </row>
    <row r="244" spans="5:5" x14ac:dyDescent="0.25">
      <c r="E244" s="6"/>
    </row>
    <row r="245" spans="5:5" x14ac:dyDescent="0.25">
      <c r="E245" s="6"/>
    </row>
    <row r="246" spans="5:5" x14ac:dyDescent="0.25">
      <c r="E246" s="6"/>
    </row>
    <row r="247" spans="5:5" x14ac:dyDescent="0.25">
      <c r="E247" s="6"/>
    </row>
    <row r="248" spans="5:5" x14ac:dyDescent="0.25">
      <c r="E248" s="6"/>
    </row>
    <row r="249" spans="5:5" x14ac:dyDescent="0.25">
      <c r="E249" s="6"/>
    </row>
    <row r="250" spans="5:5" x14ac:dyDescent="0.25">
      <c r="E250" s="6"/>
    </row>
    <row r="251" spans="5:5" x14ac:dyDescent="0.25">
      <c r="E251" s="6"/>
    </row>
    <row r="252" spans="5:5" x14ac:dyDescent="0.25">
      <c r="E252" s="6"/>
    </row>
    <row r="253" spans="5:5" x14ac:dyDescent="0.25">
      <c r="E253" s="6"/>
    </row>
    <row r="254" spans="5:5" x14ac:dyDescent="0.25">
      <c r="E254" s="6"/>
    </row>
    <row r="255" spans="5:5" x14ac:dyDescent="0.25">
      <c r="E255" s="6"/>
    </row>
    <row r="256" spans="5:5" x14ac:dyDescent="0.25">
      <c r="E256" s="6"/>
    </row>
    <row r="257" spans="5:5" x14ac:dyDescent="0.25">
      <c r="E257" s="6"/>
    </row>
    <row r="258" spans="5:5" x14ac:dyDescent="0.25">
      <c r="E258" s="6"/>
    </row>
    <row r="259" spans="5:5" x14ac:dyDescent="0.25">
      <c r="E259" s="6"/>
    </row>
    <row r="260" spans="5:5" x14ac:dyDescent="0.25">
      <c r="E260" s="6"/>
    </row>
    <row r="261" spans="5:5" x14ac:dyDescent="0.25">
      <c r="E261" s="6"/>
    </row>
    <row r="262" spans="5:5" x14ac:dyDescent="0.25">
      <c r="E262" s="6"/>
    </row>
    <row r="263" spans="5:5" x14ac:dyDescent="0.25">
      <c r="E263" s="6"/>
    </row>
    <row r="264" spans="5:5" x14ac:dyDescent="0.25">
      <c r="E264" s="6"/>
    </row>
    <row r="265" spans="5:5" x14ac:dyDescent="0.25">
      <c r="E265" s="6"/>
    </row>
    <row r="266" spans="5:5" x14ac:dyDescent="0.25">
      <c r="E266" s="6"/>
    </row>
    <row r="267" spans="5:5" x14ac:dyDescent="0.25">
      <c r="E267" s="6"/>
    </row>
  </sheetData>
  <mergeCells count="3">
    <mergeCell ref="A10:F10"/>
    <mergeCell ref="A11:F11"/>
    <mergeCell ref="A12:F12"/>
  </mergeCells>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2AB83-714D-4A46-B6BF-253530EA87D4}">
  <sheetPr codeName="Sheet6"/>
  <dimension ref="A1:E13"/>
  <sheetViews>
    <sheetView showGridLines="0" workbookViewId="0"/>
  </sheetViews>
  <sheetFormatPr defaultRowHeight="15" x14ac:dyDescent="0.25"/>
  <cols>
    <col min="1" max="1" width="5.28515625" style="3" customWidth="1"/>
    <col min="2" max="2" width="1.85546875" style="3" customWidth="1"/>
    <col min="3" max="3" width="31.28515625" style="3" customWidth="1"/>
    <col min="4" max="4" width="83.42578125" style="5" customWidth="1"/>
    <col min="5" max="5" width="19.5703125" style="5" customWidth="1"/>
    <col min="6" max="16384" width="9.140625" style="3"/>
  </cols>
  <sheetData>
    <row r="1" spans="1:5" x14ac:dyDescent="0.25">
      <c r="A1" s="3" t="s">
        <v>936</v>
      </c>
    </row>
    <row r="2" spans="1:5" ht="31.5" customHeight="1" x14ac:dyDescent="0.25">
      <c r="A2" s="103" t="s">
        <v>995</v>
      </c>
      <c r="B2" s="103"/>
      <c r="C2" s="103"/>
      <c r="D2" s="103"/>
      <c r="E2" s="84"/>
    </row>
    <row r="3" spans="1:5" x14ac:dyDescent="0.25">
      <c r="A3" s="8"/>
      <c r="B3" s="8" t="s">
        <v>262</v>
      </c>
      <c r="C3" s="9" t="s">
        <v>73</v>
      </c>
      <c r="D3" s="10" t="s">
        <v>550</v>
      </c>
      <c r="E3" s="10" t="s">
        <v>538</v>
      </c>
    </row>
    <row r="4" spans="1:5" ht="30" x14ac:dyDescent="0.25">
      <c r="A4" s="11"/>
      <c r="B4" s="11">
        <v>1</v>
      </c>
      <c r="C4" s="12" t="s">
        <v>938</v>
      </c>
      <c r="D4" s="19" t="s">
        <v>946</v>
      </c>
      <c r="E4" s="13" t="s">
        <v>938</v>
      </c>
    </row>
    <row r="5" spans="1:5" x14ac:dyDescent="0.25">
      <c r="A5" s="14"/>
      <c r="B5" s="14">
        <v>2</v>
      </c>
      <c r="C5" s="15" t="s">
        <v>939</v>
      </c>
      <c r="D5" s="20" t="s">
        <v>947</v>
      </c>
      <c r="E5" s="16" t="s">
        <v>3</v>
      </c>
    </row>
    <row r="6" spans="1:5" x14ac:dyDescent="0.25">
      <c r="A6" s="14"/>
      <c r="B6" s="14">
        <v>3</v>
      </c>
      <c r="C6" s="15" t="s">
        <v>940</v>
      </c>
      <c r="D6" s="20" t="s">
        <v>948</v>
      </c>
      <c r="E6" s="16" t="s">
        <v>8</v>
      </c>
    </row>
    <row r="7" spans="1:5" x14ac:dyDescent="0.25">
      <c r="A7" s="14"/>
      <c r="B7" s="14">
        <v>4</v>
      </c>
      <c r="C7" s="15" t="s">
        <v>941</v>
      </c>
      <c r="D7" s="20" t="s">
        <v>949</v>
      </c>
      <c r="E7" s="16" t="s">
        <v>8</v>
      </c>
    </row>
    <row r="8" spans="1:5" x14ac:dyDescent="0.25">
      <c r="A8" s="14"/>
      <c r="B8" s="14">
        <v>5</v>
      </c>
      <c r="C8" s="15" t="s">
        <v>942</v>
      </c>
      <c r="D8" s="21" t="s">
        <v>950</v>
      </c>
      <c r="E8" s="16" t="s">
        <v>8</v>
      </c>
    </row>
    <row r="9" spans="1:5" x14ac:dyDescent="0.25">
      <c r="A9" s="14"/>
      <c r="B9" s="14">
        <v>6</v>
      </c>
      <c r="C9" s="15" t="s">
        <v>943</v>
      </c>
      <c r="D9" s="22" t="s">
        <v>951</v>
      </c>
      <c r="E9" s="16" t="s">
        <v>8</v>
      </c>
    </row>
    <row r="10" spans="1:5" x14ac:dyDescent="0.25">
      <c r="A10" s="14"/>
      <c r="B10" s="14">
        <v>7</v>
      </c>
      <c r="C10" s="15" t="s">
        <v>944</v>
      </c>
      <c r="D10" s="22" t="s">
        <v>952</v>
      </c>
      <c r="E10" s="16" t="s">
        <v>983</v>
      </c>
    </row>
    <row r="11" spans="1:5" ht="30" x14ac:dyDescent="0.25">
      <c r="A11" s="17"/>
      <c r="B11" s="17">
        <v>8</v>
      </c>
      <c r="C11" s="23" t="s">
        <v>945</v>
      </c>
      <c r="D11" s="42" t="s">
        <v>953</v>
      </c>
      <c r="E11" s="18" t="s">
        <v>3</v>
      </c>
    </row>
    <row r="12" spans="1:5" x14ac:dyDescent="0.25">
      <c r="A12" s="4"/>
      <c r="B12" s="4"/>
      <c r="C12" s="2"/>
      <c r="D12" s="6"/>
      <c r="E12" s="7"/>
    </row>
    <row r="13" spans="1:5" x14ac:dyDescent="0.25">
      <c r="A13" s="4"/>
      <c r="B13" s="4"/>
      <c r="C13" s="2"/>
      <c r="D13" s="6"/>
      <c r="E13" s="7"/>
    </row>
  </sheetData>
  <mergeCells count="1">
    <mergeCell ref="A2: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C02B7-CE41-4B1C-A499-CE346E1869DE}">
  <sheetPr codeName="Sheet7"/>
  <dimension ref="A1:E35"/>
  <sheetViews>
    <sheetView showGridLines="0" workbookViewId="0"/>
  </sheetViews>
  <sheetFormatPr defaultRowHeight="15" x14ac:dyDescent="0.25"/>
  <cols>
    <col min="1" max="1" width="5.28515625" style="3" customWidth="1"/>
    <col min="2" max="2" width="1.85546875" style="3" customWidth="1"/>
    <col min="3" max="3" width="31.28515625" style="3" customWidth="1"/>
    <col min="4" max="4" width="83.42578125" style="5" customWidth="1"/>
    <col min="5" max="5" width="19.5703125" style="5" customWidth="1"/>
    <col min="6" max="16384" width="9.140625" style="3"/>
  </cols>
  <sheetData>
    <row r="1" spans="1:5" x14ac:dyDescent="0.25">
      <c r="A1" s="3" t="s">
        <v>937</v>
      </c>
    </row>
    <row r="2" spans="1:5" ht="31.5" customHeight="1" x14ac:dyDescent="0.25">
      <c r="A2" s="103" t="s">
        <v>994</v>
      </c>
      <c r="B2" s="103"/>
      <c r="C2" s="103"/>
      <c r="D2" s="103"/>
      <c r="E2" s="103"/>
    </row>
    <row r="3" spans="1:5" x14ac:dyDescent="0.25">
      <c r="A3" s="8"/>
      <c r="B3" s="8" t="s">
        <v>262</v>
      </c>
      <c r="C3" s="9" t="s">
        <v>73</v>
      </c>
      <c r="D3" s="10" t="s">
        <v>550</v>
      </c>
      <c r="E3" s="10" t="s">
        <v>538</v>
      </c>
    </row>
    <row r="4" spans="1:5" x14ac:dyDescent="0.25">
      <c r="A4" s="11"/>
      <c r="B4" s="11"/>
      <c r="C4" s="12" t="s">
        <v>957</v>
      </c>
      <c r="D4" s="19" t="s">
        <v>968</v>
      </c>
      <c r="E4" s="13" t="s">
        <v>3</v>
      </c>
    </row>
    <row r="5" spans="1:5" ht="210" x14ac:dyDescent="0.25">
      <c r="A5" s="14"/>
      <c r="B5" s="14"/>
      <c r="C5" s="15" t="s">
        <v>954</v>
      </c>
      <c r="D5" s="20" t="s">
        <v>969</v>
      </c>
      <c r="E5" s="16" t="s">
        <v>979</v>
      </c>
    </row>
    <row r="6" spans="1:5" ht="45" x14ac:dyDescent="0.25">
      <c r="A6" s="14"/>
      <c r="B6" s="14"/>
      <c r="C6" s="15" t="s">
        <v>955</v>
      </c>
      <c r="D6" s="20" t="s">
        <v>970</v>
      </c>
      <c r="E6" s="16" t="s">
        <v>3</v>
      </c>
    </row>
    <row r="7" spans="1:5" x14ac:dyDescent="0.25">
      <c r="A7" s="14"/>
      <c r="B7" s="14"/>
      <c r="C7" s="83" t="s">
        <v>956</v>
      </c>
      <c r="D7" s="20" t="s">
        <v>971</v>
      </c>
      <c r="E7" s="16" t="s">
        <v>5</v>
      </c>
    </row>
    <row r="8" spans="1:5" x14ac:dyDescent="0.25">
      <c r="A8" s="14"/>
      <c r="B8" s="14"/>
      <c r="C8" s="15" t="s">
        <v>958</v>
      </c>
      <c r="D8" s="20" t="s">
        <v>972</v>
      </c>
      <c r="E8" s="16" t="s">
        <v>5</v>
      </c>
    </row>
    <row r="9" spans="1:5" x14ac:dyDescent="0.25">
      <c r="A9" s="14"/>
      <c r="B9" s="14"/>
      <c r="C9" s="15" t="s">
        <v>959</v>
      </c>
      <c r="D9" s="22" t="s">
        <v>973</v>
      </c>
      <c r="E9" s="16" t="s">
        <v>5</v>
      </c>
    </row>
    <row r="10" spans="1:5" ht="30" x14ac:dyDescent="0.25">
      <c r="A10" s="14"/>
      <c r="B10" s="14"/>
      <c r="C10" s="15" t="s">
        <v>960</v>
      </c>
      <c r="D10" s="22" t="s">
        <v>974</v>
      </c>
      <c r="E10" s="16" t="s">
        <v>5</v>
      </c>
    </row>
    <row r="11" spans="1:5" x14ac:dyDescent="0.25">
      <c r="A11" s="14"/>
      <c r="B11" s="14"/>
      <c r="C11" s="15" t="s">
        <v>961</v>
      </c>
      <c r="D11" s="22" t="s">
        <v>975</v>
      </c>
      <c r="E11" s="16" t="s">
        <v>980</v>
      </c>
    </row>
    <row r="12" spans="1:5" x14ac:dyDescent="0.25">
      <c r="A12" s="14"/>
      <c r="B12" s="14"/>
      <c r="C12" s="15" t="s">
        <v>962</v>
      </c>
      <c r="D12" s="22" t="s">
        <v>976</v>
      </c>
      <c r="E12" s="16" t="s">
        <v>167</v>
      </c>
    </row>
    <row r="13" spans="1:5" ht="30" x14ac:dyDescent="0.25">
      <c r="A13" s="14"/>
      <c r="B13" s="14"/>
      <c r="C13" s="15" t="s">
        <v>963</v>
      </c>
      <c r="D13" s="22" t="s">
        <v>977</v>
      </c>
      <c r="E13" s="16" t="s">
        <v>982</v>
      </c>
    </row>
    <row r="14" spans="1:5" ht="30" x14ac:dyDescent="0.25">
      <c r="A14" s="14"/>
      <c r="B14" s="14"/>
      <c r="C14" s="15" t="s">
        <v>964</v>
      </c>
      <c r="D14" s="22" t="s">
        <v>978</v>
      </c>
      <c r="E14" s="16" t="s">
        <v>981</v>
      </c>
    </row>
    <row r="15" spans="1:5" ht="30" x14ac:dyDescent="0.25">
      <c r="A15" s="14"/>
      <c r="B15" s="14"/>
      <c r="C15" s="15" t="s">
        <v>965</v>
      </c>
      <c r="D15" s="22" t="s">
        <v>988</v>
      </c>
      <c r="E15" s="16" t="s">
        <v>987</v>
      </c>
    </row>
    <row r="16" spans="1:5" ht="30" x14ac:dyDescent="0.25">
      <c r="A16" s="14"/>
      <c r="B16" s="14"/>
      <c r="C16" s="15" t="s">
        <v>966</v>
      </c>
      <c r="D16" s="22" t="s">
        <v>989</v>
      </c>
      <c r="E16" s="16" t="s">
        <v>987</v>
      </c>
    </row>
    <row r="17" spans="1:5" x14ac:dyDescent="0.25">
      <c r="A17" s="17"/>
      <c r="B17" s="17"/>
      <c r="C17" s="23" t="s">
        <v>967</v>
      </c>
      <c r="D17" s="42" t="s">
        <v>990</v>
      </c>
      <c r="E17" s="18" t="s">
        <v>987</v>
      </c>
    </row>
    <row r="18" spans="1:5" x14ac:dyDescent="0.25">
      <c r="A18" s="4"/>
      <c r="B18" s="4"/>
      <c r="C18" s="2"/>
      <c r="D18" s="6"/>
      <c r="E18" s="7"/>
    </row>
    <row r="19" spans="1:5" x14ac:dyDescent="0.25">
      <c r="A19" s="4"/>
      <c r="B19" s="4"/>
      <c r="C19" s="2"/>
      <c r="D19" s="6"/>
      <c r="E19" s="7"/>
    </row>
    <row r="20" spans="1:5" x14ac:dyDescent="0.25">
      <c r="A20" s="4"/>
      <c r="B20" s="4"/>
      <c r="C20" s="2"/>
      <c r="D20" s="6"/>
      <c r="E20" s="7"/>
    </row>
    <row r="21" spans="1:5" x14ac:dyDescent="0.25">
      <c r="A21" s="4"/>
      <c r="B21" s="4"/>
      <c r="C21" s="2"/>
      <c r="D21" s="6"/>
      <c r="E21" s="7"/>
    </row>
    <row r="22" spans="1:5" x14ac:dyDescent="0.25">
      <c r="A22" s="4"/>
      <c r="B22" s="4"/>
      <c r="C22" s="2"/>
      <c r="D22" s="6"/>
      <c r="E22" s="7"/>
    </row>
    <row r="23" spans="1:5" x14ac:dyDescent="0.25">
      <c r="A23" s="4"/>
      <c r="B23" s="4"/>
      <c r="C23" s="2"/>
      <c r="D23" s="6"/>
      <c r="E23" s="7"/>
    </row>
    <row r="24" spans="1:5" x14ac:dyDescent="0.25">
      <c r="A24" s="4"/>
      <c r="B24" s="4"/>
      <c r="C24" s="2"/>
      <c r="D24" s="6"/>
      <c r="E24" s="7"/>
    </row>
    <row r="25" spans="1:5" x14ac:dyDescent="0.25">
      <c r="A25" s="4"/>
      <c r="B25" s="4"/>
      <c r="C25" s="2"/>
      <c r="D25" s="6"/>
      <c r="E25" s="7"/>
    </row>
    <row r="26" spans="1:5" x14ac:dyDescent="0.25">
      <c r="A26" s="4"/>
      <c r="B26" s="4"/>
      <c r="C26" s="2"/>
      <c r="D26" s="6"/>
      <c r="E26" s="7"/>
    </row>
    <row r="27" spans="1:5" x14ac:dyDescent="0.25">
      <c r="A27" s="4"/>
      <c r="B27" s="4"/>
      <c r="C27" s="2"/>
      <c r="D27" s="6"/>
      <c r="E27" s="7"/>
    </row>
    <row r="28" spans="1:5" x14ac:dyDescent="0.25">
      <c r="A28" s="4"/>
      <c r="B28" s="4"/>
      <c r="C28" s="2"/>
      <c r="D28" s="6"/>
      <c r="E28" s="7"/>
    </row>
    <row r="29" spans="1:5" x14ac:dyDescent="0.25">
      <c r="A29" s="4"/>
      <c r="B29" s="4"/>
      <c r="C29" s="2"/>
      <c r="D29" s="6"/>
      <c r="E29" s="7"/>
    </row>
    <row r="30" spans="1:5" x14ac:dyDescent="0.25">
      <c r="A30" s="4"/>
      <c r="B30" s="4"/>
      <c r="C30" s="2"/>
      <c r="D30" s="6"/>
      <c r="E30" s="7"/>
    </row>
    <row r="31" spans="1:5" x14ac:dyDescent="0.25">
      <c r="A31" s="4"/>
      <c r="B31" s="4"/>
      <c r="C31" s="2"/>
      <c r="D31" s="6"/>
      <c r="E31" s="7"/>
    </row>
    <row r="32" spans="1:5" x14ac:dyDescent="0.25">
      <c r="A32" s="4"/>
      <c r="B32" s="4"/>
      <c r="C32" s="2"/>
      <c r="D32" s="6"/>
      <c r="E32" s="7"/>
    </row>
    <row r="33" spans="1:5" x14ac:dyDescent="0.25">
      <c r="A33" s="4"/>
      <c r="B33" s="4"/>
      <c r="C33" s="2"/>
      <c r="D33" s="6"/>
      <c r="E33" s="7"/>
    </row>
    <row r="34" spans="1:5" x14ac:dyDescent="0.25">
      <c r="A34" s="4"/>
      <c r="B34" s="4"/>
      <c r="C34" s="2"/>
      <c r="D34" s="6"/>
      <c r="E34" s="7"/>
    </row>
    <row r="35" spans="1:5" x14ac:dyDescent="0.25">
      <c r="A35" s="4"/>
      <c r="B35" s="4"/>
      <c r="C35" s="2"/>
      <c r="D35" s="6"/>
      <c r="E35" s="7"/>
    </row>
  </sheetData>
  <mergeCells count="1">
    <mergeCell ref="A2: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2611C-588A-49D8-B33B-93C8E89390E7}">
  <sheetPr codeName="Sheet8"/>
  <dimension ref="A1:E24"/>
  <sheetViews>
    <sheetView showGridLines="0" workbookViewId="0">
      <selection activeCell="F32" sqref="F32"/>
    </sheetView>
  </sheetViews>
  <sheetFormatPr defaultRowHeight="15" x14ac:dyDescent="0.25"/>
  <cols>
    <col min="1" max="1" width="5.28515625" style="3" customWidth="1"/>
    <col min="2" max="2" width="1.85546875" style="3" customWidth="1"/>
    <col min="3" max="3" width="31.28515625" style="3" customWidth="1"/>
    <col min="4" max="4" width="83.42578125" style="5" customWidth="1"/>
    <col min="5" max="5" width="19.5703125" style="5" customWidth="1"/>
    <col min="6" max="16384" width="9.140625" style="3"/>
  </cols>
  <sheetData>
    <row r="1" spans="1:5" x14ac:dyDescent="0.25">
      <c r="A1" s="3" t="s">
        <v>1001</v>
      </c>
    </row>
    <row r="2" spans="1:5" ht="31.5" customHeight="1" x14ac:dyDescent="0.25">
      <c r="A2" s="103" t="s">
        <v>1000</v>
      </c>
      <c r="B2" s="103"/>
      <c r="C2" s="103"/>
      <c r="D2" s="103"/>
      <c r="E2" s="103"/>
    </row>
    <row r="3" spans="1:5" x14ac:dyDescent="0.25">
      <c r="A3" s="8"/>
      <c r="B3" s="8" t="s">
        <v>262</v>
      </c>
      <c r="C3" s="9" t="s">
        <v>73</v>
      </c>
      <c r="D3" s="10" t="s">
        <v>550</v>
      </c>
      <c r="E3" s="10" t="s">
        <v>538</v>
      </c>
    </row>
    <row r="4" spans="1:5" x14ac:dyDescent="0.25">
      <c r="A4" s="11"/>
      <c r="B4" s="11"/>
      <c r="C4" s="12" t="s">
        <v>0</v>
      </c>
      <c r="D4" s="19" t="s">
        <v>968</v>
      </c>
      <c r="E4" s="13" t="s">
        <v>3</v>
      </c>
    </row>
    <row r="5" spans="1:5" ht="105" x14ac:dyDescent="0.25">
      <c r="A5" s="14"/>
      <c r="B5" s="14"/>
      <c r="C5" s="15" t="s">
        <v>954</v>
      </c>
      <c r="D5" s="20" t="s">
        <v>996</v>
      </c>
      <c r="E5" s="16" t="s">
        <v>979</v>
      </c>
    </row>
    <row r="6" spans="1:5" ht="30" x14ac:dyDescent="0.25">
      <c r="A6" s="17"/>
      <c r="B6" s="17"/>
      <c r="C6" s="23" t="s">
        <v>963</v>
      </c>
      <c r="D6" s="42" t="s">
        <v>977</v>
      </c>
      <c r="E6" s="18" t="s">
        <v>982</v>
      </c>
    </row>
    <row r="7" spans="1:5" x14ac:dyDescent="0.25">
      <c r="A7" s="4"/>
      <c r="B7" s="4"/>
      <c r="C7" s="2"/>
      <c r="D7" s="6"/>
      <c r="E7" s="7"/>
    </row>
    <row r="8" spans="1:5" x14ac:dyDescent="0.25">
      <c r="A8" s="4"/>
      <c r="B8" s="4"/>
      <c r="C8" s="2"/>
      <c r="D8" s="6"/>
      <c r="E8" s="7"/>
    </row>
    <row r="9" spans="1:5" x14ac:dyDescent="0.25">
      <c r="A9" s="4"/>
      <c r="B9" s="4"/>
      <c r="C9" s="2"/>
      <c r="D9" s="6"/>
      <c r="E9" s="7"/>
    </row>
    <row r="10" spans="1:5" x14ac:dyDescent="0.25">
      <c r="A10" s="4"/>
      <c r="B10" s="4"/>
      <c r="C10" s="2"/>
      <c r="D10" s="6"/>
      <c r="E10" s="7"/>
    </row>
    <row r="11" spans="1:5" x14ac:dyDescent="0.25">
      <c r="A11" s="4"/>
      <c r="B11" s="4"/>
      <c r="C11" s="2"/>
      <c r="D11" s="6"/>
      <c r="E11" s="7"/>
    </row>
    <row r="12" spans="1:5" x14ac:dyDescent="0.25">
      <c r="A12" s="4"/>
      <c r="B12" s="4"/>
      <c r="C12" s="2"/>
      <c r="D12" s="6"/>
      <c r="E12" s="7"/>
    </row>
    <row r="13" spans="1:5" x14ac:dyDescent="0.25">
      <c r="A13" s="4"/>
      <c r="B13" s="4"/>
      <c r="C13" s="2"/>
      <c r="D13" s="6"/>
      <c r="E13" s="7"/>
    </row>
    <row r="14" spans="1:5" x14ac:dyDescent="0.25">
      <c r="A14" s="4"/>
      <c r="B14" s="4"/>
      <c r="C14" s="2"/>
      <c r="D14" s="6"/>
      <c r="E14" s="7"/>
    </row>
    <row r="15" spans="1:5" x14ac:dyDescent="0.25">
      <c r="A15" s="4"/>
      <c r="B15" s="4"/>
      <c r="C15" s="2"/>
      <c r="D15" s="6"/>
      <c r="E15" s="7"/>
    </row>
    <row r="16" spans="1:5" x14ac:dyDescent="0.25">
      <c r="A16" s="4"/>
      <c r="B16" s="4"/>
      <c r="C16" s="2"/>
      <c r="D16" s="6"/>
      <c r="E16" s="7"/>
    </row>
    <row r="17" spans="1:5" x14ac:dyDescent="0.25">
      <c r="A17" s="4"/>
      <c r="B17" s="4"/>
      <c r="C17" s="2"/>
      <c r="D17" s="6"/>
      <c r="E17" s="7"/>
    </row>
    <row r="18" spans="1:5" x14ac:dyDescent="0.25">
      <c r="A18" s="4"/>
      <c r="B18" s="4"/>
      <c r="C18" s="2"/>
      <c r="D18" s="6"/>
      <c r="E18" s="7"/>
    </row>
    <row r="19" spans="1:5" x14ac:dyDescent="0.25">
      <c r="A19" s="4"/>
      <c r="B19" s="4"/>
      <c r="C19" s="2"/>
      <c r="D19" s="6"/>
      <c r="E19" s="7"/>
    </row>
    <row r="20" spans="1:5" x14ac:dyDescent="0.25">
      <c r="A20" s="4"/>
      <c r="B20" s="4"/>
      <c r="C20" s="2"/>
      <c r="D20" s="6"/>
      <c r="E20" s="7"/>
    </row>
    <row r="21" spans="1:5" x14ac:dyDescent="0.25">
      <c r="A21" s="4"/>
      <c r="B21" s="4"/>
      <c r="C21" s="2"/>
      <c r="D21" s="6"/>
      <c r="E21" s="7"/>
    </row>
    <row r="22" spans="1:5" x14ac:dyDescent="0.25">
      <c r="A22" s="4"/>
      <c r="B22" s="4"/>
      <c r="C22" s="2"/>
      <c r="D22" s="6"/>
      <c r="E22" s="7"/>
    </row>
    <row r="23" spans="1:5" x14ac:dyDescent="0.25">
      <c r="A23" s="4"/>
      <c r="B23" s="4"/>
      <c r="C23" s="2"/>
      <c r="D23" s="6"/>
      <c r="E23" s="7"/>
    </row>
    <row r="24" spans="1:5" x14ac:dyDescent="0.25">
      <c r="A24" s="4"/>
      <c r="B24" s="4"/>
      <c r="C24" s="2"/>
      <c r="D24" s="6"/>
      <c r="E24" s="7"/>
    </row>
  </sheetData>
  <mergeCells count="1">
    <mergeCell ref="A2:E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12CC1-D099-46A5-A2E4-D506A19B9F7B}">
  <sheetPr codeName="Sheet9"/>
  <dimension ref="A1:D31"/>
  <sheetViews>
    <sheetView showGridLines="0" workbookViewId="0">
      <selection activeCell="D35" sqref="D35"/>
    </sheetView>
  </sheetViews>
  <sheetFormatPr defaultRowHeight="15" x14ac:dyDescent="0.25"/>
  <cols>
    <col min="1" max="1" width="27" customWidth="1"/>
    <col min="3" max="3" width="56.42578125" customWidth="1"/>
    <col min="4" max="4" width="42.140625" customWidth="1"/>
  </cols>
  <sheetData>
    <row r="1" spans="1:4" x14ac:dyDescent="0.25">
      <c r="A1" s="25" t="s">
        <v>593</v>
      </c>
      <c r="B1" s="25" t="s">
        <v>594</v>
      </c>
      <c r="C1" s="26" t="s">
        <v>595</v>
      </c>
      <c r="D1" s="25" t="s">
        <v>596</v>
      </c>
    </row>
    <row r="2" spans="1:4" x14ac:dyDescent="0.25">
      <c r="A2" s="33" t="s">
        <v>597</v>
      </c>
      <c r="B2" s="45"/>
      <c r="C2" s="46"/>
      <c r="D2" s="45"/>
    </row>
    <row r="3" spans="1:4" x14ac:dyDescent="0.25">
      <c r="A3" s="47"/>
      <c r="B3" s="27">
        <v>2016</v>
      </c>
      <c r="C3" s="48" t="s">
        <v>598</v>
      </c>
      <c r="D3" s="28" t="s">
        <v>599</v>
      </c>
    </row>
    <row r="4" spans="1:4" x14ac:dyDescent="0.25">
      <c r="A4" s="47"/>
      <c r="B4" s="27">
        <v>2016</v>
      </c>
      <c r="C4" s="48" t="s">
        <v>600</v>
      </c>
      <c r="D4" s="28" t="s">
        <v>601</v>
      </c>
    </row>
    <row r="5" spans="1:4" x14ac:dyDescent="0.25">
      <c r="A5" s="47"/>
      <c r="B5" s="27">
        <v>2016</v>
      </c>
      <c r="C5" s="48" t="s">
        <v>602</v>
      </c>
      <c r="D5" s="28" t="s">
        <v>603</v>
      </c>
    </row>
    <row r="6" spans="1:4" x14ac:dyDescent="0.25">
      <c r="A6" s="47"/>
      <c r="B6" s="27">
        <v>2016</v>
      </c>
      <c r="C6" s="48" t="s">
        <v>604</v>
      </c>
      <c r="D6" s="28" t="s">
        <v>605</v>
      </c>
    </row>
    <row r="7" spans="1:4" x14ac:dyDescent="0.25">
      <c r="A7" s="47"/>
      <c r="B7" s="27">
        <v>2016</v>
      </c>
      <c r="C7" s="48" t="s">
        <v>606</v>
      </c>
      <c r="D7" s="28" t="s">
        <v>607</v>
      </c>
    </row>
    <row r="8" spans="1:4" x14ac:dyDescent="0.25">
      <c r="A8" s="47"/>
      <c r="B8" s="27">
        <v>2016</v>
      </c>
      <c r="C8" s="48" t="s">
        <v>608</v>
      </c>
      <c r="D8" s="28" t="s">
        <v>609</v>
      </c>
    </row>
    <row r="9" spans="1:4" x14ac:dyDescent="0.25">
      <c r="A9" s="47"/>
      <c r="B9" s="27">
        <v>2016</v>
      </c>
      <c r="C9" s="48" t="s">
        <v>610</v>
      </c>
      <c r="D9" s="28" t="s">
        <v>611</v>
      </c>
    </row>
    <row r="10" spans="1:4" x14ac:dyDescent="0.25">
      <c r="A10" s="47"/>
      <c r="B10" s="34">
        <v>2016</v>
      </c>
      <c r="C10" s="49" t="s">
        <v>612</v>
      </c>
      <c r="D10" s="35" t="s">
        <v>613</v>
      </c>
    </row>
    <row r="11" spans="1:4" x14ac:dyDescent="0.25">
      <c r="A11" s="33" t="s">
        <v>614</v>
      </c>
      <c r="B11" s="45"/>
      <c r="C11" s="50" t="s">
        <v>615</v>
      </c>
      <c r="D11" s="45"/>
    </row>
    <row r="12" spans="1:4" ht="25.5" x14ac:dyDescent="0.25">
      <c r="A12" s="47"/>
      <c r="B12" s="27">
        <v>2018</v>
      </c>
      <c r="C12" s="29" t="s">
        <v>616</v>
      </c>
      <c r="D12" s="28" t="s">
        <v>617</v>
      </c>
    </row>
    <row r="13" spans="1:4" ht="25.5" x14ac:dyDescent="0.25">
      <c r="A13" s="47"/>
      <c r="B13" s="27">
        <v>2018</v>
      </c>
      <c r="C13" s="29" t="s">
        <v>618</v>
      </c>
      <c r="D13" s="28" t="s">
        <v>619</v>
      </c>
    </row>
    <row r="14" spans="1:4" x14ac:dyDescent="0.25">
      <c r="A14" s="47"/>
      <c r="B14" s="27">
        <v>2018</v>
      </c>
      <c r="C14" s="29" t="s">
        <v>620</v>
      </c>
      <c r="D14" s="28" t="s">
        <v>617</v>
      </c>
    </row>
    <row r="15" spans="1:4" x14ac:dyDescent="0.25">
      <c r="A15" s="51"/>
      <c r="B15" s="30">
        <v>2018</v>
      </c>
      <c r="C15" s="31" t="s">
        <v>621</v>
      </c>
      <c r="D15" s="32" t="s">
        <v>617</v>
      </c>
    </row>
    <row r="16" spans="1:4" x14ac:dyDescent="0.25">
      <c r="A16" s="39" t="s">
        <v>622</v>
      </c>
      <c r="B16" s="40">
        <v>2019</v>
      </c>
      <c r="C16" s="52" t="s">
        <v>623</v>
      </c>
      <c r="D16" s="38" t="s">
        <v>617</v>
      </c>
    </row>
    <row r="17" spans="1:4" x14ac:dyDescent="0.25">
      <c r="A17" s="36" t="s">
        <v>624</v>
      </c>
      <c r="B17" s="37">
        <v>2019</v>
      </c>
      <c r="C17" s="52" t="s">
        <v>625</v>
      </c>
      <c r="D17" s="38" t="s">
        <v>617</v>
      </c>
    </row>
    <row r="18" spans="1:4" x14ac:dyDescent="0.25">
      <c r="A18" s="36" t="s">
        <v>626</v>
      </c>
      <c r="B18" s="37">
        <v>2017</v>
      </c>
      <c r="C18" s="52" t="s">
        <v>627</v>
      </c>
      <c r="D18" s="38" t="s">
        <v>617</v>
      </c>
    </row>
    <row r="19" spans="1:4" ht="38.25" x14ac:dyDescent="0.25">
      <c r="A19" s="33" t="s">
        <v>628</v>
      </c>
      <c r="B19" s="60">
        <v>2017</v>
      </c>
      <c r="C19" s="61" t="s">
        <v>629</v>
      </c>
      <c r="D19" s="62" t="s">
        <v>617</v>
      </c>
    </row>
    <row r="20" spans="1:4" ht="25.5" x14ac:dyDescent="0.25">
      <c r="A20" s="33" t="s">
        <v>630</v>
      </c>
      <c r="B20" s="60" t="s">
        <v>631</v>
      </c>
      <c r="C20" s="61" t="s">
        <v>632</v>
      </c>
      <c r="D20" s="62" t="s">
        <v>633</v>
      </c>
    </row>
    <row r="21" spans="1:4" x14ac:dyDescent="0.25">
      <c r="A21" s="63"/>
      <c r="B21" s="63"/>
      <c r="C21" s="65" t="s">
        <v>654</v>
      </c>
      <c r="D21" s="63"/>
    </row>
    <row r="22" spans="1:4" x14ac:dyDescent="0.25">
      <c r="A22" s="63"/>
      <c r="B22" s="63"/>
      <c r="C22" s="65" t="s">
        <v>655</v>
      </c>
      <c r="D22" s="63"/>
    </row>
    <row r="23" spans="1:4" x14ac:dyDescent="0.25">
      <c r="A23" s="63"/>
      <c r="B23" s="63"/>
      <c r="C23" s="65" t="s">
        <v>656</v>
      </c>
      <c r="D23" s="63"/>
    </row>
    <row r="24" spans="1:4" x14ac:dyDescent="0.25">
      <c r="A24" s="63"/>
      <c r="B24" s="63"/>
      <c r="C24" s="65" t="s">
        <v>657</v>
      </c>
      <c r="D24" s="63"/>
    </row>
    <row r="25" spans="1:4" x14ac:dyDescent="0.25">
      <c r="A25" s="63"/>
      <c r="B25" s="63"/>
      <c r="C25" s="65" t="s">
        <v>658</v>
      </c>
      <c r="D25" s="63"/>
    </row>
    <row r="26" spans="1:4" x14ac:dyDescent="0.25">
      <c r="A26" s="63"/>
      <c r="B26" s="63"/>
      <c r="C26" s="65" t="s">
        <v>659</v>
      </c>
      <c r="D26" s="63"/>
    </row>
    <row r="27" spans="1:4" x14ac:dyDescent="0.25">
      <c r="A27" s="63"/>
      <c r="B27" s="63"/>
      <c r="C27" s="65" t="s">
        <v>660</v>
      </c>
      <c r="D27" s="63"/>
    </row>
    <row r="28" spans="1:4" x14ac:dyDescent="0.25">
      <c r="A28" s="63"/>
      <c r="B28" s="63"/>
      <c r="C28" s="65" t="s">
        <v>661</v>
      </c>
      <c r="D28" s="63"/>
    </row>
    <row r="29" spans="1:4" x14ac:dyDescent="0.25">
      <c r="A29" s="63"/>
      <c r="B29" s="63"/>
      <c r="C29" s="65" t="s">
        <v>662</v>
      </c>
      <c r="D29" s="63"/>
    </row>
    <row r="30" spans="1:4" x14ac:dyDescent="0.25">
      <c r="A30" s="63"/>
      <c r="B30" s="63"/>
      <c r="C30" s="65" t="s">
        <v>663</v>
      </c>
      <c r="D30" s="63"/>
    </row>
    <row r="31" spans="1:4" x14ac:dyDescent="0.25">
      <c r="A31" s="64"/>
      <c r="B31" s="64"/>
      <c r="C31" s="66" t="s">
        <v>664</v>
      </c>
      <c r="D31" s="64"/>
    </row>
  </sheetData>
  <hyperlinks>
    <hyperlink ref="C3" r:id="rId1" display="https://www.abs.gov.au/AUSSTATS/abs@.nsf/DetailsPage/1270.0.55.001July 2016?OpenDocument" xr:uid="{48BDEB3D-7263-4995-926D-15A66F622D5F}"/>
    <hyperlink ref="C4" r:id="rId2" display="http://www.abs.gov.au/AUSSTATS/abs@.nsf/DetailsPage/2074.02016?OpenDocument" xr:uid="{E6B2AE9B-C7D1-4C8D-B93D-4CF0F9E4582C}"/>
    <hyperlink ref="C5" r:id="rId3" display="https://www.abs.gov.au/AUSSTATS/abs@.nsf/DetailsPage/1270.0.55.003July 2019?OpenDocument" xr:uid="{43EDEEA9-90CA-446F-BCC4-1ED0D4FA114D}"/>
    <hyperlink ref="C6" r:id="rId4" display="https://www.abs.gov.au/AUSSTATS/abs@.nsf/DetailsPage/1270.0.55.003July 2019?OpenDocument" xr:uid="{F8428918-CDE6-47EE-805D-76C13D0EE9B5}"/>
    <hyperlink ref="C7" r:id="rId5" display="https://www.abs.gov.au/AUSSTATS/abs@.nsf/DetailsPage/1270.0.55.004July 2016?OpenDocument" xr:uid="{1FD43B13-4554-48CD-B207-3DCEB6115228}"/>
    <hyperlink ref="C8" r:id="rId6" display="https://www.abs.gov.au/AUSSTATS/abs@.nsf/DetailsPage/1270.0.55.003July 2019?OpenDocument" xr:uid="{BE7D76EF-1C32-409D-8D8C-FF5183B5C194}"/>
    <hyperlink ref="C9" r:id="rId7" display="https://www.abs.gov.au/AUSSTATS/abs@.nsf/DetailsPage/1270.0.55.004July 2016?OpenDocument" xr:uid="{00517C4F-9171-4520-BDBD-B0E131D24AFC}"/>
    <hyperlink ref="C10" r:id="rId8" display="https://www.abs.gov.au/AUSSTATS/abs@.nsf/DetailsPage/2033.0.55.0012016?OpenDocument" xr:uid="{3804059F-004D-46E7-8796-40EFE3938171}"/>
    <hyperlink ref="C11" r:id="rId9" display="https://planet.openstreetmap.org/planet/2018" xr:uid="{812CE086-A4C2-4E0D-A893-B25184F1287D}"/>
    <hyperlink ref="C16" r:id="rId10" display="https://www.acecqa.gov.au/resources/national-registers" xr:uid="{EDA98957-F72E-4D28-A416-5695157FA54F}"/>
    <hyperlink ref="C17" r:id="rId11" display="https://asl.acara.edu.au/" xr:uid="{C876EB68-EFD4-478C-96D3-0DA6B4D5DD5E}"/>
    <hyperlink ref="C18" r:id="rId12" display="https://portal.aurin.org.au/" xr:uid="{672151D7-38D3-43F8-A6B1-63A67A88AA28}"/>
  </hyperlinks>
  <pageMargins left="0.7" right="0.7" top="0.75" bottom="0.75" header="0.3" footer="0.3"/>
  <pageSetup paperSize="9" orientation="portrait" horizontalDpi="1200" verticalDpi="1200"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Address point indicators</vt:lpstr>
      <vt:lpstr>Address distance to closest</vt:lpstr>
      <vt:lpstr>Address destination array</vt:lpstr>
      <vt:lpstr>Area aggregate indicators</vt:lpstr>
      <vt:lpstr>Public transport frequency</vt:lpstr>
      <vt:lpstr>Public open space</vt:lpstr>
      <vt:lpstr>AOS within 3200m</vt:lpstr>
      <vt:lpstr>Data sources</vt:lpstr>
      <vt:lpstr>OSM Destination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2022-06-22T05:47:25Z</dcterms:created>
  <dcterms:modified xsi:type="dcterms:W3CDTF">2022-09-05T04:48:47Z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2022-09-05T01:16:58Z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c36aff0c-e86f-4414-9e53-7e09b8f048a6</vt:lpwstr>
  </property>
  <property fmtid="{D5CDD505-2E9C-101B-9397-08002B2CF9AE}" pid="8" name="MSIP_Label_8c3d088b-6243-4963-a2e2-8b321ab7f8fc_ContentBits">
    <vt:lpwstr>1</vt:lpwstr>
  </property>
</Properties>
</file>