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45A38506-F973-45C5-8C5E-F6D892867BD9}" xr6:coauthVersionLast="45" xr6:coauthVersionMax="45" xr10:uidLastSave="{00000000-0000-0000-0000-000000000000}"/>
  <bookViews>
    <workbookView xWindow="-120" yWindow="-120" windowWidth="29040" windowHeight="15990" activeTab="4" xr2:uid="{00000000-000D-0000-FFFF-FFFF00000000}"/>
  </bookViews>
  <sheets>
    <sheet name="About" sheetId="16" r:id="rId1"/>
    <sheet name="detailed explanation" sheetId="21" r:id="rId2"/>
    <sheet name="Indicators" sheetId="18" r:id="rId3"/>
    <sheet name="Parameters" sheetId="20" r:id="rId4"/>
    <sheet name="Datasets" sheetId="5" r:id="rId5"/>
    <sheet name="osm_destinations" sheetId="25" r:id="rId6"/>
    <sheet name="osm_open_space" sheetId="24" r:id="rId7"/>
    <sheet name="Glossary" sheetId="12" r:id="rId8"/>
  </sheets>
  <definedNames>
    <definedName name="_xlnm._FilterDatabase" localSheetId="4" hidden="1">Datasets!$A$1:$AU$128</definedName>
    <definedName name="_xlnm._FilterDatabase" localSheetId="7" hidden="1">Glossary!$A$1:$C$1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12" i="5" l="1"/>
  <c r="AM10" i="5" l="1"/>
  <c r="AM9" i="5"/>
  <c r="AM8" i="5" l="1"/>
  <c r="G32" i="20"/>
  <c r="F32" i="20"/>
  <c r="J33" i="5" l="1"/>
  <c r="J32" i="5"/>
  <c r="J31" i="5"/>
  <c r="J30" i="5"/>
  <c r="J29" i="5"/>
  <c r="G24" i="5" l="1"/>
  <c r="F24" i="5"/>
  <c r="G23" i="5"/>
  <c r="F23"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E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F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<sst xmlns="http://schemas.openxmlformats.org/spreadsheetml/2006/main" count="3767" uniqueCount="1719">
  <si>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</si>
  <si>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</si>
  <si>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</si>
  <si>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</si>
  <si>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</si>
  <si>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</si>
  <si>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</si>
  <si>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</si>
  <si>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</si>
  <si>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</si>
  <si>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</si>
  <si>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</si>
  <si>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</si>
  <si>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</si>
  <si>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</si>
  <si>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</si>
  <si>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</si>
  <si>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</si>
  <si>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</si>
  <si>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</si>
  <si>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</si>
  <si>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</si>
  <si>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</si>
  <si>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</si>
  <si>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</si>
  <si>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</si>
  <si>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</si>
  <si>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</si>
  <si>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</si>
  <si>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</si>
  <si>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</si>
  <si>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</si>
  <si>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</si>
  <si>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</si>
  <si>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</si>
  <si>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</si>
  <si>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</si>
  <si>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</si>
  <si>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</si>
  <si>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</si>
  <si>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</si>
  <si>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</si>
  <si>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</si>
  <si>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</si>
  <si>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</si>
  <si>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</si>
  <si>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</si>
  <si>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</si>
  <si>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</si>
  <si>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</si>
  <si>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</si>
  <si>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</si>
  <si>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</si>
  <si>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</si>
  <si>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</si>
  <si>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</si>
  <si>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</si>
  <si>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</si>
  <si>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</si>
  <si>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</si>
  <si>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</si>
  <si>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</si>
  <si>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</si>
  <si>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</si>
  <si>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</si>
  <si>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</si>
  <si>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</si>
  <si>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</si>
  <si>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</si>
  <si>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</si>
  <si>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</si>
  <si>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</si>
  <si>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</si>
  <si>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</si>
  <si>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</si>
  <si>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</si>
  <si>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</si>
  <si>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</si>
  <si>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</si>
  <si>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</si>
  <si>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</si>
  <si>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</si>
  <si>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</si>
  <si>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</si>
  <si>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</si>
  <si>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</si>
  <si>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</si>
  <si>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</si>
  <si>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</si>
  <si>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</si>
  <si>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</si>
  <si>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</si>
  <si>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</si>
  <si>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</si>
  <si>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</si>
  <si>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</si>
  <si>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</si>
  <si>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</si>
  <si>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</si>
  <si>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</si>
  <si>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</si>
  <si>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</si>
  <si>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</si>
  <si>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</si>
  <si>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</si>
  <si>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</si>
  <si>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</si>
  <si>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</si>
  <si>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</si>
  <si>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</si>
  <si>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</si>
  <si>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</si>
  <si>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</si>
  <si>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</si>
  <si>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</si>
  <si>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</si>
  <si>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</si>
  <si>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</si>
  <si>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</si>
  <si>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</si>
  <si>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</si>
  <si>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</si>
  <si>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</si>
  <si>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</si>
  <si>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</si>
  <si>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</si>
  <si>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</si>
  <si>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</si>
  <si>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</si>
  <si>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</si>
  <si>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</si>
  <si>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</si>
  <si>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</si>
  <si>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</si>
  <si>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</si>
  <si>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</si>
  <si>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</si>
  <si>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</si>
  <si>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</si>
  <si>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</si>
  <si>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</si>
  <si>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</si>
  <si>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</si>
  <si>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</si>
  <si>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</si>
  <si>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</si>
  <si>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</si>
  <si>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</si>
  <si>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</si>
  <si>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</si>
  <si>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</si>
  <si>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</si>
  <si>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</si>
  <si>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</si>
  <si>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</si>
  <si>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</si>
  <si>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</si>
  <si>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</si>
  <si>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</si>
  <si>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</si>
  <si>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</si>
  <si>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</si>
  <si>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</si>
  <si>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</si>
  <si>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</si>
  <si>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</si>
  <si>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</si>
  <si>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</si>
  <si>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</si>
  <si>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</si>
  <si>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</si>
  <si>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</si>
  <si>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</si>
  <si>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</si>
  <si>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</si>
  <si>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</si>
  <si>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</si>
  <si>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</si>
  <si>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</si>
  <si>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</si>
  <si>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</si>
  <si>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</si>
  <si>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</si>
  <si>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</si>
  <si>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</si>
  <si>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</si>
  <si>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</si>
  <si>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</si>
  <si>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</si>
  <si>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</si>
  <si>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</si>
  <si>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</si>
  <si>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</si>
  <si>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</si>
  <si>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</si>
  <si>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</si>
  <si>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</si>
  <si>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</si>
  <si>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</si>
  <si>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</si>
  <si>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</si>
  <si>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</si>
  <si>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</si>
  <si>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</si>
  <si>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</si>
  <si>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</si>
  <si>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</si>
  <si>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</si>
  <si>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</si>
  <si>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</si>
  <si>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</si>
  <si>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</si>
  <si>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</si>
  <si>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</si>
  <si>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</si>
  <si>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</si>
  <si>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</si>
  <si>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</si>
  <si>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</si>
  <si>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</si>
  <si>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</si>
  <si>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</si>
  <si>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</si>
  <si>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</si>
  <si>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</si>
  <si>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</si>
  <si>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</si>
  <si>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</si>
  <si>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</si>
  <si>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</si>
  <si>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</si>
  <si>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</si>
  <si>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</si>
  <si>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</si>
  <si>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</si>
  <si>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</si>
  <si>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</si>
  <si>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</si>
  <si>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</si>
  <si>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</si>
  <si>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</si>
  <si>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</si>
  <si>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</si>
  <si>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</si>
  <si>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</si>
  <si>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</si>
  <si>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</si>
  <si>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</si>
  <si>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</si>
  <si>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</si>
  <si>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</si>
  <si>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</si>
  <si>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</si>
  <si>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</si>
  <si>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</si>
  <si>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</si>
  <si>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</si>
  <si>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</si>
  <si>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</si>
  <si>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</si>
  <si>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</si>
  <si>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</si>
  <si>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</si>
  <si>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</si>
  <si>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</si>
  <si>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</si>
  <si>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</si>
  <si>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</si>
  <si>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</si>
  <si>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</si>
  <si>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</si>
  <si>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</si>
  <si>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</si>
  <si>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</si>
  <si>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</si>
  <si>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</si>
  <si>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</si>
  <si>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</si>
  <si>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</si>
  <si>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</si>
  <si>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</si>
  <si>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</si>
  <si>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</si>
  <si>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</si>
  <si>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</si>
  <si>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</si>
  <si>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</si>
  <si>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</si>
  <si>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</si>
  <si>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</si>
  <si>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</si>
  <si>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</si>
  <si>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</si>
  <si>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</si>
  <si>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</si>
  <si>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</si>
  <si>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</si>
  <si>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</si>
  <si>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</si>
  <si>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</si>
  <si>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</si>
  <si>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</si>
  <si>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</si>
  <si>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</si>
  <si>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</si>
  <si>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</si>
  <si>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</si>
  <si>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</si>
  <si>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</si>
  <si>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</si>
  <si>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</si>
  <si>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</si>
  <si>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</si>
  <si>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</si>
  <si>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</si>
  <si>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</si>
  <si>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</si>
  <si>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</si>
  <si>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</si>
  <si>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</si>
  <si>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</si>
  <si>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</si>
  <si>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</si>
  <si>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</si>
  <si>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</si>
  <si>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</si>
  <si>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</si>
  <si>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</si>
  <si>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</si>
  <si>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</si>
  <si>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</si>
  <si>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</si>
  <si>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</si>
  <si>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</si>
  <si>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</si>
  <si>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</si>
  <si>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</si>
  <si>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</si>
  <si>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</si>
  <si>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</si>
  <si>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</si>
  <si>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</si>
  <si>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</si>
  <si>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</si>
  <si>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</si>
  <si>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</si>
  <si>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</si>
  <si>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</si>
  <si>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</si>
  <si>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</si>
  <si>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</si>
  <si>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</si>
  <si>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</si>
  <si>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</si>
  <si>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</si>
  <si>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</si>
  <si>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</si>
  <si>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</si>
  <si>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</si>
  <si>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</si>
  <si>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</si>
  <si>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</si>
  <si>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</si>
  <si>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</si>
  <si>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</si>
  <si>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</si>
  <si>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</si>
  <si>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</si>
  <si>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</si>
  <si>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</si>
  <si>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</si>
  <si>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</si>
  <si>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</si>
  <si>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</si>
  <si>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</si>
  <si>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</si>
  <si>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</si>
  <si>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</si>
  <si>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</si>
  <si>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</si>
  <si>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</si>
  <si>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</si>
  <si>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</si>
  <si>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</si>
  <si>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</si>
  <si>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</si>
  <si>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</si>
  <si>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</si>
  <si>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</si>
  <si>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</si>
  <si>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</si>
  <si>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</si>
  <si>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</si>
  <si>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</si>
  <si>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</si>
  <si>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</si>
  <si>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</si>
  <si>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</si>
  <si>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</si>
  <si>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</si>
  <si>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</si>
  <si>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</si>
  <si>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</si>
  <si>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</si>
  <si>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</si>
  <si>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</si>
  <si>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</si>
  <si>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</si>
  <si>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</si>
  <si>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</si>
  <si>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</si>
  <si>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</si>
  <si>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</si>
  <si>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</si>
  <si>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</si>
  <si>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</si>
  <si>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</si>
  <si>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</si>
  <si>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</si>
  <si>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</si>
  <si>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</si>
  <si>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</si>
  <si>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</si>
  <si>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</si>
  <si>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</si>
  <si>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</si>
  <si>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</si>
  <si>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</si>
  <si>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</si>
  <si>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</si>
  <si>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</si>
  <si>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</si>
  <si>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</si>
  <si>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</si>
  <si>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</si>
  <si>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</si>
  <si>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</si>
  <si>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</si>
  <si>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</si>
  <si>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</si>
  <si>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</si>
  <si>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</si>
  <si>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</si>
  <si>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</si>
  <si>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</si>
  <si>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</si>
  <si>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</si>
  <si>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</si>
  <si>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</si>
  <si>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</si>
  <si>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</si>
  <si>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</si>
  <si>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</si>
  <si>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</si>
  <si>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</si>
  <si>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</si>
  <si>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</si>
  <si>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</si>
  <si>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</si>
  <si>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</si>
  <si>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</si>
  <si>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</si>
  <si>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</si>
  <si>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</si>
  <si>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</si>
  <si>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</si>
  <si>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</si>
  <si>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</si>
  <si>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</si>
  <si>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</si>
  <si>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</si>
  <si>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</si>
  <si>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</si>
  <si>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</si>
  <si>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</si>
  <si>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</si>
  <si>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</si>
  <si>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</si>
  <si>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</si>
  <si>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</si>
  <si>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</si>
  <si>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</si>
  <si>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</si>
  <si>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</si>
  <si>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</si>
  <si>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</si>
  <si>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</si>
  <si>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</si>
  <si>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</si>
  <si>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</si>
  <si>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</si>
  <si>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</si>
  <si>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</si>
  <si>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</si>
  <si>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</si>
  <si>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</si>
  <si>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</si>
  <si>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</si>
  <si>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</si>
  <si>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</si>
  <si>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</si>
  <si>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</si>
  <si>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</si>
  <si>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</si>
  <si>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</si>
  <si>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</si>
  <si>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</si>
  <si>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</si>
  <si>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</si>
  <si>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</si>
  <si>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</si>
  <si>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</si>
  <si>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</si>
  <si>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</si>
  <si>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</si>
  <si>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</si>
  <si>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</si>
  <si>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</si>
  <si>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</si>
  <si>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</si>
  <si>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</si>
  <si>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</si>
  <si>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</si>
  <si>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</si>
  <si>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</si>
  <si>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</si>
  <si>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</si>
  <si>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</si>
  <si>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</si>
  <si>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</si>
  <si>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</si>
  <si>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</si>
  <si>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</si>
  <si>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</si>
  <si>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</si>
  <si>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</si>
  <si>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</si>
  <si>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</si>
  <si>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</si>
  <si>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</si>
  <si>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</si>
  <si>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</si>
  <si>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</si>
  <si>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</si>
  <si>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</si>
  <si>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</si>
  <si>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</si>
  <si>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</si>
  <si>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</si>
  <si>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</si>
  <si>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</si>
  <si>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</si>
  <si>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</si>
  <si>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</si>
  <si>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</si>
  <si>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</si>
  <si>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</si>
  <si>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</si>
  <si>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</si>
  <si>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</si>
  <si>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</si>
  <si>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</si>
  <si>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</si>
  <si>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</si>
  <si>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</si>
  <si>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</si>
  <si>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</si>
  <si>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</si>
  <si>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</si>
  <si>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</si>
  <si>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</si>
  <si>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</si>
  <si>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</si>
  <si>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</si>
  <si>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</si>
  <si>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</si>
  <si>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</si>
  <si>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</si>
  <si>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</si>
  <si>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</si>
  <si>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</si>
  <si>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</si>
  <si>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</si>
  <si>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</si>
  <si>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</si>
  <si>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</si>
  <si>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</si>
  <si>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</si>
  <si>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</si>
  <si>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</si>
  <si>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</si>
  <si>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</si>
  <si>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</si>
  <si>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</si>
  <si>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</si>
  <si>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</si>
  <si>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</si>
  <si>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</si>
  <si>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</si>
  <si>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</si>
  <si>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</si>
  <si>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</si>
  <si>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</si>
  <si>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</si>
  <si>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</si>
  <si>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</si>
  <si>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</si>
  <si>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</si>
  <si>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</si>
  <si>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</si>
  <si>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</si>
  <si>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</si>
  <si>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</si>
  <si>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</si>
  <si>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</si>
  <si>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</si>
  <si>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</si>
  <si>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</si>
  <si>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</si>
  <si>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</si>
  <si>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</si>
  <si>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</si>
  <si>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</si>
  <si>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</si>
  <si>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</si>
  <si>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</si>
  <si>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</si>
  <si>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</si>
  <si>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</si>
  <si>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</si>
  <si>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</si>
  <si>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</si>
  <si>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</si>
  <si>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</si>
  <si>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</si>
  <si>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</si>
  <si>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</si>
  <si>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</si>
  <si>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</si>
  <si>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</si>
  <si>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</si>
  <si>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</si>
  <si>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</si>
  <si>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</si>
  <si>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</si>
  <si>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</si>
  <si>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</si>
  <si>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</si>
  <si>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</si>
  <si>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</si>
  <si>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</si>
  <si>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</si>
  <si>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</si>
  <si>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</si>
  <si>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</si>
  <si>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</si>
  <si>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</si>
  <si>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</si>
  <si>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</si>
  <si>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</si>
  <si>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</si>
  <si>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</si>
  <si>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</si>
  <si>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</si>
  <si>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</si>
  <si>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</si>
  <si>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</si>
  <si>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</si>
  <si>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</si>
  <si>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</si>
  <si>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</si>
  <si>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</si>
  <si>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</si>
  <si>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</si>
  <si>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</si>
  <si>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</si>
  <si>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</si>
  <si>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</si>
  <si>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</si>
  <si>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</si>
  <si>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</si>
  <si>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</si>
  <si>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</si>
  <si>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</si>
  <si>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</si>
  <si>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</si>
  <si>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</si>
  <si>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</si>
  <si>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</si>
  <si>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</si>
  <si>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</si>
  <si>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</si>
  <si>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</si>
  <si>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</si>
  <si>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</si>
  <si>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</si>
  <si>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</si>
  <si>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</si>
  <si>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</si>
  <si>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</si>
  <si>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</si>
  <si>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</si>
  <si>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</si>
  <si>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</si>
  <si>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</si>
  <si>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</si>
  <si>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</si>
  <si>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</si>
  <si>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</si>
  <si>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</si>
  <si>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</si>
  <si>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</si>
  <si>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</si>
  <si>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</si>
  <si>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</si>
  <si>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</si>
  <si>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</si>
  <si>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</si>
  <si>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</si>
  <si>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</si>
  <si>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</si>
  <si>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</si>
  <si>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</si>
  <si>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</si>
  <si>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</si>
  <si>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</si>
  <si>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</si>
  <si>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</si>
  <si>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</si>
  <si>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</si>
  <si>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</si>
  <si>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</si>
  <si>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</si>
  <si>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</si>
  <si>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</si>
  <si>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</si>
  <si>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</si>
  <si>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</si>
  <si>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</si>
  <si>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</si>
  <si>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</si>
  <si>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</si>
  <si>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</si>
  <si>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</si>
  <si>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</si>
  <si>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</si>
  <si>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</si>
  <si>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</si>
  <si>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</si>
  <si>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</si>
  <si>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</si>
  <si>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</si>
  <si>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</si>
  <si>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</si>
  <si>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</si>
  <si>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</si>
  <si>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</si>
  <si>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</si>
  <si>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</si>
  <si>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</si>
  <si>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</si>
  <si>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</si>
  <si>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</si>
  <si>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</si>
  <si>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</si>
  <si>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</si>
  <si>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</si>
  <si>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</si>
  <si>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</si>
  <si>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</si>
  <si>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</si>
  <si>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</si>
  <si>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</si>
  <si>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</si>
  <si>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</si>
  <si>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</si>
  <si>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</si>
  <si>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</si>
  <si>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</si>
  <si>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</si>
  <si>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</si>
  <si>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</si>
  <si>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</si>
  <si>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</si>
  <si>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</si>
  <si>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</si>
  <si>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</si>
  <si>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</si>
  <si>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</si>
  <si>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</si>
  <si>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</si>
  <si>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</si>
  <si>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</si>
  <si>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</si>
  <si>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</si>
  <si>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</si>
  <si>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</si>
  <si>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</si>
  <si>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</si>
  <si>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</si>
  <si>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</si>
  <si>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</si>
  <si>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</si>
  <si>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</si>
  <si>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</si>
  <si>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</si>
  <si>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</si>
  <si>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</si>
  <si>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</si>
  <si>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</si>
  <si>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</si>
  <si>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</si>
  <si>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</si>
  <si>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</si>
  <si>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</si>
  <si>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</si>
  <si>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</si>
  <si>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</si>
  <si>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</si>
  <si>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</si>
  <si>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</si>
  <si>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</si>
  <si>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</si>
  <si>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</si>
  <si>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</si>
  <si>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</si>
  <si>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</si>
  <si>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</si>
  <si>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</si>
  <si>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</si>
  <si>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</si>
  <si>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</si>
  <si>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</si>
  <si>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</si>
  <si>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</si>
  <si>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</si>
  <si>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</si>
  <si>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</si>
  <si>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</si>
  <si>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</si>
  <si>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</si>
  <si>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</si>
  <si>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</si>
  <si>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</si>
  <si>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</si>
  <si>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</si>
  <si>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</si>
  <si>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</si>
  <si>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</si>
  <si>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</si>
  <si>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</si>
  <si>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</si>
  <si>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</si>
  <si>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</si>
  <si>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</si>
  <si>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</si>
  <si>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</si>
  <si>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</si>
  <si>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</si>
  <si>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</si>
  <si>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</si>
  <si>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</si>
  <si>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</si>
  <si>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</si>
  <si>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</si>
  <si>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</si>
  <si>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</si>
  <si>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</si>
  <si>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</si>
  <si>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</si>
  <si>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</si>
  <si>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</si>
  <si>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</si>
  <si>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</si>
  <si>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</si>
  <si>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</si>
  <si>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</si>
  <si>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</si>
  <si>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</si>
  <si>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</si>
  <si>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</si>
  <si>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</si>
  <si>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</si>
  <si>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</si>
  <si>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</si>
  <si>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</si>
  <si>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</si>
  <si>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</si>
  <si>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</si>
  <si>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</si>
  <si>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</si>
  <si>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</si>
  <si>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</si>
  <si>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</si>
  <si>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</si>
  <si>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</si>
  <si>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</si>
  <si>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</si>
  <si>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</si>
  <si>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</si>
  <si>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</si>
  <si>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</si>
  <si>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</si>
  <si>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</si>
  <si>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</si>
  <si>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</si>
  <si>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</si>
  <si>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</si>
  <si>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</si>
  <si>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</si>
  <si>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</si>
  <si>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</si>
  <si>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</si>
  <si>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</si>
  <si>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</si>
  <si>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</si>
  <si>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</si>
  <si>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</si>
  <si>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</si>
  <si>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</si>
  <si>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</si>
  <si>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</si>
  <si>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</si>
  <si>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</si>
  <si>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</si>
  <si>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</si>
  <si>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</si>
  <si>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</si>
  <si>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</si>
  <si>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</si>
  <si>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</si>
  <si>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</si>
  <si>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</si>
  <si>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</si>
  <si>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</si>
  <si>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</si>
  <si>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</si>
  <si>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</si>
  <si>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</si>
  <si>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</si>
  <si>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</si>
  <si>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</si>
  <si>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</si>
  <si>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</si>
  <si>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</si>
  <si>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</si>
  <si>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</si>
  <si>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</si>
  <si>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</si>
  <si>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</si>
  <si>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</si>
  <si>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</si>
  <si>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</si>
  <si>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</si>
  <si>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</si>
  <si>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</si>
  <si>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</si>
  <si>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</si>
  <si>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</si>
  <si>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</si>
  <si>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</si>
  <si>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</si>
  <si>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</si>
  <si>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</si>
  <si>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</si>
  <si>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</si>
  <si>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</si>
  <si>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</si>
  <si>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</si>
  <si>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</si>
  <si>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</si>
  <si>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</si>
  <si>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</si>
  <si>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</si>
  <si>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</si>
  <si>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</si>
  <si>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</si>
  <si>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</si>
  <si>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</si>
  <si>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</si>
  <si>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</si>
  <si>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</si>
  <si>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</si>
  <si>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</si>
  <si>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</si>
  <si>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</si>
  <si>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</si>
  <si>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</si>
  <si>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</si>
  <si>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</si>
  <si>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</si>
  <si>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</si>
  <si>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</si>
  <si>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</si>
  <si>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</si>
  <si>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</si>
  <si>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</si>
  <si>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</si>
  <si>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</si>
  <si>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</si>
  <si>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</si>
  <si>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</si>
  <si>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</si>
  <si>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</si>
  <si>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</si>
  <si>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</si>
  <si>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</si>
  <si>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</si>
  <si>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</si>
  <si>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</si>
  <si>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</si>
  <si>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</si>
  <si>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</si>
  <si>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</si>
  <si>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</si>
  <si>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</si>
  <si>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</si>
  <si>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</si>
  <si>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</si>
  <si>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</si>
  <si>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</si>
  <si>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</si>
  <si>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</si>
  <si>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</si>
  <si>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</si>
  <si>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</si>
  <si>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</si>
  <si>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</si>
  <si>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</si>
  <si>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</si>
  <si>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</si>
  <si>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</si>
  <si>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</si>
  <si>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</si>
  <si>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</si>
  <si>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</si>
  <si>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</si>
  <si>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</si>
  <si>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</si>
  <si>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</si>
  <si>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</si>
  <si>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</si>
  <si>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</si>
  <si>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</si>
  <si>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</si>
  <si>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</si>
  <si>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</si>
  <si>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</si>
  <si>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</si>
  <si>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</si>
  <si>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</si>
  <si>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</si>
  <si>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</si>
  <si>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</si>
  <si>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</si>
  <si>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</si>
  <si>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</si>
  <si>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</si>
  <si>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</si>
  <si>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</si>
  <si>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</si>
  <si>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</si>
  <si>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</si>
  <si>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</si>
  <si>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</si>
  <si>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</si>
  <si>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</si>
  <si>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</si>
  <si>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</si>
  <si>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</si>
  <si>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</si>
  <si>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</si>
  <si>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</si>
  <si>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</si>
  <si>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</si>
  <si>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</si>
  <si>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</si>
  <si>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</si>
  <si>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</si>
  <si>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</si>
  <si>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</si>
  <si>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</si>
  <si>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</si>
  <si>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</si>
  <si>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</si>
  <si>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</si>
  <si>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</si>
  <si>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</si>
  <si>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</si>
  <si>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</si>
  <si>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</si>
  <si>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</si>
  <si>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</si>
  <si>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</si>
  <si>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</si>
  <si>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</si>
  <si>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</si>
  <si>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</si>
  <si>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</si>
  <si>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</si>
  <si>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</si>
  <si>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</si>
  <si>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</si>
  <si>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</si>
  <si>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</si>
  <si>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</si>
  <si>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</si>
  <si>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</si>
  <si>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</si>
  <si>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y</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</si>
  <si>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</si>
  <si>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</si>
  <si>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</si>
  <si>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</si>
  <si>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</si>
  <si>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</si>
  <si>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</si>
  <si>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</si>
  <si>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</si>
  <si>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</si>
  <si>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</si>
  <si>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</si>
  <si>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</si>
  <si>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</si>
  <si>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</si>
  <si>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</si>
  <si>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</si>
  <si>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</si>
  <si>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</si>
  <si>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</si>
  <si>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</si>
  <si>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</si>
  <si>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</si>
  <si>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</si>
  <si>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</si>
  <si>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</si>
  <si>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</si>
  <si>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</si>
  <si>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</si>
  <si>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</si>
  <si>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</si>
  <si>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</si>
  <si>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</si>
  <si>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</si>
  <si>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</si>
  <si>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</si>
  <si>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</si>
  <si>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</si>
  <si>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</si>
  <si>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</si>
  <si>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</si>
  <si>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</si>
  <si>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</si>
  <si>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</si>
  <si>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</si>
  <si>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</si>
  <si>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</si>
  <si>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</si>
  <si>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</si>
  <si>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</si>
  <si>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</si>
  <si>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</si>
  <si>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</si>
  <si>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</si>
  <si>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</si>
  <si>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</si>
  <si>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</si>
  <si>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</si>
  <si>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</si>
  <si>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</si>
  <si>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</si>
  <si>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</si>
  <si>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</si>
  <si>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</si>
  <si>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</si>
  <si>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</si>
  <si>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</si>
  <si>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</si>
  <si>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</si>
  <si>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</si>
  <si>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</si>
  <si>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</si>
  <si>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</si>
  <si>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</si>
  <si>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</si>
  <si>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</si>
  <si>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</si>
  <si>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</si>
  <si>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</si>
  <si>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</si>
  <si>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</si>
  <si>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</si>
  <si>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</si>
  <si>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</si>
  <si>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</si>
  <si>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</si>
  <si>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</si>
  <si>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</si>
  <si>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</si>
  <si>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</si>
  <si>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</si>
  <si>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</si>
  <si>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</si>
  <si>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</si>
  <si>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</si>
  <si>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</si>
  <si>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</si>
  <si>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</si>
  <si>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</si>
  <si>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</si>
  <si>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</si>
  <si>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</si>
  <si>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</si>
  <si>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</si>
  <si>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</si>
  <si>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</si>
  <si>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</si>
  <si>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</si>
  <si>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</si>
  <si>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</si>
  <si>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</si>
  <si>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</si>
  <si>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</si>
  <si>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</si>
  <si>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</si>
  <si>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</si>
  <si>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</si>
  <si>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</si>
  <si>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</si>
  <si>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</si>
  <si>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</si>
  <si>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</si>
  <si>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</si>
  <si>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</si>
  <si>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</si>
  <si>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</si>
  <si>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</si>
  <si>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</si>
  <si>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</si>
  <si>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</si>
  <si>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</si>
  <si>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</si>
  <si>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</si>
  <si>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</si>
  <si>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</si>
  <si>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</si>
  <si>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</si>
  <si>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</si>
  <si>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</si>
  <si>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</si>
  <si>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</si>
  <si>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</si>
  <si>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</si>
  <si>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</si>
  <si>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</si>
  <si>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</si>
  <si>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</si>
  <si>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</si>
  <si>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</si>
  <si>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</si>
  <si>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</si>
  <si>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</si>
  <si>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</si>
  <si>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</si>
  <si>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</si>
  <si>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</si>
  <si>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</si>
  <si>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</si>
  <si>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</si>
  <si>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</si>
  <si>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</si>
  <si>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</si>
  <si>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</si>
  <si>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</si>
  <si>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</si>
  <si>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</si>
  <si>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</si>
  <si>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</si>
  <si>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</si>
  <si>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</si>
  <si>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</si>
  <si>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</si>
  <si>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</si>
  <si>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</si>
  <si>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</si>
  <si>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</si>
  <si>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</si>
  <si>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</si>
  <si>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</si>
  <si>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</si>
  <si>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</si>
  <si>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</si>
  <si>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</si>
  <si>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</si>
  <si>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</si>
  <si>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</si>
  <si>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</si>
  <si>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</si>
  <si>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</si>
  <si>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</si>
  <si>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</si>
  <si>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</si>
  <si>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</si>
  <si>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</si>
  <si>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</si>
  <si>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</si>
  <si>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</si>
  <si>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</si>
  <si>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</si>
  <si>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</si>
  <si>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</si>
  <si>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</si>
  <si>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</si>
  <si>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</si>
  <si>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</si>
  <si>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</si>
  <si>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</si>
  <si>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</si>
  <si>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</si>
  <si>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</si>
  <si>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</si>
  <si>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</si>
  <si>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</si>
  <si>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</si>
  <si>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</si>
  <si>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</si>
  <si>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</si>
  <si>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</si>
  <si>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</si>
  <si>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</si>
  <si>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</si>
  <si>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</si>
  <si>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</si>
  <si>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</si>
  <si>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</si>
  <si>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</si>
  <si>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</si>
  <si>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</si>
  <si>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</si>
  <si>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</si>
  <si>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</si>
  <si>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</si>
  <si>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</si>
  <si>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</si>
  <si>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</si>
  <si>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</si>
  <si>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</si>
  <si>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</si>
  <si>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</si>
  <si>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</si>
  <si>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</si>
  <si>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</si>
  <si>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</si>
  <si>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</si>
  <si>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</si>
  <si>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</si>
  <si>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</si>
  <si>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</si>
  <si>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</si>
  <si>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</si>
  <si>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</si>
  <si>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</si>
  <si>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</si>
  <si>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</si>
  <si>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</si>
  <si>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</si>
  <si>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</si>
  <si>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</si>
  <si>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</si>
  <si>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</si>
  <si>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</si>
  <si>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</si>
  <si>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</si>
  <si>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</si>
  <si>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</si>
  <si>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</si>
  <si>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</si>
  <si>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</si>
  <si>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</si>
  <si>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</si>
  <si>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</si>
  <si>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</si>
  <si>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</si>
  <si>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</si>
  <si>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</si>
  <si>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</si>
  <si>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</si>
  <si>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</si>
  <si>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</si>
  <si>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</si>
  <si>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</si>
  <si>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</si>
  <si>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</si>
  <si>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</si>
  <si>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</si>
  <si>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</si>
  <si>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</si>
  <si>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</si>
  <si>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</si>
  <si>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</si>
  <si>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</si>
  <si>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</si>
  <si>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</si>
  <si>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</si>
  <si>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</si>
  <si>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</si>
  <si>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</si>
  <si>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</si>
  <si>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</si>
  <si>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</si>
  <si>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</si>
  <si>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</si>
  <si>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</si>
  <si>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</si>
  <si>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</si>
  <si>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</si>
  <si>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</si>
  <si>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</si>
  <si>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</si>
  <si>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</si>
  <si>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</si>
  <si>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</si>
  <si>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</si>
  <si>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</si>
  <si>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</si>
  <si>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</si>
  <si>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</si>
  <si>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</si>
  <si>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</si>
  <si>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</si>
  <si>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</si>
  <si>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</si>
  <si>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</si>
  <si>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</si>
  <si>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</si>
  <si>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</si>
  <si>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</si>
  <si>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</si>
  <si>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</si>
  <si>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</si>
  <si>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</si>
  <si>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</si>
  <si>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</si>
  <si>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</si>
  <si>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</si>
  <si>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</si>
  <si>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</si>
  <si>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</si>
  <si>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</si>
  <si>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</si>
  <si>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</si>
  <si>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</si>
  <si>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</si>
  <si>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</si>
  <si>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</si>
  <si>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</si>
  <si>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</si>
  <si>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</si>
  <si>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</si>
  <si>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</si>
  <si>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</si>
  <si>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</si>
  <si>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</si>
  <si>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</si>
  <si>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</si>
  <si>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</si>
  <si>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</si>
  <si>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</si>
  <si>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</si>
  <si>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</si>
  <si>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</si>
  <si>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</si>
  <si>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</si>
  <si>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</si>
  <si>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</si>
  <si>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</si>
  <si>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</si>
  <si>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</si>
  <si>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</si>
  <si>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</si>
  <si>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</si>
  <si>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</si>
  <si>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</si>
  <si>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</si>
  <si>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</si>
  <si>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</si>
  <si>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</si>
  <si>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</si>
  <si>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</si>
  <si>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</si>
  <si>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</si>
  <si>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</si>
  <si>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</si>
  <si>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</si>
  <si>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</si>
  <si>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</si>
  <si>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</si>
  <si>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</si>
  <si>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</si>
  <si>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</si>
  <si>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</si>
  <si>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</si>
  <si>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</si>
  <si>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</si>
  <si>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</si>
  <si>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</si>
  <si>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</si>
  <si>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</si>
  <si>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</si>
  <si>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</si>
  <si>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</si>
  <si>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</si>
  <si>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</si>
  <si>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</si>
  <si>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</si>
  <si>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</si>
  <si>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</si>
  <si>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</si>
  <si>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</si>
  <si>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</si>
  <si>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</si>
  <si>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</si>
  <si>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</si>
  <si>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</si>
  <si>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</si>
  <si>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</si>
  <si>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</si>
  <si>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</si>
  <si>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</si>
  <si>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</si>
  <si>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</si>
  <si>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</si>
  <si>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</si>
  <si>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</si>
  <si>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</si>
  <si>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</si>
  <si>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</si>
  <si>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</si>
  <si>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</si>
  <si>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</si>
  <si>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</si>
  <si>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</si>
  <si>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</si>
  <si>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</si>
  <si>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</si>
  <si>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</si>
  <si>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</si>
  <si>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</si>
  <si>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</si>
  <si>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</si>
  <si>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</si>
  <si>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</si>
  <si>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</si>
  <si>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</si>
  <si>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</si>
  <si>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</si>
  <si>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</si>
  <si>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</si>
  <si>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</si>
  <si>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</si>
  <si>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</si>
  <si>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</si>
  <si>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</si>
  <si>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</si>
  <si>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NO₂ (Copernicus, 2017-18)</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</si>
  <si>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</si>
  <si>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</si>
  <si>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</si>
  <si>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</si>
  <si>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</si>
  <si>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</si>
  <si>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</si>
  <si>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Annual average NO₂ (1-e6 mmol/m²; 2017-18)</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</si>
  <si>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</si>
  <si>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</si>
  <si>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</si>
  <si>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</si>
  <si>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</si>
  <si>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</si>
  <si>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</si>
  <si>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</si>
  <si>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</si>
  <si>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</si>
  <si>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</si>
  <si>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</si>
  <si>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</si>
  <si>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</si>
  <si>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</si>
  <si>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</si>
  <si>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</si>
  <si>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</si>
  <si>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</si>
  <si>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</si>
  <si>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</si>
  <si>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</si>
  <si>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OR_QUERY</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</si>
  <si>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</si>
  <si>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</si>
  <si>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</si>
  <si>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</si>
  <si>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</si>
  <si>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</si>
  <si>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</si>
  <si>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</si>
  <si>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</si>
  <si>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</si>
  <si>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</si>
  <si>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</si>
  <si>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</si>
  <si>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</si>
  <si>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</si>
  <si>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</si>
  <si>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</si>
  <si>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</si>
  <si>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</si>
  <si>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</si>
  <si>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</si>
  <si>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</si>
  <si>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</si>
  <si>
    <t>plot</t>
  </si>
  <si>
    <t>Access to public  (BMA, 2014)</t>
  </si>
  <si>
    <t>Access to public open space within 400m (OSM, 2019)</t>
  </si>
  <si>
    <t>Public Open Space (OpenStreetMap)</t>
  </si>
  <si>
    <t>OpenStreetMap data (see OpenStreetMap)</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</si>
  <si>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</si>
  <si>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</si>
  <si>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</si>
  <si>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</si>
  <si>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</si>
  <si>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</si>
  <si>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</si>
  <si>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</si>
  <si>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</si>
  <si>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D:/ind_bangkok/data/International/OSM/thailand-latest.20191007.osm.pbf</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</si>
  <si>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</si>
  <si>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</si>
  <si>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</si>
  <si>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</si>
  <si>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</si>
  <si>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</si>
  <si>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</si>
  <si>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</si>
  <si>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</si>
  <si>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</si>
  <si>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</si>
  <si>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</si>
  <si>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</si>
  <si>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</si>
  <si>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</si>
  <si>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</si>
  <si>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</si>
  <si>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</si>
  <si>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</si>
  <si>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</si>
  <si>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</si>
  <si>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</si>
  <si>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</si>
  <si>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</si>
  <si>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</si>
  <si>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</si>
  <si>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</si>
  <si>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</si>
  <si>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</si>
  <si>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</si>
  <si>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</si>
  <si>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</si>
  <si>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</si>
  <si>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</si>
  <si>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</si>
  <si>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</si>
  <si>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</si>
  <si>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</si>
  <si>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</si>
  <si>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</si>
  <si>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</si>
  <si>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</si>
  <si>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</si>
  <si>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</si>
  <si>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</si>
  <si>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</si>
  <si>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</si>
  <si>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</si>
  <si>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</si>
  <si>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</si>
  <si>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</si>
  <si>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</si>
  <si>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</si>
  <si>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</si>
  <si>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</si>
  <si>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</si>
  <si>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</si>
  <si>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</si>
  <si>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</si>
  <si>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</si>
  <si>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</si>
  <si>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</si>
  <si>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</si>
  <si>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</si>
  <si>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</si>
  <si>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</si>
  <si>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</si>
  <si>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</si>
  <si>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</si>
  <si>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</si>
  <si>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</si>
  <si>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 xml:space="preserve">Data at {area} level were prepared by the Bangkok Metropolitan Administration and supplied as an Excel workbook.  Data were cleaned for processing and aligned with area IDs. </t>
  </si>
  <si>
    <t>linkage</t>
  </si>
  <si>
    <t>type</t>
  </si>
  <si>
    <t>data</t>
  </si>
  <si>
    <t>brt_station</t>
  </si>
  <si>
    <t>airportlink_station</t>
  </si>
  <si>
    <t>bts_station</t>
  </si>
  <si>
    <t>mrt_station</t>
  </si>
  <si>
    <t>train_station</t>
  </si>
  <si>
    <t>sansab_pier</t>
  </si>
  <si>
    <t>osm_public_open_space_any_400m</t>
  </si>
  <si>
    <t>public_park</t>
  </si>
  <si>
    <t>Health center outpatients</t>
  </si>
  <si>
    <t>no2_2017_18_mean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</si>
</sst>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E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F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worldpop.org/" TargetMode="External"/><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comments" Target="../comments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vmlDrawing" Target="../drawings/vmlDrawing1.vm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printerSettings" Target="../printerSettings/printerSettings5.bin"/><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topLeftCell="A19"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391</v>
      </c>
    </row>
    <row r="7" spans="1:3" x14ac:dyDescent="0.25">
      <c r="A7" s="5" t="s">
        <v>388</v>
      </c>
    </row>
    <row r="9" spans="1:3" x14ac:dyDescent="0.25">
      <c r="A9" s="5" t="s">
        <v>389</v>
      </c>
    </row>
    <row r="11" spans="1:3" ht="15.75" thickBot="1" x14ac:dyDescent="0.3">
      <c r="A11" s="18" t="s">
        <v>256</v>
      </c>
      <c r="B11" s="18" t="s">
        <v>350</v>
      </c>
      <c r="C11" s="21" t="s">
        <v>257</v>
      </c>
    </row>
    <row r="12" spans="1:3" ht="45" x14ac:dyDescent="0.25">
      <c r="A12" s="22" t="s">
        <v>259</v>
      </c>
      <c r="B12" s="23"/>
      <c r="C12" s="24" t="s">
        <v>353</v>
      </c>
    </row>
    <row r="13" spans="1:3" x14ac:dyDescent="0.25">
      <c r="B13" s="20" t="s">
        <v>37</v>
      </c>
      <c r="C13" s="7" t="s">
        <v>425</v>
      </c>
    </row>
    <row r="14" spans="1:3" ht="30" x14ac:dyDescent="0.25">
      <c r="B14" s="20" t="s">
        <v>4</v>
      </c>
      <c r="C14" s="7" t="s">
        <v>355</v>
      </c>
    </row>
    <row r="15" spans="1:3" x14ac:dyDescent="0.25">
      <c r="B15" s="20" t="s">
        <v>354</v>
      </c>
      <c r="C15" s="7" t="s">
        <v>356</v>
      </c>
    </row>
    <row r="16" spans="1:3" ht="45" x14ac:dyDescent="0.25">
      <c r="B16" s="20" t="s">
        <v>351</v>
      </c>
      <c r="C16" s="7" t="s">
        <v>357</v>
      </c>
    </row>
    <row r="17" spans="1:3" x14ac:dyDescent="0.25">
      <c r="B17" s="20" t="s">
        <v>352</v>
      </c>
      <c r="C17" s="7" t="s">
        <v>358</v>
      </c>
    </row>
    <row r="18" spans="1:3" x14ac:dyDescent="0.25">
      <c r="A18" s="25"/>
      <c r="B18" s="26"/>
      <c r="C18" s="27"/>
    </row>
    <row r="19" spans="1:3" x14ac:dyDescent="0.25">
      <c r="A19" s="19" t="s">
        <v>258</v>
      </c>
      <c r="B19" s="20"/>
      <c r="C19" s="7" t="s">
        <v>359</v>
      </c>
    </row>
    <row r="20" spans="1:3" ht="30" x14ac:dyDescent="0.25">
      <c r="A20" s="20"/>
      <c r="B20" s="20" t="s">
        <v>205</v>
      </c>
      <c r="C20" s="7" t="s">
        <v>360</v>
      </c>
    </row>
    <row r="21" spans="1:3" x14ac:dyDescent="0.25">
      <c r="A21" s="20"/>
      <c r="B21" s="20" t="s">
        <v>206</v>
      </c>
      <c r="C21" s="7" t="s">
        <v>361</v>
      </c>
    </row>
    <row r="22" spans="1:3" x14ac:dyDescent="0.25">
      <c r="A22" s="20"/>
      <c r="B22" s="20" t="s">
        <v>69</v>
      </c>
      <c r="C22" s="7" t="s">
        <v>362</v>
      </c>
    </row>
    <row r="23" spans="1:3" x14ac:dyDescent="0.25">
      <c r="A23" s="20"/>
      <c r="B23" s="20" t="s">
        <v>77</v>
      </c>
      <c r="C23" s="7" t="s">
        <v>363</v>
      </c>
    </row>
    <row r="24" spans="1:3" x14ac:dyDescent="0.25">
      <c r="A24" s="20"/>
      <c r="B24" s="20" t="s">
        <v>78</v>
      </c>
      <c r="C24" s="7" t="s">
        <v>364</v>
      </c>
    </row>
    <row r="25" spans="1:3" x14ac:dyDescent="0.25">
      <c r="A25" s="20"/>
      <c r="B25" s="20" t="s">
        <v>210</v>
      </c>
      <c r="C25" s="7" t="s">
        <v>365</v>
      </c>
    </row>
    <row r="26" spans="1:3" ht="30" x14ac:dyDescent="0.25">
      <c r="A26" s="20"/>
      <c r="B26" s="20" t="s">
        <v>64</v>
      </c>
      <c r="C26" s="7" t="s">
        <v>366</v>
      </c>
    </row>
    <row r="27" spans="1:3" x14ac:dyDescent="0.25">
      <c r="B27" s="20" t="s">
        <v>62</v>
      </c>
      <c r="C27" s="7" t="s">
        <v>367</v>
      </c>
    </row>
    <row r="28" spans="1:3" x14ac:dyDescent="0.25">
      <c r="B28" s="20" t="s">
        <v>61</v>
      </c>
      <c r="C28" s="7" t="s">
        <v>368</v>
      </c>
    </row>
    <row r="29" spans="1:3" ht="30" x14ac:dyDescent="0.25">
      <c r="B29" s="20" t="s">
        <v>96</v>
      </c>
      <c r="C29" s="7" t="s">
        <v>369</v>
      </c>
    </row>
    <row r="30" spans="1:3" x14ac:dyDescent="0.25">
      <c r="B30" s="20" t="s">
        <v>70</v>
      </c>
      <c r="C30" s="7" t="s">
        <v>371</v>
      </c>
    </row>
    <row r="31" spans="1:3" x14ac:dyDescent="0.25">
      <c r="B31" s="20" t="s">
        <v>0</v>
      </c>
      <c r="C31" s="7" t="s">
        <v>370</v>
      </c>
    </row>
    <row r="32" spans="1:3" x14ac:dyDescent="0.25">
      <c r="A32" s="25"/>
      <c r="B32" s="26"/>
      <c r="C32" s="27"/>
    </row>
    <row r="33" spans="1:3" x14ac:dyDescent="0.25">
      <c r="A33" s="19" t="s">
        <v>372</v>
      </c>
      <c r="B33" s="20"/>
      <c r="C33" s="7" t="s">
        <v>373</v>
      </c>
    </row>
    <row r="34" spans="1:3" x14ac:dyDescent="0.25">
      <c r="A34" s="20"/>
      <c r="B34" s="20" t="s">
        <v>377</v>
      </c>
      <c r="C34" s="7" t="s">
        <v>374</v>
      </c>
    </row>
    <row r="35" spans="1:3" x14ac:dyDescent="0.25">
      <c r="B35" s="20" t="s">
        <v>376</v>
      </c>
      <c r="C35" s="7" t="s">
        <v>378</v>
      </c>
    </row>
    <row r="36" spans="1:3" x14ac:dyDescent="0.25">
      <c r="B36" s="20" t="s">
        <v>375</v>
      </c>
      <c r="C36" s="7" t="s">
        <v>379</v>
      </c>
    </row>
    <row r="37" spans="1:3" x14ac:dyDescent="0.25">
      <c r="B37" s="20" t="s">
        <v>345</v>
      </c>
      <c r="C37" s="7" t="s">
        <v>380</v>
      </c>
    </row>
    <row r="38" spans="1:3" x14ac:dyDescent="0.25">
      <c r="B38" s="20" t="s">
        <v>346</v>
      </c>
      <c r="C38" s="7" t="s">
        <v>381</v>
      </c>
    </row>
    <row r="39" spans="1:3" x14ac:dyDescent="0.25">
      <c r="B39" s="20" t="s">
        <v>1</v>
      </c>
      <c r="C39" s="7" t="s">
        <v>382</v>
      </c>
    </row>
    <row r="40" spans="1:3" x14ac:dyDescent="0.25">
      <c r="B40" s="20" t="s">
        <v>347</v>
      </c>
      <c r="C40" s="7" t="s">
        <v>383</v>
      </c>
    </row>
    <row r="41" spans="1:3" x14ac:dyDescent="0.25">
      <c r="B41" s="20" t="s">
        <v>2</v>
      </c>
      <c r="C41" s="7" t="s">
        <v>384</v>
      </c>
    </row>
    <row r="42" spans="1:3" x14ac:dyDescent="0.25">
      <c r="B42" s="20" t="s">
        <v>348</v>
      </c>
      <c r="C42" s="7" t="s">
        <v>385</v>
      </c>
    </row>
    <row r="43" spans="1:3" x14ac:dyDescent="0.25">
      <c r="A43" s="25"/>
      <c r="B43" s="26"/>
      <c r="C43" s="27"/>
    </row>
    <row r="44" spans="1:3" x14ac:dyDescent="0.25">
      <c r="A44" s="19" t="s">
        <v>386</v>
      </c>
      <c r="B44" s="20"/>
      <c r="C44" s="7" t="s">
        <v>387</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584</v>
      </c>
    </row>
    <row r="2" spans="1:4" x14ac:dyDescent="0.25">
      <c r="A2" s="20" t="s">
        <v>1174</v>
      </c>
    </row>
    <row r="3" spans="1:4" x14ac:dyDescent="0.25">
      <c r="A3" s="93" t="s">
        <v>585</v>
      </c>
      <c r="B3" s="93" t="s">
        <v>586</v>
      </c>
      <c r="C3" s="94" t="s">
        <v>587</v>
      </c>
      <c r="D3" s="95" t="s">
        <v>588</v>
      </c>
    </row>
    <row r="4" spans="1:4" x14ac:dyDescent="0.25">
      <c r="A4" s="96" t="s">
        <v>589</v>
      </c>
      <c r="B4" s="97"/>
      <c r="C4" s="98"/>
      <c r="D4" s="99" t="s">
        <v>590</v>
      </c>
    </row>
    <row r="5" spans="1:4" x14ac:dyDescent="0.25">
      <c r="A5" s="19"/>
      <c r="B5" s="18"/>
      <c r="C5" s="7" t="s">
        <v>591</v>
      </c>
      <c r="D5" s="100"/>
    </row>
    <row r="6" spans="1:4" x14ac:dyDescent="0.25">
      <c r="A6" s="101"/>
      <c r="B6" s="102"/>
      <c r="C6" s="103" t="s">
        <v>592</v>
      </c>
      <c r="D6" s="104"/>
    </row>
    <row r="7" spans="1:4" x14ac:dyDescent="0.25">
      <c r="A7" s="20" t="s">
        <v>593</v>
      </c>
      <c r="B7" s="105"/>
      <c r="D7" s="92" t="s">
        <v>594</v>
      </c>
    </row>
    <row r="8" spans="1:4" x14ac:dyDescent="0.25">
      <c r="B8" s="105" t="s">
        <v>595</v>
      </c>
      <c r="C8" s="7" t="s">
        <v>596</v>
      </c>
    </row>
    <row r="9" spans="1:4" x14ac:dyDescent="0.25">
      <c r="B9" s="105" t="s">
        <v>597</v>
      </c>
      <c r="C9" s="7" t="s">
        <v>598</v>
      </c>
    </row>
    <row r="10" spans="1:4" x14ac:dyDescent="0.25">
      <c r="B10" s="106" t="s">
        <v>599</v>
      </c>
      <c r="C10" s="7" t="s">
        <v>600</v>
      </c>
    </row>
    <row r="11" spans="1:4" x14ac:dyDescent="0.25">
      <c r="B11" s="106" t="s">
        <v>601</v>
      </c>
      <c r="C11" s="7" t="s">
        <v>602</v>
      </c>
    </row>
    <row r="12" spans="1:4" ht="30" x14ac:dyDescent="0.25">
      <c r="B12" s="106" t="s">
        <v>603</v>
      </c>
      <c r="C12" s="7" t="s">
        <v>604</v>
      </c>
    </row>
    <row r="13" spans="1:4" x14ac:dyDescent="0.25">
      <c r="B13" s="105" t="s">
        <v>605</v>
      </c>
      <c r="C13" s="7" t="s">
        <v>606</v>
      </c>
    </row>
    <row r="14" spans="1:4" ht="30" x14ac:dyDescent="0.25">
      <c r="B14" s="105" t="s">
        <v>607</v>
      </c>
      <c r="C14" s="7" t="s">
        <v>608</v>
      </c>
    </row>
    <row r="15" spans="1:4" ht="30" x14ac:dyDescent="0.25">
      <c r="B15" s="105" t="s">
        <v>609</v>
      </c>
      <c r="C15" s="7" t="s">
        <v>610</v>
      </c>
    </row>
    <row r="16" spans="1:4" x14ac:dyDescent="0.25">
      <c r="B16" s="105" t="s">
        <v>611</v>
      </c>
      <c r="C16" s="7" t="s">
        <v>612</v>
      </c>
    </row>
    <row r="17" spans="1:4" x14ac:dyDescent="0.25">
      <c r="B17" s="105" t="s">
        <v>613</v>
      </c>
      <c r="C17" s="7" t="s">
        <v>614</v>
      </c>
    </row>
    <row r="18" spans="1:4" x14ac:dyDescent="0.25">
      <c r="B18" s="105" t="s">
        <v>615</v>
      </c>
      <c r="C18" s="7" t="s">
        <v>616</v>
      </c>
    </row>
    <row r="19" spans="1:4" x14ac:dyDescent="0.25">
      <c r="B19" s="105" t="s">
        <v>617</v>
      </c>
      <c r="C19" s="7" t="s">
        <v>618</v>
      </c>
    </row>
    <row r="20" spans="1:4" ht="30" x14ac:dyDescent="0.25">
      <c r="B20" s="92" t="s">
        <v>619</v>
      </c>
      <c r="C20" s="7" t="s">
        <v>620</v>
      </c>
    </row>
    <row r="21" spans="1:4" ht="30" x14ac:dyDescent="0.25">
      <c r="B21" s="92" t="s">
        <v>621</v>
      </c>
      <c r="C21" s="7" t="s">
        <v>622</v>
      </c>
    </row>
    <row r="22" spans="1:4" ht="45" x14ac:dyDescent="0.25">
      <c r="B22" s="92" t="s">
        <v>623</v>
      </c>
      <c r="C22" s="7" t="s">
        <v>624</v>
      </c>
    </row>
    <row r="24" spans="1:4" ht="30" x14ac:dyDescent="0.25">
      <c r="A24" s="25"/>
      <c r="B24" s="25"/>
      <c r="C24" s="27" t="s">
        <v>625</v>
      </c>
      <c r="D24" s="107"/>
    </row>
    <row r="25" spans="1:4" x14ac:dyDescent="0.25">
      <c r="A25" s="20" t="s">
        <v>626</v>
      </c>
      <c r="D25" s="92" t="s">
        <v>627</v>
      </c>
    </row>
    <row r="26" spans="1:4" ht="30" x14ac:dyDescent="0.25">
      <c r="A26" s="20"/>
      <c r="B26" s="92" t="s">
        <v>628</v>
      </c>
      <c r="C26" s="7" t="s">
        <v>629</v>
      </c>
    </row>
    <row r="27" spans="1:4" x14ac:dyDescent="0.25">
      <c r="A27" s="20"/>
      <c r="B27" s="92" t="s">
        <v>630</v>
      </c>
      <c r="C27" s="7" t="s">
        <v>631</v>
      </c>
    </row>
    <row r="28" spans="1:4" x14ac:dyDescent="0.25">
      <c r="A28" s="20"/>
      <c r="B28" s="92" t="s">
        <v>632</v>
      </c>
      <c r="C28" s="7" t="s">
        <v>633</v>
      </c>
    </row>
    <row r="29" spans="1:4" x14ac:dyDescent="0.25">
      <c r="A29" s="20"/>
      <c r="B29" s="92" t="s">
        <v>634</v>
      </c>
      <c r="C29" s="7" t="s">
        <v>635</v>
      </c>
    </row>
    <row r="30" spans="1:4" ht="15" customHeight="1" x14ac:dyDescent="0.25">
      <c r="A30" s="20"/>
      <c r="B30" s="92" t="s">
        <v>636</v>
      </c>
      <c r="C30" s="7" t="s">
        <v>637</v>
      </c>
    </row>
    <row r="31" spans="1:4" x14ac:dyDescent="0.25">
      <c r="A31" s="20"/>
      <c r="B31" s="92" t="s">
        <v>638</v>
      </c>
      <c r="C31" s="7" t="s">
        <v>639</v>
      </c>
    </row>
    <row r="32" spans="1:4" x14ac:dyDescent="0.25">
      <c r="A32" s="20"/>
      <c r="B32" s="92" t="s">
        <v>640</v>
      </c>
      <c r="C32" s="7" t="s">
        <v>641</v>
      </c>
    </row>
    <row r="33" spans="1:4" x14ac:dyDescent="0.25">
      <c r="A33" s="20"/>
      <c r="B33" s="92" t="s">
        <v>642</v>
      </c>
      <c r="C33" s="7" t="s">
        <v>643</v>
      </c>
    </row>
    <row r="34" spans="1:4" x14ac:dyDescent="0.25">
      <c r="A34" s="20"/>
      <c r="B34" s="92" t="s">
        <v>644</v>
      </c>
      <c r="C34" s="7" t="s">
        <v>645</v>
      </c>
    </row>
    <row r="35" spans="1:4" x14ac:dyDescent="0.25">
      <c r="A35" s="20"/>
      <c r="B35" s="92" t="s">
        <v>646</v>
      </c>
      <c r="C35" s="7" t="s">
        <v>647</v>
      </c>
    </row>
    <row r="36" spans="1:4" ht="30" x14ac:dyDescent="0.25">
      <c r="A36" s="20"/>
      <c r="B36" s="92" t="s">
        <v>648</v>
      </c>
      <c r="C36" s="7" t="s">
        <v>649</v>
      </c>
    </row>
    <row r="37" spans="1:4" x14ac:dyDescent="0.25">
      <c r="A37" s="20"/>
      <c r="B37" s="92" t="s">
        <v>650</v>
      </c>
      <c r="C37" s="7" t="s">
        <v>651</v>
      </c>
    </row>
    <row r="38" spans="1:4" ht="30" x14ac:dyDescent="0.25">
      <c r="A38" s="20"/>
      <c r="B38" s="92" t="s">
        <v>652</v>
      </c>
      <c r="C38" s="7" t="s">
        <v>653</v>
      </c>
    </row>
    <row r="39" spans="1:4" ht="30" x14ac:dyDescent="0.25">
      <c r="B39" s="92" t="s">
        <v>654</v>
      </c>
      <c r="C39" s="7" t="s">
        <v>655</v>
      </c>
    </row>
    <row r="40" spans="1:4" x14ac:dyDescent="0.25">
      <c r="B40" s="92" t="s">
        <v>656</v>
      </c>
      <c r="C40" s="7" t="s">
        <v>657</v>
      </c>
    </row>
    <row r="41" spans="1:4" x14ac:dyDescent="0.25">
      <c r="B41" s="92" t="s">
        <v>658</v>
      </c>
      <c r="C41" s="7" t="s">
        <v>659</v>
      </c>
    </row>
    <row r="42" spans="1:4" x14ac:dyDescent="0.25">
      <c r="B42" s="92" t="s">
        <v>660</v>
      </c>
      <c r="C42" s="7" t="s">
        <v>661</v>
      </c>
    </row>
    <row r="43" spans="1:4" x14ac:dyDescent="0.25">
      <c r="A43" s="25"/>
      <c r="B43" s="107"/>
      <c r="C43" s="27"/>
      <c r="D43" s="107"/>
    </row>
    <row r="44" spans="1:4" x14ac:dyDescent="0.25">
      <c r="A44" s="20" t="s">
        <v>573</v>
      </c>
      <c r="D44" s="92" t="s">
        <v>662</v>
      </c>
    </row>
    <row r="45" spans="1:4" ht="30" x14ac:dyDescent="0.25">
      <c r="B45" s="92" t="s">
        <v>663</v>
      </c>
      <c r="C45" s="7" t="s">
        <v>664</v>
      </c>
    </row>
    <row r="46" spans="1:4" ht="45" x14ac:dyDescent="0.25">
      <c r="B46" s="92" t="s">
        <v>665</v>
      </c>
      <c r="C46" s="7" t="s">
        <v>666</v>
      </c>
    </row>
    <row r="47" spans="1:4" x14ac:dyDescent="0.25">
      <c r="B47" s="92" t="s">
        <v>667</v>
      </c>
      <c r="C47" s="7" t="s">
        <v>668</v>
      </c>
    </row>
    <row r="48" spans="1:4" x14ac:dyDescent="0.25">
      <c r="B48" s="92" t="s">
        <v>669</v>
      </c>
      <c r="C48" s="7" t="s">
        <v>670</v>
      </c>
    </row>
    <row r="49" spans="1:4" x14ac:dyDescent="0.25">
      <c r="A49" s="25"/>
      <c r="B49" s="107" t="s">
        <v>671</v>
      </c>
      <c r="C49" s="27" t="s">
        <v>672</v>
      </c>
      <c r="D49" s="107"/>
    </row>
    <row r="50" spans="1:4" x14ac:dyDescent="0.25">
      <c r="A50" s="20" t="s">
        <v>673</v>
      </c>
      <c r="D50" s="92" t="s">
        <v>674</v>
      </c>
    </row>
    <row r="51" spans="1:4" ht="15.75" x14ac:dyDescent="0.25">
      <c r="B51" s="108" t="s">
        <v>675</v>
      </c>
      <c r="C51" s="7" t="s">
        <v>676</v>
      </c>
    </row>
    <row r="52" spans="1:4" ht="15.75" x14ac:dyDescent="0.25">
      <c r="B52" s="108" t="s">
        <v>677</v>
      </c>
      <c r="C52" s="7" t="s">
        <v>678</v>
      </c>
    </row>
    <row r="53" spans="1:4" ht="15.75" x14ac:dyDescent="0.25">
      <c r="B53" s="108" t="s">
        <v>679</v>
      </c>
      <c r="C53" s="7" t="s">
        <v>680</v>
      </c>
    </row>
    <row r="54" spans="1:4" ht="30" x14ac:dyDescent="0.25">
      <c r="B54" s="108" t="s">
        <v>515</v>
      </c>
      <c r="C54" s="7" t="s">
        <v>681</v>
      </c>
    </row>
    <row r="55" spans="1:4" ht="15" customHeight="1" x14ac:dyDescent="0.25">
      <c r="B55" s="108" t="s">
        <v>682</v>
      </c>
      <c r="C55" s="7" t="s">
        <v>683</v>
      </c>
    </row>
    <row r="56" spans="1:4" x14ac:dyDescent="0.25">
      <c r="B56" s="109" t="s">
        <v>517</v>
      </c>
      <c r="C56" s="7" t="s">
        <v>684</v>
      </c>
    </row>
    <row r="57" spans="1:4" x14ac:dyDescent="0.25">
      <c r="B57" s="109" t="s">
        <v>667</v>
      </c>
      <c r="C57" s="7" t="s">
        <v>685</v>
      </c>
    </row>
    <row r="58" spans="1:4" ht="30" x14ac:dyDescent="0.25">
      <c r="B58" s="108" t="s">
        <v>669</v>
      </c>
      <c r="C58" s="7" t="s">
        <v>686</v>
      </c>
    </row>
    <row r="59" spans="1:4" ht="15.75" x14ac:dyDescent="0.25">
      <c r="B59" s="108" t="s">
        <v>671</v>
      </c>
      <c r="C59" s="7" t="s">
        <v>687</v>
      </c>
    </row>
    <row r="60" spans="1:4" x14ac:dyDescent="0.25">
      <c r="B60" s="92" t="s">
        <v>688</v>
      </c>
      <c r="C60" s="7" t="s">
        <v>689</v>
      </c>
    </row>
    <row r="61" spans="1:4" x14ac:dyDescent="0.25">
      <c r="A61" s="25"/>
      <c r="B61" s="107" t="s">
        <v>690</v>
      </c>
      <c r="C61" s="27" t="s">
        <v>691</v>
      </c>
      <c r="D61" s="107"/>
    </row>
    <row r="62" spans="1:4" x14ac:dyDescent="0.25">
      <c r="A62" s="20" t="s">
        <v>259</v>
      </c>
      <c r="B62" s="92"/>
      <c r="D62" s="92" t="s">
        <v>692</v>
      </c>
    </row>
    <row r="63" spans="1:4" ht="15.75" x14ac:dyDescent="0.25">
      <c r="B63" s="108" t="s">
        <v>693</v>
      </c>
    </row>
    <row r="64" spans="1:4" ht="15.75" x14ac:dyDescent="0.25">
      <c r="B64" s="108" t="s">
        <v>694</v>
      </c>
    </row>
    <row r="65" spans="1:4" ht="15.75" x14ac:dyDescent="0.25">
      <c r="B65" s="108" t="s">
        <v>4</v>
      </c>
    </row>
    <row r="66" spans="1:4" ht="15.75" x14ac:dyDescent="0.25">
      <c r="B66" s="108" t="s">
        <v>695</v>
      </c>
    </row>
    <row r="67" spans="1:4" ht="15.75" x14ac:dyDescent="0.25">
      <c r="B67" s="108" t="s">
        <v>696</v>
      </c>
    </row>
    <row r="68" spans="1:4" x14ac:dyDescent="0.25">
      <c r="B68" s="109" t="s">
        <v>697</v>
      </c>
    </row>
    <row r="69" spans="1:4" x14ac:dyDescent="0.25">
      <c r="B69" s="109" t="s">
        <v>698</v>
      </c>
    </row>
    <row r="70" spans="1:4" ht="15.75" x14ac:dyDescent="0.25">
      <c r="B70" s="108" t="s">
        <v>699</v>
      </c>
    </row>
    <row r="71" spans="1:4" ht="15.75" x14ac:dyDescent="0.25">
      <c r="B71" s="108" t="s">
        <v>700</v>
      </c>
    </row>
    <row r="72" spans="1:4" ht="15.75" x14ac:dyDescent="0.25">
      <c r="A72" s="25"/>
      <c r="B72" s="110" t="s">
        <v>701</v>
      </c>
      <c r="C72" s="27"/>
      <c r="D72" s="107"/>
    </row>
    <row r="73" spans="1:4" x14ac:dyDescent="0.25">
      <c r="A73" s="20" t="s">
        <v>702</v>
      </c>
      <c r="D73" s="92" t="s">
        <v>703</v>
      </c>
    </row>
    <row r="74" spans="1:4" ht="45" x14ac:dyDescent="0.25">
      <c r="B74" s="92" t="s">
        <v>704</v>
      </c>
      <c r="C74" s="7" t="s">
        <v>705</v>
      </c>
    </row>
    <row r="75" spans="1:4" ht="45" x14ac:dyDescent="0.25">
      <c r="B75" s="92" t="s">
        <v>706</v>
      </c>
      <c r="C75" s="7" t="s">
        <v>707</v>
      </c>
    </row>
    <row r="76" spans="1:4" x14ac:dyDescent="0.25">
      <c r="B76" s="92" t="s">
        <v>597</v>
      </c>
      <c r="C76" s="7" t="s">
        <v>708</v>
      </c>
    </row>
    <row r="77" spans="1:4" ht="15" customHeight="1" x14ac:dyDescent="0.25">
      <c r="B77" s="109" t="s">
        <v>709</v>
      </c>
      <c r="C77" s="7" t="s">
        <v>710</v>
      </c>
    </row>
    <row r="78" spans="1:4" x14ac:dyDescent="0.25">
      <c r="B78" s="92" t="s">
        <v>711</v>
      </c>
      <c r="C78" s="7" t="s">
        <v>712</v>
      </c>
    </row>
    <row r="79" spans="1:4" x14ac:dyDescent="0.25">
      <c r="B79" s="109" t="s">
        <v>713</v>
      </c>
      <c r="C79" s="7" t="s">
        <v>714</v>
      </c>
    </row>
    <row r="80" spans="1:4" x14ac:dyDescent="0.25">
      <c r="B80" s="109" t="s">
        <v>715</v>
      </c>
      <c r="C80" s="7" t="s">
        <v>716</v>
      </c>
    </row>
    <row r="81" spans="1:4" x14ac:dyDescent="0.25">
      <c r="B81" s="109" t="s">
        <v>85</v>
      </c>
      <c r="C81" s="7" t="s">
        <v>717</v>
      </c>
    </row>
    <row r="82" spans="1:4" ht="45" x14ac:dyDescent="0.25">
      <c r="B82" s="109" t="s">
        <v>718</v>
      </c>
      <c r="C82" s="7" t="s">
        <v>719</v>
      </c>
    </row>
    <row r="83" spans="1:4" ht="45" x14ac:dyDescent="0.25">
      <c r="B83" s="109" t="s">
        <v>720</v>
      </c>
      <c r="C83" s="7" t="s">
        <v>721</v>
      </c>
    </row>
    <row r="84" spans="1:4" ht="75" x14ac:dyDescent="0.25">
      <c r="B84" s="92" t="s">
        <v>722</v>
      </c>
      <c r="C84" s="7" t="s">
        <v>723</v>
      </c>
    </row>
    <row r="85" spans="1:4" ht="30" x14ac:dyDescent="0.25">
      <c r="B85" s="92" t="s">
        <v>724</v>
      </c>
      <c r="C85" s="7" t="s">
        <v>725</v>
      </c>
    </row>
    <row r="86" spans="1:4" ht="30" x14ac:dyDescent="0.25">
      <c r="B86" s="92" t="s">
        <v>726</v>
      </c>
      <c r="C86" s="7" t="s">
        <v>727</v>
      </c>
    </row>
    <row r="87" spans="1:4" ht="17.25" x14ac:dyDescent="0.25">
      <c r="B87" s="92" t="s">
        <v>527</v>
      </c>
      <c r="C87" s="7" t="s">
        <v>728</v>
      </c>
    </row>
    <row r="88" spans="1:4" ht="45" x14ac:dyDescent="0.25">
      <c r="A88" s="25"/>
      <c r="B88" s="107" t="s">
        <v>729</v>
      </c>
      <c r="C88" s="27" t="s">
        <v>730</v>
      </c>
    </row>
    <row r="89" spans="1:4" x14ac:dyDescent="0.25">
      <c r="A89" s="5" t="s">
        <v>731</v>
      </c>
      <c r="D89" s="92" t="s">
        <v>732</v>
      </c>
    </row>
    <row r="90" spans="1:4" ht="60" x14ac:dyDescent="0.25">
      <c r="B90" s="92" t="s">
        <v>733</v>
      </c>
      <c r="C90" s="7" t="s">
        <v>734</v>
      </c>
    </row>
    <row r="91" spans="1:4" ht="30" x14ac:dyDescent="0.25">
      <c r="B91" s="92" t="s">
        <v>630</v>
      </c>
      <c r="C91" s="7" t="s">
        <v>735</v>
      </c>
    </row>
    <row r="92" spans="1:4" ht="75" x14ac:dyDescent="0.25">
      <c r="B92" s="92" t="s">
        <v>736</v>
      </c>
      <c r="C92" s="7" t="s">
        <v>737</v>
      </c>
    </row>
    <row r="93" spans="1:4" x14ac:dyDescent="0.25">
      <c r="B93" s="92" t="s">
        <v>640</v>
      </c>
      <c r="C93" s="7" t="s">
        <v>738</v>
      </c>
    </row>
    <row r="94" spans="1:4" x14ac:dyDescent="0.25">
      <c r="B94" s="92" t="s">
        <v>642</v>
      </c>
      <c r="C94" s="7" t="s">
        <v>739</v>
      </c>
    </row>
    <row r="95" spans="1:4" x14ac:dyDescent="0.25">
      <c r="B95" s="92" t="s">
        <v>646</v>
      </c>
      <c r="C95" s="7" t="s">
        <v>740</v>
      </c>
    </row>
    <row r="96" spans="1:4" ht="15" customHeight="1" x14ac:dyDescent="0.25">
      <c r="B96" s="92" t="s">
        <v>741</v>
      </c>
      <c r="C96" s="7" t="s">
        <v>742</v>
      </c>
    </row>
    <row r="97" spans="2:3" ht="30" x14ac:dyDescent="0.25">
      <c r="B97" s="92" t="s">
        <v>652</v>
      </c>
      <c r="C97" s="7" t="s">
        <v>743</v>
      </c>
    </row>
    <row r="98" spans="2:3" ht="30" x14ac:dyDescent="0.25">
      <c r="B98" s="92" t="s">
        <v>654</v>
      </c>
      <c r="C98" s="7" t="s">
        <v>744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E36" activePane="bottomRight" state="frozen"/>
      <selection pane="topRight" activeCell="AC1" sqref="AC1"/>
      <selection pane="bottomLeft" activeCell="A3" sqref="A3"/>
      <selection pane="bottomRight" activeCell="D38" sqref="D38"/>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426</v>
      </c>
      <c r="B1" s="31" t="s">
        <v>1299</v>
      </c>
      <c r="C1" s="31" t="s">
        <v>4</v>
      </c>
      <c r="D1" s="3" t="s">
        <v>5</v>
      </c>
      <c r="E1" s="48" t="s">
        <v>343</v>
      </c>
      <c r="F1" s="48" t="s">
        <v>399</v>
      </c>
      <c r="G1" s="142" t="s">
        <v>285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496</v>
      </c>
      <c r="BI1" s="143"/>
      <c r="BJ1" s="143"/>
      <c r="BK1" s="67"/>
      <c r="BL1" s="87" t="s">
        <v>481</v>
      </c>
      <c r="BM1" s="87"/>
      <c r="BN1" s="87"/>
    </row>
    <row r="2" spans="1:66" s="10" customFormat="1" ht="184.5" customHeight="1" x14ac:dyDescent="0.3">
      <c r="A2" s="29"/>
      <c r="B2" s="29"/>
      <c r="C2" s="29"/>
      <c r="D2" s="29"/>
      <c r="E2" s="49"/>
      <c r="F2" s="49"/>
      <c r="G2" s="33" t="s">
        <v>335</v>
      </c>
      <c r="H2" s="33" t="s">
        <v>483</v>
      </c>
      <c r="I2" s="33" t="s">
        <v>484</v>
      </c>
      <c r="J2" s="33" t="s">
        <v>485</v>
      </c>
      <c r="K2" s="33" t="s">
        <v>336</v>
      </c>
      <c r="L2" s="33" t="s">
        <v>318</v>
      </c>
      <c r="M2" s="33" t="s">
        <v>319</v>
      </c>
      <c r="N2" s="33" t="s">
        <v>305</v>
      </c>
      <c r="O2" s="33" t="s">
        <v>400</v>
      </c>
      <c r="P2" s="33" t="s">
        <v>402</v>
      </c>
      <c r="Q2" s="33" t="s">
        <v>403</v>
      </c>
      <c r="R2" s="33" t="s">
        <v>401</v>
      </c>
      <c r="S2" s="33" t="s">
        <v>340</v>
      </c>
      <c r="T2" s="33" t="s">
        <v>341</v>
      </c>
      <c r="U2" s="33" t="s">
        <v>340</v>
      </c>
      <c r="V2" s="33" t="s">
        <v>341</v>
      </c>
      <c r="W2" s="33" t="s">
        <v>314</v>
      </c>
      <c r="X2" s="33" t="s">
        <v>315</v>
      </c>
      <c r="Y2" s="34" t="s">
        <v>264</v>
      </c>
      <c r="Z2" s="33" t="s">
        <v>334</v>
      </c>
      <c r="AA2" s="33" t="s">
        <v>332</v>
      </c>
      <c r="AB2" s="33" t="s">
        <v>330</v>
      </c>
      <c r="AC2" s="33" t="s">
        <v>310</v>
      </c>
      <c r="AD2" s="33" t="s">
        <v>306</v>
      </c>
      <c r="AE2" s="33" t="s">
        <v>311</v>
      </c>
      <c r="AF2" s="33" t="s">
        <v>307</v>
      </c>
      <c r="AG2" s="34" t="s">
        <v>263</v>
      </c>
      <c r="AH2" s="33" t="s">
        <v>320</v>
      </c>
      <c r="AI2" s="33" t="s">
        <v>321</v>
      </c>
      <c r="AJ2" s="33" t="s">
        <v>322</v>
      </c>
      <c r="AK2" s="33" t="s">
        <v>317</v>
      </c>
      <c r="AL2" s="33" t="s">
        <v>323</v>
      </c>
      <c r="AM2" s="33" t="s">
        <v>316</v>
      </c>
      <c r="AN2" s="34" t="s">
        <v>283</v>
      </c>
      <c r="AO2" s="34" t="s">
        <v>284</v>
      </c>
      <c r="AP2" s="33" t="s">
        <v>328</v>
      </c>
      <c r="AQ2" s="33" t="s">
        <v>324</v>
      </c>
      <c r="AR2" s="33" t="s">
        <v>308</v>
      </c>
      <c r="AS2" s="33" t="s">
        <v>312</v>
      </c>
      <c r="AT2" s="33" t="s">
        <v>309</v>
      </c>
      <c r="AU2" s="33" t="s">
        <v>313</v>
      </c>
      <c r="AV2" s="34" t="s">
        <v>296</v>
      </c>
      <c r="AW2" s="33" t="s">
        <v>329</v>
      </c>
      <c r="AX2" s="33" t="s">
        <v>298</v>
      </c>
      <c r="AY2" s="33" t="s">
        <v>304</v>
      </c>
      <c r="AZ2" s="33" t="s">
        <v>303</v>
      </c>
      <c r="BA2" s="33" t="s">
        <v>302</v>
      </c>
      <c r="BB2" s="34" t="s">
        <v>344</v>
      </c>
      <c r="BC2" s="33" t="s">
        <v>342</v>
      </c>
      <c r="BD2" s="35" t="s">
        <v>349</v>
      </c>
      <c r="BE2" s="54" t="s">
        <v>430</v>
      </c>
      <c r="BF2" s="58" t="s">
        <v>429</v>
      </c>
      <c r="BG2" s="58" t="s">
        <v>447</v>
      </c>
      <c r="BH2" s="88" t="s">
        <v>495</v>
      </c>
      <c r="BI2" s="88" t="s">
        <v>497</v>
      </c>
      <c r="BJ2" s="88" t="s">
        <v>494</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414</v>
      </c>
      <c r="F4" s="51" t="s">
        <v>416</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445</v>
      </c>
      <c r="BF4" s="60" t="s">
        <v>454</v>
      </c>
      <c r="BG4" s="72" t="s">
        <v>453</v>
      </c>
      <c r="BH4" s="63"/>
      <c r="BI4" s="63"/>
      <c r="BJ4" s="76"/>
      <c r="BK4" s="77"/>
      <c r="BL4" s="62" t="s">
        <v>498</v>
      </c>
    </row>
    <row r="5" spans="1:66" s="5" customFormat="1" ht="45" x14ac:dyDescent="0.25">
      <c r="A5" s="32"/>
      <c r="B5" s="32"/>
      <c r="C5" s="32"/>
      <c r="D5" s="30" t="s">
        <v>397</v>
      </c>
      <c r="E5" s="51" t="s">
        <v>414</v>
      </c>
      <c r="F5" s="51" t="s">
        <v>416</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443</v>
      </c>
      <c r="BF5" s="60" t="s">
        <v>454</v>
      </c>
      <c r="BG5" s="73" t="s">
        <v>455</v>
      </c>
      <c r="BH5" s="63"/>
      <c r="BI5" s="63"/>
      <c r="BJ5" s="76"/>
      <c r="BK5" s="77"/>
      <c r="BL5" s="62" t="s">
        <v>498</v>
      </c>
    </row>
    <row r="6" spans="1:66" s="5" customFormat="1" ht="45" x14ac:dyDescent="0.25">
      <c r="A6" s="42"/>
      <c r="B6" s="42"/>
      <c r="C6" s="42"/>
      <c r="D6" s="30" t="s">
        <v>398</v>
      </c>
      <c r="E6" s="51" t="s">
        <v>414</v>
      </c>
      <c r="F6" s="51" t="s">
        <v>416</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444</v>
      </c>
      <c r="BF6" s="60" t="s">
        <v>454</v>
      </c>
      <c r="BG6" s="73" t="s">
        <v>455</v>
      </c>
      <c r="BH6" s="63"/>
      <c r="BI6" s="63"/>
      <c r="BJ6" s="76"/>
      <c r="BK6" s="77"/>
      <c r="BL6" s="62" t="s">
        <v>498</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390</v>
      </c>
      <c r="BE7" s="56" t="s">
        <v>440</v>
      </c>
      <c r="BF7" s="60" t="s">
        <v>450</v>
      </c>
      <c r="BG7" s="73" t="s">
        <v>456</v>
      </c>
      <c r="BH7" s="63"/>
      <c r="BI7" s="63"/>
      <c r="BJ7" s="76"/>
      <c r="BK7" s="77"/>
      <c r="BL7" s="62" t="s">
        <v>499</v>
      </c>
    </row>
    <row r="8" spans="1:66" s="5" customFormat="1" ht="30" x14ac:dyDescent="0.25">
      <c r="A8" s="32"/>
      <c r="B8" s="32"/>
      <c r="C8" s="32"/>
      <c r="D8" s="12" t="s">
        <v>238</v>
      </c>
      <c r="E8" s="47" t="s">
        <v>487</v>
      </c>
      <c r="F8" s="51" t="s">
        <v>416</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441</v>
      </c>
      <c r="BF8" s="60" t="s">
        <v>450</v>
      </c>
      <c r="BG8" s="74"/>
      <c r="BH8" s="83"/>
      <c r="BI8" s="64"/>
      <c r="BJ8" s="64"/>
      <c r="BK8" s="79"/>
      <c r="BL8" s="86" t="s">
        <v>512</v>
      </c>
    </row>
    <row r="9" spans="1:66" s="5" customFormat="1" ht="30" x14ac:dyDescent="0.25">
      <c r="A9" s="32"/>
      <c r="B9" s="32"/>
      <c r="C9" s="32"/>
      <c r="D9" s="12" t="s">
        <v>239</v>
      </c>
      <c r="E9" s="47" t="s">
        <v>487</v>
      </c>
      <c r="F9" s="51" t="s">
        <v>417</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431</v>
      </c>
      <c r="BF9" s="60" t="s">
        <v>450</v>
      </c>
      <c r="BG9" s="73" t="s">
        <v>451</v>
      </c>
      <c r="BH9" s="84"/>
      <c r="BI9" s="63"/>
      <c r="BJ9" s="63"/>
      <c r="BK9" s="77"/>
      <c r="BL9" s="86" t="s">
        <v>512</v>
      </c>
    </row>
    <row r="10" spans="1:66" s="5" customFormat="1" ht="30" x14ac:dyDescent="0.25">
      <c r="A10" s="42"/>
      <c r="B10" s="42"/>
      <c r="C10" s="42"/>
      <c r="D10" s="12" t="s">
        <v>442</v>
      </c>
      <c r="E10" s="47" t="s">
        <v>487</v>
      </c>
      <c r="F10" s="51" t="s">
        <v>417</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432</v>
      </c>
      <c r="BF10" s="60" t="s">
        <v>450</v>
      </c>
      <c r="BG10" s="73" t="s">
        <v>451</v>
      </c>
      <c r="BH10" s="84"/>
      <c r="BI10" s="63"/>
      <c r="BJ10" s="63"/>
      <c r="BK10" s="77"/>
      <c r="BL10" s="86" t="s">
        <v>512</v>
      </c>
    </row>
    <row r="11" spans="1:66" s="5" customFormat="1" ht="30" x14ac:dyDescent="0.25">
      <c r="A11" s="41"/>
      <c r="B11" s="41" t="s">
        <v>58</v>
      </c>
      <c r="C11" s="41" t="s">
        <v>42</v>
      </c>
      <c r="D11" s="12" t="s">
        <v>9</v>
      </c>
      <c r="E11" s="47" t="s">
        <v>487</v>
      </c>
      <c r="F11" s="51" t="s">
        <v>417</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450</v>
      </c>
      <c r="BG11" s="65"/>
      <c r="BH11" s="83"/>
      <c r="BI11" s="64"/>
      <c r="BJ11" s="64"/>
      <c r="BK11" s="79"/>
      <c r="BL11" s="86" t="s">
        <v>512</v>
      </c>
    </row>
    <row r="12" spans="1:66" s="5" customFormat="1" ht="45" x14ac:dyDescent="0.25">
      <c r="A12" s="42"/>
      <c r="B12" s="42" t="s">
        <v>58</v>
      </c>
      <c r="C12" s="42"/>
      <c r="D12" s="12" t="s">
        <v>10</v>
      </c>
      <c r="E12" s="47" t="s">
        <v>487</v>
      </c>
      <c r="F12" s="51" t="s">
        <v>418</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450</v>
      </c>
      <c r="BG12" s="73" t="s">
        <v>452</v>
      </c>
      <c r="BH12" s="84"/>
      <c r="BI12" s="63"/>
      <c r="BJ12" s="63"/>
      <c r="BK12" s="77"/>
      <c r="BL12" s="86" t="s">
        <v>512</v>
      </c>
    </row>
    <row r="13" spans="1:66" s="5" customFormat="1" ht="28.5" x14ac:dyDescent="0.25">
      <c r="A13" s="41"/>
      <c r="B13" s="41" t="s">
        <v>58</v>
      </c>
      <c r="C13" s="41" t="s">
        <v>410</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428</v>
      </c>
      <c r="BF13" s="60" t="s">
        <v>450</v>
      </c>
      <c r="BG13" s="74" t="s">
        <v>457</v>
      </c>
      <c r="BH13" s="64"/>
      <c r="BI13" s="78"/>
      <c r="BJ13" s="64"/>
      <c r="BK13" s="79"/>
      <c r="BL13" s="62" t="s">
        <v>502</v>
      </c>
    </row>
    <row r="14" spans="1:66" s="5" customFormat="1" ht="30" customHeight="1" x14ac:dyDescent="0.25">
      <c r="A14" s="32"/>
      <c r="B14" s="32" t="s">
        <v>58</v>
      </c>
      <c r="C14" s="32"/>
      <c r="D14" s="12" t="s">
        <v>12</v>
      </c>
      <c r="E14" s="47" t="s">
        <v>487</v>
      </c>
      <c r="F14" s="47" t="s">
        <v>419</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446</v>
      </c>
      <c r="BF14" s="60" t="s">
        <v>450</v>
      </c>
      <c r="BG14" s="74"/>
      <c r="BH14" s="83"/>
      <c r="BI14" s="64"/>
      <c r="BJ14" s="64"/>
      <c r="BK14" s="79"/>
      <c r="BL14" s="86" t="s">
        <v>503</v>
      </c>
    </row>
    <row r="15" spans="1:66" s="5" customFormat="1" ht="30" x14ac:dyDescent="0.25">
      <c r="A15" s="32"/>
      <c r="B15" s="32"/>
      <c r="C15" s="32"/>
      <c r="D15" s="12" t="s">
        <v>244</v>
      </c>
      <c r="E15" s="47" t="s">
        <v>487</v>
      </c>
      <c r="F15" s="51" t="s">
        <v>418</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450</v>
      </c>
      <c r="BG15" s="74"/>
      <c r="BH15" s="83"/>
      <c r="BI15" s="64"/>
      <c r="BJ15" s="64"/>
      <c r="BK15" s="79"/>
      <c r="BL15" s="86" t="s">
        <v>512</v>
      </c>
    </row>
    <row r="16" spans="1:66" s="5" customFormat="1" ht="30" x14ac:dyDescent="0.25">
      <c r="A16" s="42"/>
      <c r="B16" s="42"/>
      <c r="C16" s="42"/>
      <c r="D16" s="12" t="s">
        <v>392</v>
      </c>
      <c r="E16" s="47" t="s">
        <v>487</v>
      </c>
      <c r="F16" s="51" t="s">
        <v>420</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433</v>
      </c>
      <c r="BF16" s="60" t="s">
        <v>450</v>
      </c>
      <c r="BG16" s="74"/>
      <c r="BH16" s="83"/>
      <c r="BI16" s="64"/>
      <c r="BJ16" s="64"/>
      <c r="BK16" s="79"/>
      <c r="BL16" s="86" t="s">
        <v>512</v>
      </c>
    </row>
    <row r="17" spans="1:64" s="5" customFormat="1" ht="30" customHeight="1" x14ac:dyDescent="0.25">
      <c r="A17" s="41"/>
      <c r="B17" s="41"/>
      <c r="C17" s="41" t="s">
        <v>43</v>
      </c>
      <c r="D17" s="12" t="s">
        <v>13</v>
      </c>
      <c r="E17" s="47" t="s">
        <v>487</v>
      </c>
      <c r="F17" s="47" t="s">
        <v>421</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450</v>
      </c>
      <c r="BG17" s="73" t="s">
        <v>458</v>
      </c>
      <c r="BH17" s="83"/>
      <c r="BI17" s="63"/>
      <c r="BJ17" s="63"/>
      <c r="BK17" s="77"/>
      <c r="BL17" s="86" t="s">
        <v>500</v>
      </c>
    </row>
    <row r="18" spans="1:64" s="5" customFormat="1" ht="30" customHeight="1" x14ac:dyDescent="0.25">
      <c r="A18" s="42"/>
      <c r="B18" s="42"/>
      <c r="C18" s="42"/>
      <c r="D18" s="12" t="s">
        <v>393</v>
      </c>
      <c r="E18" s="47" t="s">
        <v>487</v>
      </c>
      <c r="F18" s="47" t="s">
        <v>421</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462</v>
      </c>
      <c r="BG18" s="66" t="s">
        <v>478</v>
      </c>
      <c r="BH18" s="83"/>
      <c r="BI18" s="63"/>
      <c r="BJ18" s="63"/>
      <c r="BK18" s="77"/>
      <c r="BL18" s="86" t="s">
        <v>504</v>
      </c>
    </row>
    <row r="19" spans="1:64" s="5" customFormat="1" ht="30" customHeight="1" x14ac:dyDescent="0.25">
      <c r="A19" s="41"/>
      <c r="B19" s="41"/>
      <c r="C19" s="41" t="s">
        <v>411</v>
      </c>
      <c r="D19" s="12" t="s">
        <v>60</v>
      </c>
      <c r="E19" s="47" t="s">
        <v>487</v>
      </c>
      <c r="F19" s="47" t="s">
        <v>421</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462</v>
      </c>
      <c r="BG19" s="73" t="s">
        <v>477</v>
      </c>
      <c r="BH19" s="63"/>
      <c r="BI19" s="63"/>
      <c r="BJ19" s="76"/>
      <c r="BK19" s="77"/>
      <c r="BL19" s="62" t="s">
        <v>501</v>
      </c>
    </row>
    <row r="20" spans="1:64" s="5" customFormat="1" ht="30" customHeight="1" x14ac:dyDescent="0.25">
      <c r="A20" s="42"/>
      <c r="B20" s="42"/>
      <c r="C20" s="42"/>
      <c r="D20" s="12" t="s">
        <v>59</v>
      </c>
      <c r="E20" s="47" t="s">
        <v>487</v>
      </c>
      <c r="F20" s="47" t="s">
        <v>421</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462</v>
      </c>
      <c r="BG20" s="73" t="s">
        <v>476</v>
      </c>
      <c r="BH20" s="63"/>
      <c r="BI20" s="63"/>
      <c r="BJ20" s="76"/>
      <c r="BK20" s="77"/>
      <c r="BL20" s="62" t="s">
        <v>501</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428</v>
      </c>
      <c r="BF21" s="61" t="s">
        <v>462</v>
      </c>
      <c r="BG21" s="73" t="s">
        <v>475</v>
      </c>
      <c r="BH21" s="63"/>
      <c r="BI21" s="63"/>
      <c r="BJ21" s="76"/>
      <c r="BK21" s="77"/>
      <c r="BL21" s="62" t="s">
        <v>501</v>
      </c>
    </row>
    <row r="22" spans="1:64" s="5" customFormat="1" ht="30" x14ac:dyDescent="0.25">
      <c r="A22" s="32"/>
      <c r="B22" s="32" t="s">
        <v>57</v>
      </c>
      <c r="C22" s="32" t="s">
        <v>45</v>
      </c>
      <c r="D22" s="12" t="s">
        <v>15</v>
      </c>
      <c r="E22" s="47" t="s">
        <v>487</v>
      </c>
      <c r="F22" s="51" t="s">
        <v>416</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450</v>
      </c>
      <c r="BG22" s="74"/>
      <c r="BH22" s="83"/>
      <c r="BI22" s="64"/>
      <c r="BJ22" s="64"/>
      <c r="BK22" s="79"/>
      <c r="BL22" s="86" t="s">
        <v>512</v>
      </c>
    </row>
    <row r="23" spans="1:64" s="5" customFormat="1" x14ac:dyDescent="0.25">
      <c r="A23" s="36" t="s">
        <v>39</v>
      </c>
      <c r="B23" s="36"/>
      <c r="C23" s="36"/>
      <c r="D23" s="36"/>
      <c r="E23" s="50"/>
      <c r="F23" s="50" t="s">
        <v>422</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414</v>
      </c>
      <c r="F24" s="51" t="s">
        <v>417</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427</v>
      </c>
      <c r="BF24" s="68" t="s">
        <v>459</v>
      </c>
      <c r="BG24" s="73" t="s">
        <v>460</v>
      </c>
      <c r="BH24" s="63"/>
      <c r="BI24" s="63"/>
      <c r="BJ24" s="76"/>
      <c r="BK24" s="77"/>
      <c r="BL24" s="62" t="s">
        <v>505</v>
      </c>
    </row>
    <row r="25" spans="1:64" s="5" customFormat="1" ht="45" x14ac:dyDescent="0.25">
      <c r="A25" s="41"/>
      <c r="B25" s="41"/>
      <c r="C25" s="41" t="s">
        <v>46</v>
      </c>
      <c r="D25" s="12" t="s">
        <v>17</v>
      </c>
      <c r="E25" s="47" t="s">
        <v>414</v>
      </c>
      <c r="F25" s="51" t="s">
        <v>416</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427</v>
      </c>
      <c r="BF25" s="68" t="s">
        <v>459</v>
      </c>
      <c r="BG25" s="73" t="s">
        <v>461</v>
      </c>
      <c r="BH25" s="63"/>
      <c r="BI25" s="63"/>
      <c r="BJ25" s="76"/>
      <c r="BK25" s="77"/>
      <c r="BL25" s="62" t="s">
        <v>505</v>
      </c>
    </row>
    <row r="26" spans="1:64" s="5" customFormat="1" ht="30" x14ac:dyDescent="0.25">
      <c r="A26" s="32"/>
      <c r="B26" s="32"/>
      <c r="C26" s="32"/>
      <c r="D26" s="12" t="s">
        <v>394</v>
      </c>
      <c r="E26" s="47" t="s">
        <v>487</v>
      </c>
      <c r="F26" s="51" t="s">
        <v>416</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448</v>
      </c>
      <c r="BF26" s="61" t="s">
        <v>450</v>
      </c>
      <c r="BG26" s="73" t="s">
        <v>474</v>
      </c>
      <c r="BH26" s="84"/>
      <c r="BI26" s="63"/>
      <c r="BJ26" s="63"/>
      <c r="BK26" s="77"/>
      <c r="BL26" s="86" t="s">
        <v>512</v>
      </c>
    </row>
    <row r="27" spans="1:64" s="5" customFormat="1" ht="30" x14ac:dyDescent="0.25">
      <c r="A27" s="42"/>
      <c r="B27" s="42"/>
      <c r="C27" s="42"/>
      <c r="D27" s="12" t="s">
        <v>395</v>
      </c>
      <c r="E27" s="47" t="s">
        <v>487</v>
      </c>
      <c r="F27" s="51" t="s">
        <v>416</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449</v>
      </c>
      <c r="BF27" s="61" t="s">
        <v>450</v>
      </c>
      <c r="BG27" s="73" t="s">
        <v>474</v>
      </c>
      <c r="BH27" s="84"/>
      <c r="BI27" s="63"/>
      <c r="BJ27" s="63"/>
      <c r="BK27" s="77"/>
      <c r="BL27" s="86" t="s">
        <v>512</v>
      </c>
    </row>
    <row r="28" spans="1:64" s="5" customFormat="1" ht="45" x14ac:dyDescent="0.25">
      <c r="A28" s="43"/>
      <c r="B28" s="43"/>
      <c r="C28" s="43" t="s">
        <v>47</v>
      </c>
      <c r="D28" s="12" t="s">
        <v>18</v>
      </c>
      <c r="E28" s="47" t="s">
        <v>414</v>
      </c>
      <c r="F28" s="51" t="s">
        <v>423</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434</v>
      </c>
      <c r="BF28" s="68" t="s">
        <v>459</v>
      </c>
      <c r="BG28" s="73" t="s">
        <v>479</v>
      </c>
      <c r="BH28" s="63"/>
      <c r="BI28" s="63"/>
      <c r="BJ28" s="76"/>
      <c r="BK28" s="77"/>
      <c r="BL28" s="62" t="s">
        <v>505</v>
      </c>
    </row>
    <row r="29" spans="1:64" s="5" customFormat="1" ht="15" customHeight="1" x14ac:dyDescent="0.25">
      <c r="A29" s="41"/>
      <c r="B29" s="41"/>
      <c r="C29" s="41" t="s">
        <v>48</v>
      </c>
      <c r="D29" s="12" t="s">
        <v>19</v>
      </c>
      <c r="E29" s="47" t="s">
        <v>101</v>
      </c>
      <c r="F29" s="51" t="s">
        <v>417</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435</v>
      </c>
      <c r="BF29" s="68" t="s">
        <v>459</v>
      </c>
      <c r="BG29" s="73" t="s">
        <v>470</v>
      </c>
      <c r="BH29" s="63"/>
      <c r="BI29" s="63"/>
      <c r="BJ29" s="76"/>
      <c r="BK29" s="77"/>
      <c r="BL29" s="62" t="s">
        <v>505</v>
      </c>
    </row>
    <row r="30" spans="1:64" s="5" customFormat="1" ht="45" x14ac:dyDescent="0.25">
      <c r="A30" s="32"/>
      <c r="B30" s="32"/>
      <c r="C30" s="32"/>
      <c r="D30" s="12" t="s">
        <v>275</v>
      </c>
      <c r="E30" s="47" t="s">
        <v>415</v>
      </c>
      <c r="F30" s="51" t="s">
        <v>423</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506</v>
      </c>
      <c r="BF30" s="61" t="s">
        <v>450</v>
      </c>
      <c r="BG30" s="73" t="s">
        <v>473</v>
      </c>
      <c r="BH30" s="84"/>
      <c r="BI30" s="63"/>
      <c r="BJ30" s="63"/>
      <c r="BK30" s="77"/>
      <c r="BL30" s="86" t="s">
        <v>513</v>
      </c>
    </row>
    <row r="31" spans="1:64" s="5" customFormat="1" ht="45" x14ac:dyDescent="0.25">
      <c r="A31" s="32"/>
      <c r="B31" s="32"/>
      <c r="C31" s="32"/>
      <c r="D31" s="12" t="s">
        <v>20</v>
      </c>
      <c r="E31" s="47" t="s">
        <v>487</v>
      </c>
      <c r="F31" s="51" t="s">
        <v>423</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450</v>
      </c>
      <c r="BG31" s="73" t="s">
        <v>472</v>
      </c>
      <c r="BH31" s="63"/>
      <c r="BI31" s="76"/>
      <c r="BJ31" s="63"/>
      <c r="BK31" s="77"/>
      <c r="BL31" s="62" t="s">
        <v>507</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428</v>
      </c>
      <c r="BF32" s="68" t="s">
        <v>459</v>
      </c>
      <c r="BG32" s="56" t="s">
        <v>471</v>
      </c>
      <c r="BH32" s="63"/>
      <c r="BI32" s="63"/>
      <c r="BJ32" s="76"/>
      <c r="BK32" s="47"/>
      <c r="BL32" s="62" t="s">
        <v>508</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436</v>
      </c>
      <c r="BF33" s="61" t="s">
        <v>450</v>
      </c>
      <c r="BG33" s="56" t="s">
        <v>470</v>
      </c>
      <c r="BH33" s="63"/>
      <c r="BI33" s="63"/>
      <c r="BJ33" s="76"/>
      <c r="BK33" s="47"/>
      <c r="BL33" s="62" t="s">
        <v>505</v>
      </c>
    </row>
    <row r="34" spans="1:64" s="5" customFormat="1" ht="45" x14ac:dyDescent="0.25">
      <c r="A34" s="32"/>
      <c r="B34" s="32"/>
      <c r="C34" s="32" t="s">
        <v>49</v>
      </c>
      <c r="D34" s="12" t="s">
        <v>23</v>
      </c>
      <c r="E34" s="47" t="s">
        <v>414</v>
      </c>
      <c r="F34" s="51" t="s">
        <v>424</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427</v>
      </c>
      <c r="BF34" s="68" t="s">
        <v>459</v>
      </c>
      <c r="BG34" s="56" t="s">
        <v>469</v>
      </c>
      <c r="BH34" s="63"/>
      <c r="BI34" s="63"/>
      <c r="BJ34" s="76"/>
      <c r="BK34" s="47"/>
      <c r="BL34" s="62" t="s">
        <v>505</v>
      </c>
    </row>
    <row r="35" spans="1:64" s="5" customFormat="1" ht="45" x14ac:dyDescent="0.25">
      <c r="A35" s="43"/>
      <c r="B35" s="43"/>
      <c r="C35" s="43" t="s">
        <v>50</v>
      </c>
      <c r="D35" s="12" t="s">
        <v>24</v>
      </c>
      <c r="E35" s="47" t="s">
        <v>414</v>
      </c>
      <c r="F35" s="51" t="s">
        <v>423</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427</v>
      </c>
      <c r="BF35" s="68" t="s">
        <v>459</v>
      </c>
      <c r="BG35" s="56" t="s">
        <v>468</v>
      </c>
      <c r="BH35" s="63"/>
      <c r="BI35" s="63"/>
      <c r="BJ35" s="76"/>
      <c r="BK35" s="47"/>
      <c r="BL35" s="62"/>
    </row>
    <row r="36" spans="1:64" s="5" customFormat="1" ht="60" x14ac:dyDescent="0.25">
      <c r="A36" s="32"/>
      <c r="B36" s="32"/>
      <c r="C36" s="32" t="s">
        <v>51</v>
      </c>
      <c r="D36" s="12" t="s">
        <v>25</v>
      </c>
      <c r="E36" s="47" t="s">
        <v>487</v>
      </c>
      <c r="F36" s="47" t="s">
        <v>421</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459</v>
      </c>
      <c r="BG36" s="73" t="s">
        <v>467</v>
      </c>
      <c r="BH36" s="63"/>
      <c r="BI36" s="76"/>
      <c r="BJ36" s="63"/>
      <c r="BK36" s="77"/>
      <c r="BL36" s="62" t="s">
        <v>509</v>
      </c>
    </row>
    <row r="37" spans="1:64" s="5" customFormat="1" x14ac:dyDescent="0.25">
      <c r="A37" s="36" t="s">
        <v>412</v>
      </c>
      <c r="B37" s="36"/>
      <c r="C37" s="36"/>
      <c r="D37" s="36"/>
      <c r="E37" s="50"/>
      <c r="F37" s="50" t="s">
        <v>422</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487</v>
      </c>
      <c r="F38" s="47" t="s">
        <v>421</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462</v>
      </c>
      <c r="BG38" s="73" t="s">
        <v>467</v>
      </c>
      <c r="BH38" s="63"/>
      <c r="BI38" s="76"/>
      <c r="BJ38" s="63"/>
      <c r="BK38" s="77"/>
      <c r="BL38" s="62" t="s">
        <v>482</v>
      </c>
    </row>
    <row r="39" spans="1:64" s="5" customFormat="1" ht="30" customHeight="1" x14ac:dyDescent="0.25">
      <c r="A39" s="42"/>
      <c r="B39" s="42"/>
      <c r="C39" s="42"/>
      <c r="D39" s="12" t="s">
        <v>27</v>
      </c>
      <c r="E39" s="47" t="s">
        <v>487</v>
      </c>
      <c r="F39" s="47" t="s">
        <v>421</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462</v>
      </c>
      <c r="BG39" s="73" t="s">
        <v>467</v>
      </c>
      <c r="BH39" s="63"/>
      <c r="BI39" s="76"/>
      <c r="BJ39" s="63"/>
      <c r="BK39" s="77"/>
      <c r="BL39" s="62" t="s">
        <v>482</v>
      </c>
    </row>
    <row r="40" spans="1:64" s="5" customFormat="1" ht="30" customHeight="1" x14ac:dyDescent="0.25">
      <c r="A40" s="41"/>
      <c r="B40" s="41"/>
      <c r="C40" s="41" t="s">
        <v>52</v>
      </c>
      <c r="D40" s="12" t="s">
        <v>28</v>
      </c>
      <c r="E40" s="47" t="s">
        <v>487</v>
      </c>
      <c r="F40" s="47" t="s">
        <v>421</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462</v>
      </c>
      <c r="BG40" s="73" t="s">
        <v>466</v>
      </c>
      <c r="BH40" s="63"/>
      <c r="BI40" s="76"/>
      <c r="BJ40" s="63"/>
      <c r="BK40" s="77"/>
      <c r="BL40" s="62" t="s">
        <v>482</v>
      </c>
    </row>
    <row r="41" spans="1:64" s="5" customFormat="1" ht="30" customHeight="1" x14ac:dyDescent="0.25">
      <c r="A41" s="42"/>
      <c r="B41" s="42"/>
      <c r="C41" s="42"/>
      <c r="D41" s="12" t="s">
        <v>29</v>
      </c>
      <c r="E41" s="47" t="s">
        <v>487</v>
      </c>
      <c r="F41" s="47" t="s">
        <v>421</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462</v>
      </c>
      <c r="BG41" s="73" t="s">
        <v>466</v>
      </c>
      <c r="BH41" s="63"/>
      <c r="BI41" s="84"/>
      <c r="BJ41" s="63"/>
      <c r="BK41" s="77"/>
      <c r="BL41" s="86" t="s">
        <v>510</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437</v>
      </c>
      <c r="BF42" s="68" t="s">
        <v>462</v>
      </c>
      <c r="BG42" s="56" t="s">
        <v>465</v>
      </c>
      <c r="BH42" s="63"/>
      <c r="BI42" s="63"/>
      <c r="BJ42" s="76"/>
      <c r="BK42" s="47"/>
      <c r="BL42" s="62" t="s">
        <v>508</v>
      </c>
    </row>
    <row r="43" spans="1:64" s="5" customFormat="1" ht="45" x14ac:dyDescent="0.25">
      <c r="A43" s="41"/>
      <c r="B43" s="41"/>
      <c r="C43" s="41" t="s">
        <v>413</v>
      </c>
      <c r="D43" s="12" t="s">
        <v>31</v>
      </c>
      <c r="E43" s="47" t="s">
        <v>414</v>
      </c>
      <c r="F43" s="51" t="s">
        <v>417</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427</v>
      </c>
      <c r="BF43" s="68" t="s">
        <v>462</v>
      </c>
      <c r="BG43" s="56" t="s">
        <v>465</v>
      </c>
      <c r="BH43" s="63"/>
      <c r="BI43" s="63"/>
      <c r="BJ43" s="76"/>
      <c r="BK43" s="77"/>
      <c r="BL43" s="62" t="s">
        <v>505</v>
      </c>
    </row>
    <row r="44" spans="1:64" s="5" customFormat="1" ht="45" x14ac:dyDescent="0.25">
      <c r="A44" s="42"/>
      <c r="B44" s="42"/>
      <c r="C44" s="42"/>
      <c r="D44" s="12" t="s">
        <v>32</v>
      </c>
      <c r="E44" s="47" t="s">
        <v>414</v>
      </c>
      <c r="F44" s="51" t="s">
        <v>423</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462</v>
      </c>
      <c r="BG44" s="56" t="s">
        <v>465</v>
      </c>
      <c r="BH44" s="63"/>
      <c r="BI44" s="63"/>
      <c r="BJ44" s="76"/>
      <c r="BK44" s="77"/>
      <c r="BL44" s="62" t="s">
        <v>505</v>
      </c>
    </row>
    <row r="45" spans="1:64" s="5" customFormat="1" ht="60" x14ac:dyDescent="0.25">
      <c r="A45" s="43"/>
      <c r="B45" s="43"/>
      <c r="C45" s="43" t="s">
        <v>54</v>
      </c>
      <c r="D45" s="12" t="s">
        <v>33</v>
      </c>
      <c r="E45" s="47" t="s">
        <v>487</v>
      </c>
      <c r="F45" s="51" t="s">
        <v>420</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438</v>
      </c>
      <c r="BF45" s="61" t="s">
        <v>450</v>
      </c>
      <c r="BG45" s="56" t="s">
        <v>464</v>
      </c>
      <c r="BH45" s="63"/>
      <c r="BI45" s="84"/>
      <c r="BJ45" s="63"/>
      <c r="BK45" s="77"/>
      <c r="BL45" s="86" t="s">
        <v>511</v>
      </c>
    </row>
    <row r="46" spans="1:64" s="5" customFormat="1" ht="63" customHeight="1" x14ac:dyDescent="0.25">
      <c r="A46" s="43"/>
      <c r="B46" s="43"/>
      <c r="C46" s="43" t="s">
        <v>55</v>
      </c>
      <c r="D46" s="12" t="s">
        <v>34</v>
      </c>
      <c r="E46" s="47" t="s">
        <v>487</v>
      </c>
      <c r="F46" s="47" t="s">
        <v>421</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439</v>
      </c>
      <c r="BF46" s="68" t="s">
        <v>462</v>
      </c>
      <c r="BG46" s="56" t="s">
        <v>480</v>
      </c>
      <c r="BH46" s="63"/>
      <c r="BI46" s="84"/>
      <c r="BJ46" s="63"/>
      <c r="BK46" s="77"/>
      <c r="BL46" s="86" t="s">
        <v>511</v>
      </c>
    </row>
    <row r="47" spans="1:64" s="5" customFormat="1" ht="60" x14ac:dyDescent="0.25">
      <c r="A47" s="41"/>
      <c r="B47" s="41"/>
      <c r="C47" s="41" t="s">
        <v>406</v>
      </c>
      <c r="D47" s="12" t="s">
        <v>35</v>
      </c>
      <c r="E47" s="47" t="s">
        <v>414</v>
      </c>
      <c r="F47" s="51" t="s">
        <v>423</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427</v>
      </c>
      <c r="BF47" s="68" t="s">
        <v>462</v>
      </c>
      <c r="BG47" s="56" t="s">
        <v>463</v>
      </c>
      <c r="BH47" s="63"/>
      <c r="BI47" s="63"/>
      <c r="BJ47" s="76"/>
      <c r="BK47" s="77"/>
      <c r="BL47" s="62" t="s">
        <v>505</v>
      </c>
    </row>
    <row r="48" spans="1:64" s="5" customFormat="1" ht="60" x14ac:dyDescent="0.25">
      <c r="A48" s="32"/>
      <c r="B48" s="32"/>
      <c r="C48" s="32"/>
      <c r="D48" s="12" t="s">
        <v>404</v>
      </c>
      <c r="E48" s="47" t="s">
        <v>414</v>
      </c>
      <c r="F48" s="51" t="s">
        <v>423</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434</v>
      </c>
      <c r="BF48" s="68" t="s">
        <v>462</v>
      </c>
      <c r="BG48" s="56" t="s">
        <v>463</v>
      </c>
      <c r="BH48" s="63"/>
      <c r="BI48" s="63"/>
      <c r="BJ48" s="76"/>
      <c r="BK48" s="77"/>
      <c r="BL48" s="62" t="s">
        <v>505</v>
      </c>
    </row>
    <row r="49" spans="1:64" s="5" customFormat="1" ht="60" x14ac:dyDescent="0.25">
      <c r="A49" s="42"/>
      <c r="B49" s="42"/>
      <c r="C49" s="42"/>
      <c r="D49" s="12" t="s">
        <v>405</v>
      </c>
      <c r="E49" s="47" t="s">
        <v>414</v>
      </c>
      <c r="F49" s="51" t="s">
        <v>423</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434</v>
      </c>
      <c r="BF49" s="68" t="s">
        <v>462</v>
      </c>
      <c r="BG49" s="56" t="s">
        <v>463</v>
      </c>
      <c r="BH49" s="63"/>
      <c r="BI49" s="63"/>
      <c r="BJ49" s="76"/>
      <c r="BK49" s="77"/>
      <c r="BL49" s="62" t="s">
        <v>505</v>
      </c>
    </row>
    <row r="50" spans="1:64" s="5" customFormat="1" ht="60" x14ac:dyDescent="0.25">
      <c r="A50" s="41"/>
      <c r="B50" s="41"/>
      <c r="C50" s="41" t="s">
        <v>407</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427</v>
      </c>
      <c r="BF50" s="68" t="s">
        <v>462</v>
      </c>
      <c r="BG50" s="56" t="s">
        <v>463</v>
      </c>
      <c r="BH50" s="63"/>
      <c r="BI50" s="63"/>
      <c r="BJ50" s="76"/>
      <c r="BK50" s="77"/>
      <c r="BL50" s="62" t="s">
        <v>505</v>
      </c>
    </row>
    <row r="51" spans="1:64" s="5" customFormat="1" ht="60" x14ac:dyDescent="0.25">
      <c r="A51" s="40"/>
      <c r="B51" s="40"/>
      <c r="C51" s="40"/>
      <c r="D51" s="44" t="s">
        <v>396</v>
      </c>
      <c r="E51" s="52" t="s">
        <v>414</v>
      </c>
      <c r="F51" s="51" t="s">
        <v>423</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434</v>
      </c>
      <c r="BF51" s="68" t="s">
        <v>462</v>
      </c>
      <c r="BG51" s="56" t="s">
        <v>463</v>
      </c>
      <c r="BH51" s="82"/>
      <c r="BI51" s="82"/>
      <c r="BJ51" s="76"/>
      <c r="BK51" s="77"/>
      <c r="BL51" s="62" t="s">
        <v>505</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31"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514</v>
      </c>
      <c r="B1" s="91" t="s">
        <v>516</v>
      </c>
      <c r="C1" s="91" t="s">
        <v>517</v>
      </c>
      <c r="D1" s="90" t="s">
        <v>1111</v>
      </c>
      <c r="E1" s="90" t="s">
        <v>1554</v>
      </c>
      <c r="F1" s="90" t="s">
        <v>1555</v>
      </c>
      <c r="G1" s="90" t="s">
        <v>1556</v>
      </c>
    </row>
    <row r="2" spans="1:7" x14ac:dyDescent="0.25">
      <c r="A2" t="s">
        <v>518</v>
      </c>
      <c r="B2" s="4" t="s">
        <v>519</v>
      </c>
      <c r="C2" s="4" t="s">
        <v>520</v>
      </c>
      <c r="D2" s="28" t="s">
        <v>1122</v>
      </c>
      <c r="E2" s="28" t="s">
        <v>1122</v>
      </c>
      <c r="F2" s="28" t="s">
        <v>1122</v>
      </c>
      <c r="G2" s="28" t="s">
        <v>1122</v>
      </c>
    </row>
    <row r="3" spans="1:7" x14ac:dyDescent="0.25">
      <c r="A3" t="s">
        <v>595</v>
      </c>
      <c r="B3" s="4" t="s">
        <v>1131</v>
      </c>
      <c r="C3" s="4" t="s">
        <v>1134</v>
      </c>
      <c r="D3" s="28" t="s">
        <v>1110</v>
      </c>
      <c r="E3" s="28" t="s">
        <v>1167</v>
      </c>
      <c r="F3" s="28" t="s">
        <v>1552</v>
      </c>
      <c r="G3" s="28" t="s">
        <v>1553</v>
      </c>
    </row>
    <row r="4" spans="1:7" x14ac:dyDescent="0.25">
      <c r="A4" t="s">
        <v>621</v>
      </c>
      <c r="B4" s="4" t="s">
        <v>1131</v>
      </c>
      <c r="C4" s="4" t="s">
        <v>1142</v>
      </c>
    </row>
    <row r="5" spans="1:7" x14ac:dyDescent="0.25">
      <c r="A5" t="s">
        <v>745</v>
      </c>
      <c r="B5" s="4" t="s">
        <v>1131</v>
      </c>
      <c r="C5" s="4" t="s">
        <v>1132</v>
      </c>
      <c r="D5" s="28" t="s">
        <v>1133</v>
      </c>
      <c r="E5" s="28" t="s">
        <v>1133</v>
      </c>
      <c r="F5" s="28" t="s">
        <v>1133</v>
      </c>
      <c r="G5" s="28" t="s">
        <v>1133</v>
      </c>
    </row>
    <row r="6" spans="1:7" x14ac:dyDescent="0.25">
      <c r="A6" t="s">
        <v>601</v>
      </c>
      <c r="B6" s="4" t="s">
        <v>1131</v>
      </c>
      <c r="C6" s="4" t="s">
        <v>1135</v>
      </c>
      <c r="D6" s="28" t="s">
        <v>1112</v>
      </c>
      <c r="E6" s="28" t="s">
        <v>1112</v>
      </c>
      <c r="F6" s="28" t="s">
        <v>1112</v>
      </c>
      <c r="G6" s="28" t="s">
        <v>1112</v>
      </c>
    </row>
    <row r="7" spans="1:7" x14ac:dyDescent="0.25">
      <c r="A7" t="s">
        <v>603</v>
      </c>
      <c r="B7" s="4" t="s">
        <v>1131</v>
      </c>
      <c r="C7" s="4" t="s">
        <v>1136</v>
      </c>
      <c r="D7" s="28" t="s">
        <v>1244</v>
      </c>
      <c r="E7" s="28" t="s">
        <v>98</v>
      </c>
      <c r="F7" s="28" t="s">
        <v>98</v>
      </c>
      <c r="G7" s="28" t="s">
        <v>98</v>
      </c>
    </row>
    <row r="8" spans="1:7" x14ac:dyDescent="0.25">
      <c r="A8" t="s">
        <v>605</v>
      </c>
      <c r="B8" s="4" t="s">
        <v>1131</v>
      </c>
      <c r="C8" s="4" t="s">
        <v>1137</v>
      </c>
      <c r="D8" s="28" t="s">
        <v>1245</v>
      </c>
      <c r="E8" s="28" t="s">
        <v>1246</v>
      </c>
      <c r="F8" s="28" t="s">
        <v>1557</v>
      </c>
      <c r="G8" s="28" t="s">
        <v>1558</v>
      </c>
    </row>
    <row r="9" spans="1:7" x14ac:dyDescent="0.25">
      <c r="A9" t="s">
        <v>521</v>
      </c>
      <c r="B9" s="4" t="s">
        <v>519</v>
      </c>
      <c r="C9" s="4" t="s">
        <v>522</v>
      </c>
      <c r="D9" s="28">
        <v>2018</v>
      </c>
      <c r="E9" s="28">
        <v>2018</v>
      </c>
      <c r="F9" s="28">
        <v>2018</v>
      </c>
      <c r="G9" s="28">
        <v>2018</v>
      </c>
    </row>
    <row r="10" spans="1:7" x14ac:dyDescent="0.25">
      <c r="A10" t="s">
        <v>523</v>
      </c>
      <c r="B10" s="4" t="s">
        <v>519</v>
      </c>
      <c r="C10" s="4" t="s">
        <v>583</v>
      </c>
      <c r="D10" s="28" t="s">
        <v>524</v>
      </c>
      <c r="E10" s="28" t="s">
        <v>524</v>
      </c>
      <c r="F10" s="28" t="s">
        <v>524</v>
      </c>
      <c r="G10" s="28" t="s">
        <v>524</v>
      </c>
    </row>
    <row r="11" spans="1:7" x14ac:dyDescent="0.25">
      <c r="A11" t="s">
        <v>525</v>
      </c>
      <c r="B11" s="4" t="s">
        <v>519</v>
      </c>
      <c r="C11" s="4" t="s">
        <v>526</v>
      </c>
      <c r="D11" s="28">
        <v>32647</v>
      </c>
      <c r="E11" s="28">
        <v>32647</v>
      </c>
      <c r="F11" s="28">
        <v>32647</v>
      </c>
      <c r="G11" s="28">
        <v>32647</v>
      </c>
    </row>
    <row r="12" spans="1:7" x14ac:dyDescent="0.25">
      <c r="A12" t="s">
        <v>527</v>
      </c>
      <c r="B12" s="4" t="s">
        <v>519</v>
      </c>
      <c r="C12" s="4" t="s">
        <v>529</v>
      </c>
      <c r="D12" s="28" t="s">
        <v>528</v>
      </c>
      <c r="E12" s="28" t="s">
        <v>528</v>
      </c>
      <c r="F12" s="28" t="s">
        <v>528</v>
      </c>
      <c r="G12" s="28" t="s">
        <v>528</v>
      </c>
    </row>
    <row r="13" spans="1:7" x14ac:dyDescent="0.25">
      <c r="A13" t="s">
        <v>530</v>
      </c>
      <c r="B13" s="4" t="s">
        <v>519</v>
      </c>
      <c r="C13" s="4" t="s">
        <v>532</v>
      </c>
      <c r="D13" s="28" t="s">
        <v>531</v>
      </c>
      <c r="E13" s="28" t="s">
        <v>531</v>
      </c>
      <c r="F13" s="28" t="s">
        <v>531</v>
      </c>
      <c r="G13" s="28" t="s">
        <v>531</v>
      </c>
    </row>
    <row r="14" spans="1:7" x14ac:dyDescent="0.25">
      <c r="A14" t="s">
        <v>533</v>
      </c>
      <c r="B14" s="4" t="s">
        <v>519</v>
      </c>
      <c r="C14" s="4" t="s">
        <v>534</v>
      </c>
      <c r="D14" s="28">
        <v>10000</v>
      </c>
      <c r="E14" s="28">
        <v>10000</v>
      </c>
      <c r="F14" s="28">
        <v>10000</v>
      </c>
      <c r="G14" s="28">
        <v>10000</v>
      </c>
    </row>
    <row r="15" spans="1:7" x14ac:dyDescent="0.25">
      <c r="A15" t="s">
        <v>1171</v>
      </c>
      <c r="B15" s="4" t="s">
        <v>519</v>
      </c>
      <c r="C15" s="4" t="s">
        <v>1172</v>
      </c>
      <c r="D15" s="28" t="s">
        <v>1173</v>
      </c>
      <c r="E15" s="28" t="s">
        <v>1173</v>
      </c>
      <c r="F15" s="28" t="s">
        <v>1173</v>
      </c>
      <c r="G15" s="28" t="s">
        <v>1173</v>
      </c>
    </row>
    <row r="16" spans="1:7" x14ac:dyDescent="0.25">
      <c r="A16" t="s">
        <v>535</v>
      </c>
      <c r="B16" s="4" t="s">
        <v>519</v>
      </c>
      <c r="C16" s="4" t="s">
        <v>536</v>
      </c>
      <c r="D16" s="28">
        <v>3200</v>
      </c>
      <c r="E16" s="28">
        <v>3200</v>
      </c>
      <c r="F16" s="28">
        <v>3200</v>
      </c>
      <c r="G16" s="28">
        <v>3200</v>
      </c>
    </row>
    <row r="17" spans="1:7" x14ac:dyDescent="0.25">
      <c r="A17" t="s">
        <v>537</v>
      </c>
      <c r="B17" s="4" t="s">
        <v>519</v>
      </c>
      <c r="C17" s="4" t="s">
        <v>538</v>
      </c>
      <c r="D17" s="28">
        <v>3200</v>
      </c>
      <c r="E17" s="28">
        <v>3200</v>
      </c>
      <c r="F17" s="28">
        <v>3200</v>
      </c>
      <c r="G17" s="28">
        <v>3200</v>
      </c>
    </row>
    <row r="18" spans="1:7" x14ac:dyDescent="0.25">
      <c r="A18" t="s">
        <v>1596</v>
      </c>
      <c r="B18" s="4" t="s">
        <v>519</v>
      </c>
      <c r="C18" s="4" t="s">
        <v>539</v>
      </c>
      <c r="D18" s="28">
        <v>6</v>
      </c>
      <c r="E18" s="28">
        <v>6</v>
      </c>
      <c r="F18" s="28">
        <v>6</v>
      </c>
      <c r="G18" s="28">
        <v>6</v>
      </c>
    </row>
    <row r="19" spans="1:7" x14ac:dyDescent="0.25">
      <c r="A19" t="s">
        <v>623</v>
      </c>
      <c r="B19" s="4" t="s">
        <v>519</v>
      </c>
      <c r="C19" s="4" t="s">
        <v>1141</v>
      </c>
      <c r="D19" s="28">
        <v>0</v>
      </c>
      <c r="E19" s="28">
        <v>0</v>
      </c>
      <c r="F19" s="28">
        <v>0</v>
      </c>
      <c r="G19" s="28">
        <v>0</v>
      </c>
    </row>
    <row r="20" spans="1:7" x14ac:dyDescent="0.25">
      <c r="A20" t="s">
        <v>1188</v>
      </c>
      <c r="B20" s="4" t="s">
        <v>1147</v>
      </c>
      <c r="C20" s="4" t="s">
        <v>1227</v>
      </c>
    </row>
    <row r="21" spans="1:7" x14ac:dyDescent="0.25">
      <c r="A21" t="s">
        <v>1189</v>
      </c>
      <c r="B21" s="4" t="s">
        <v>1147</v>
      </c>
      <c r="C21" s="4" t="s">
        <v>1228</v>
      </c>
    </row>
    <row r="22" spans="1:7" x14ac:dyDescent="0.25">
      <c r="A22" t="s">
        <v>1230</v>
      </c>
      <c r="B22" s="4" t="s">
        <v>1147</v>
      </c>
      <c r="C22" s="4" t="s">
        <v>1229</v>
      </c>
      <c r="D22" s="28" t="s">
        <v>1216</v>
      </c>
      <c r="E22" s="28" t="s">
        <v>1216</v>
      </c>
      <c r="F22" s="28" t="s">
        <v>1216</v>
      </c>
      <c r="G22" s="28" t="s">
        <v>1216</v>
      </c>
    </row>
    <row r="23" spans="1:7" x14ac:dyDescent="0.25">
      <c r="A23" t="s">
        <v>1253</v>
      </c>
      <c r="B23" s="4" t="s">
        <v>1147</v>
      </c>
      <c r="C23" s="4" t="s">
        <v>1254</v>
      </c>
      <c r="D23" s="28" t="s">
        <v>1255</v>
      </c>
    </row>
    <row r="24" spans="1:7" x14ac:dyDescent="0.25">
      <c r="A24" t="s">
        <v>1190</v>
      </c>
      <c r="B24" s="4" t="s">
        <v>541</v>
      </c>
      <c r="C24" s="4" t="s">
        <v>579</v>
      </c>
      <c r="D24" s="28" t="s">
        <v>1123</v>
      </c>
      <c r="E24" s="28" t="s">
        <v>1123</v>
      </c>
      <c r="F24" s="28" t="s">
        <v>1123</v>
      </c>
      <c r="G24" s="28" t="s">
        <v>1123</v>
      </c>
    </row>
    <row r="25" spans="1:7" x14ac:dyDescent="0.25">
      <c r="A25" t="s">
        <v>540</v>
      </c>
      <c r="B25" s="4" t="s">
        <v>541</v>
      </c>
      <c r="C25" s="4" t="s">
        <v>543</v>
      </c>
      <c r="D25" s="28" t="s">
        <v>578</v>
      </c>
      <c r="E25" s="28" t="s">
        <v>578</v>
      </c>
      <c r="F25" s="28" t="s">
        <v>578</v>
      </c>
      <c r="G25" s="28" t="s">
        <v>578</v>
      </c>
    </row>
    <row r="26" spans="1:7" x14ac:dyDescent="0.25">
      <c r="A26" t="s">
        <v>542</v>
      </c>
      <c r="B26" s="4" t="s">
        <v>541</v>
      </c>
      <c r="C26" s="4" t="s">
        <v>543</v>
      </c>
      <c r="D26" s="28">
        <v>5433</v>
      </c>
      <c r="E26" s="28">
        <v>5433</v>
      </c>
      <c r="F26" s="28">
        <v>5433</v>
      </c>
      <c r="G26" s="28">
        <v>5433</v>
      </c>
    </row>
    <row r="27" spans="1:7" x14ac:dyDescent="0.25">
      <c r="A27" t="s">
        <v>544</v>
      </c>
      <c r="B27" s="4" t="s">
        <v>541</v>
      </c>
      <c r="C27" s="4" t="s">
        <v>543</v>
      </c>
      <c r="D27" s="28" t="s">
        <v>580</v>
      </c>
      <c r="E27" s="28" t="s">
        <v>580</v>
      </c>
      <c r="F27" s="28" t="s">
        <v>580</v>
      </c>
      <c r="G27" s="28" t="s">
        <v>580</v>
      </c>
    </row>
    <row r="28" spans="1:7" x14ac:dyDescent="0.25">
      <c r="A28" t="s">
        <v>545</v>
      </c>
      <c r="B28" s="4" t="s">
        <v>541</v>
      </c>
      <c r="C28" s="4" t="s">
        <v>543</v>
      </c>
      <c r="D28" s="28" t="s">
        <v>581</v>
      </c>
      <c r="E28" s="28" t="s">
        <v>581</v>
      </c>
      <c r="F28" s="28" t="s">
        <v>581</v>
      </c>
      <c r="G28" s="28" t="s">
        <v>581</v>
      </c>
    </row>
    <row r="29" spans="1:7" x14ac:dyDescent="0.25">
      <c r="A29" t="s">
        <v>746</v>
      </c>
      <c r="B29" s="4" t="s">
        <v>1165</v>
      </c>
      <c r="C29" s="4" t="s">
        <v>1138</v>
      </c>
      <c r="D29" s="28" t="s">
        <v>1574</v>
      </c>
      <c r="E29" s="28" t="s">
        <v>1574</v>
      </c>
      <c r="F29" s="28" t="s">
        <v>1574</v>
      </c>
      <c r="G29" s="28" t="s">
        <v>1574</v>
      </c>
    </row>
    <row r="30" spans="1:7" x14ac:dyDescent="0.25">
      <c r="A30" t="s">
        <v>1139</v>
      </c>
      <c r="B30" s="4" t="s">
        <v>1165</v>
      </c>
      <c r="C30" s="4" t="s">
        <v>1140</v>
      </c>
      <c r="D30" s="28">
        <v>20191007</v>
      </c>
      <c r="E30" s="28">
        <v>20191007</v>
      </c>
      <c r="F30" s="28">
        <v>20191007</v>
      </c>
      <c r="G30" s="28">
        <v>20191007</v>
      </c>
    </row>
    <row r="31" spans="1:7" x14ac:dyDescent="0.25">
      <c r="A31" t="s">
        <v>609</v>
      </c>
      <c r="B31" s="4" t="s">
        <v>1165</v>
      </c>
      <c r="C31" s="4" t="s">
        <v>1550</v>
      </c>
      <c r="D31" s="123" t="s">
        <v>1551</v>
      </c>
      <c r="E31" s="123" t="s">
        <v>1551</v>
      </c>
      <c r="F31" s="123" t="s">
        <v>1551</v>
      </c>
      <c r="G31" s="123" t="s">
        <v>1551</v>
      </c>
    </row>
    <row r="32" spans="1:7" x14ac:dyDescent="0.25">
      <c r="A32" t="s">
        <v>1164</v>
      </c>
      <c r="B32" s="4" t="s">
        <v>1165</v>
      </c>
      <c r="C32" s="4" t="s">
        <v>1166</v>
      </c>
      <c r="D32" s="28" t="str">
        <f>"False"</f>
        <v>False</v>
      </c>
      <c r="E32" s="28" t="str">
        <f>"False"</f>
        <v>False</v>
      </c>
      <c r="F32" s="28" t="str">
        <f>"False"</f>
        <v>False</v>
      </c>
      <c r="G32" s="28" t="str">
        <f>"False"</f>
        <v>False</v>
      </c>
    </row>
    <row r="33" spans="1:7" x14ac:dyDescent="0.25">
      <c r="A33" t="s">
        <v>1124</v>
      </c>
      <c r="B33" s="4" t="s">
        <v>546</v>
      </c>
      <c r="C33" s="4" t="s">
        <v>1127</v>
      </c>
      <c r="D33" s="28" t="b">
        <v>0</v>
      </c>
      <c r="E33" s="28" t="b">
        <v>0</v>
      </c>
      <c r="F33" s="28" t="b">
        <v>0</v>
      </c>
      <c r="G33" s="28" t="b">
        <v>0</v>
      </c>
    </row>
    <row r="34" spans="1:7" x14ac:dyDescent="0.25">
      <c r="A34" t="s">
        <v>1125</v>
      </c>
      <c r="B34" s="4" t="s">
        <v>546</v>
      </c>
      <c r="C34" s="4" t="s">
        <v>1128</v>
      </c>
    </row>
    <row r="35" spans="1:7" x14ac:dyDescent="0.25">
      <c r="A35" t="s">
        <v>1126</v>
      </c>
      <c r="B35" s="4" t="s">
        <v>546</v>
      </c>
      <c r="C35" s="4" t="s">
        <v>1129</v>
      </c>
    </row>
    <row r="36" spans="1:7" x14ac:dyDescent="0.25">
      <c r="A36" t="s">
        <v>1220</v>
      </c>
      <c r="B36" s="4" t="s">
        <v>546</v>
      </c>
      <c r="C36" s="4" t="s">
        <v>1113</v>
      </c>
      <c r="D36" s="28" t="s">
        <v>1203</v>
      </c>
      <c r="E36" s="28" t="s">
        <v>1205</v>
      </c>
      <c r="F36" s="28" t="s">
        <v>1205</v>
      </c>
      <c r="G36" s="28" t="s">
        <v>1205</v>
      </c>
    </row>
    <row r="37" spans="1:7" x14ac:dyDescent="0.25">
      <c r="A37" t="s">
        <v>1221</v>
      </c>
      <c r="B37" s="4" t="s">
        <v>546</v>
      </c>
      <c r="C37" s="4" t="s">
        <v>1202</v>
      </c>
      <c r="D37" s="28" t="s">
        <v>1219</v>
      </c>
      <c r="E37" s="28" t="s">
        <v>1197</v>
      </c>
      <c r="F37" s="28" t="s">
        <v>1197</v>
      </c>
      <c r="G37" s="28" t="s">
        <v>1197</v>
      </c>
    </row>
    <row r="38" spans="1:7" x14ac:dyDescent="0.25">
      <c r="A38" t="s">
        <v>1222</v>
      </c>
      <c r="B38" s="4" t="s">
        <v>546</v>
      </c>
      <c r="C38" s="4" t="s">
        <v>1208</v>
      </c>
      <c r="D38" s="28" t="s">
        <v>1218</v>
      </c>
      <c r="E38" s="28" t="s">
        <v>1206</v>
      </c>
      <c r="F38" s="28" t="s">
        <v>1206</v>
      </c>
      <c r="G38" s="28" t="s">
        <v>1206</v>
      </c>
    </row>
    <row r="39" spans="1:7" x14ac:dyDescent="0.25">
      <c r="A39" t="s">
        <v>1239</v>
      </c>
      <c r="B39" s="4" t="s">
        <v>546</v>
      </c>
      <c r="C39" s="4" t="s">
        <v>1240</v>
      </c>
      <c r="D39" s="28" t="s">
        <v>1241</v>
      </c>
      <c r="E39" s="28" t="s">
        <v>1242</v>
      </c>
      <c r="F39" s="28" t="s">
        <v>1242</v>
      </c>
      <c r="G39" s="28" t="s">
        <v>1242</v>
      </c>
    </row>
    <row r="40" spans="1:7" x14ac:dyDescent="0.25">
      <c r="A40" t="s">
        <v>1223</v>
      </c>
      <c r="B40" s="4" t="s">
        <v>546</v>
      </c>
      <c r="C40" s="4" t="s">
        <v>1224</v>
      </c>
      <c r="D40" s="28" t="s">
        <v>1204</v>
      </c>
      <c r="E40" s="28" t="s">
        <v>1207</v>
      </c>
      <c r="F40" s="28" t="s">
        <v>1207</v>
      </c>
      <c r="G40" s="28" t="s">
        <v>1207</v>
      </c>
    </row>
    <row r="41" spans="1:7" x14ac:dyDescent="0.25">
      <c r="A41" t="s">
        <v>1231</v>
      </c>
      <c r="B41" s="4" t="s">
        <v>546</v>
      </c>
      <c r="C41" s="4" t="s">
        <v>1233</v>
      </c>
      <c r="D41" s="28" t="s">
        <v>1236</v>
      </c>
      <c r="E41" s="28" t="s">
        <v>1243</v>
      </c>
      <c r="F41" s="28" t="s">
        <v>1243</v>
      </c>
      <c r="G41" s="28" t="s">
        <v>1243</v>
      </c>
    </row>
    <row r="42" spans="1:7" x14ac:dyDescent="0.25">
      <c r="A42" t="s">
        <v>1232</v>
      </c>
      <c r="B42" s="4" t="s">
        <v>546</v>
      </c>
      <c r="C42" s="4" t="s">
        <v>1234</v>
      </c>
      <c r="D42" s="28" t="s">
        <v>1237</v>
      </c>
      <c r="E42" s="28" t="s">
        <v>1238</v>
      </c>
      <c r="F42" s="28" t="s">
        <v>1238</v>
      </c>
      <c r="G42" s="28" t="s">
        <v>1238</v>
      </c>
    </row>
    <row r="43" spans="1:7" x14ac:dyDescent="0.25">
      <c r="A43" t="s">
        <v>1169</v>
      </c>
      <c r="B43" s="4" t="s">
        <v>546</v>
      </c>
      <c r="C43" s="4" t="s">
        <v>1170</v>
      </c>
      <c r="D43" s="28" t="s">
        <v>99</v>
      </c>
      <c r="E43" s="28" t="s">
        <v>99</v>
      </c>
      <c r="F43" s="28" t="s">
        <v>99</v>
      </c>
      <c r="G43" s="28" t="s">
        <v>99</v>
      </c>
    </row>
    <row r="44" spans="1:7" x14ac:dyDescent="0.25">
      <c r="A44" t="s">
        <v>1225</v>
      </c>
      <c r="B44" s="4" t="s">
        <v>546</v>
      </c>
      <c r="C44" s="4" t="s">
        <v>1226</v>
      </c>
      <c r="D44" s="28" t="b">
        <v>1</v>
      </c>
      <c r="E44" s="28" t="b">
        <v>1</v>
      </c>
      <c r="F44" s="28" t="b">
        <v>1</v>
      </c>
      <c r="G44" s="28" t="b">
        <v>1</v>
      </c>
    </row>
    <row r="45" spans="1:7" x14ac:dyDescent="0.25">
      <c r="A45" t="s">
        <v>1249</v>
      </c>
      <c r="B45" s="4" t="s">
        <v>546</v>
      </c>
      <c r="C45" s="4" t="s">
        <v>1250</v>
      </c>
    </row>
    <row r="46" spans="1:7" x14ac:dyDescent="0.25">
      <c r="A46" t="s">
        <v>1116</v>
      </c>
      <c r="B46" s="4" t="s">
        <v>546</v>
      </c>
      <c r="C46" s="4" t="s">
        <v>1215</v>
      </c>
      <c r="D46"/>
      <c r="E46"/>
      <c r="F46"/>
      <c r="G46"/>
    </row>
    <row r="47" spans="1:7" x14ac:dyDescent="0.25">
      <c r="A47" t="s">
        <v>1117</v>
      </c>
      <c r="B47" s="4" t="s">
        <v>546</v>
      </c>
      <c r="C47" s="4" t="s">
        <v>1114</v>
      </c>
      <c r="D47"/>
      <c r="E47"/>
      <c r="F47"/>
      <c r="G47"/>
    </row>
    <row r="48" spans="1:7" x14ac:dyDescent="0.25">
      <c r="A48" t="s">
        <v>1118</v>
      </c>
      <c r="B48" s="4" t="s">
        <v>546</v>
      </c>
      <c r="C48" s="4" t="s">
        <v>1115</v>
      </c>
      <c r="D48"/>
      <c r="E48"/>
      <c r="F48"/>
      <c r="G48"/>
    </row>
    <row r="49" spans="1:7" x14ac:dyDescent="0.25">
      <c r="A49" t="s">
        <v>1602</v>
      </c>
      <c r="B49" s="4" t="s">
        <v>259</v>
      </c>
      <c r="C49" s="4" t="s">
        <v>1597</v>
      </c>
      <c r="D49" s="28" t="s">
        <v>1249</v>
      </c>
      <c r="E49" s="28" t="s">
        <v>1249</v>
      </c>
      <c r="F49" s="28" t="s">
        <v>1249</v>
      </c>
      <c r="G49" s="28" t="s">
        <v>1249</v>
      </c>
    </row>
    <row r="50" spans="1:7" x14ac:dyDescent="0.25">
      <c r="A50" t="s">
        <v>1603</v>
      </c>
      <c r="B50" s="4" t="s">
        <v>259</v>
      </c>
      <c r="C50" s="4" t="s">
        <v>1599</v>
      </c>
      <c r="D50" s="28" t="s">
        <v>1147</v>
      </c>
      <c r="E50" s="28" t="s">
        <v>1147</v>
      </c>
      <c r="F50" s="28" t="s">
        <v>1147</v>
      </c>
      <c r="G50" s="28" t="s">
        <v>1147</v>
      </c>
    </row>
    <row r="51" spans="1:7" x14ac:dyDescent="0.25">
      <c r="A51" t="s">
        <v>1605</v>
      </c>
      <c r="B51" s="4" t="s">
        <v>259</v>
      </c>
      <c r="C51" s="4" t="s">
        <v>1598</v>
      </c>
      <c r="D51" s="28" t="s">
        <v>1600</v>
      </c>
      <c r="E51" s="28" t="s">
        <v>1600</v>
      </c>
      <c r="F51" s="28" t="s">
        <v>1600</v>
      </c>
      <c r="G51" s="28" t="s">
        <v>1600</v>
      </c>
    </row>
    <row r="52" spans="1:7" x14ac:dyDescent="0.25">
      <c r="A52" t="s">
        <v>547</v>
      </c>
      <c r="B52" s="4" t="s">
        <v>548</v>
      </c>
      <c r="C52" s="4" t="s">
        <v>549</v>
      </c>
      <c r="D52" s="28" t="s">
        <v>582</v>
      </c>
      <c r="E52" s="28" t="s">
        <v>582</v>
      </c>
      <c r="F52" s="28" t="s">
        <v>582</v>
      </c>
      <c r="G52" s="28" t="s">
        <v>582</v>
      </c>
    </row>
    <row r="53" spans="1:7" x14ac:dyDescent="0.25">
      <c r="A53" t="s">
        <v>607</v>
      </c>
      <c r="B53" s="4" t="s">
        <v>548</v>
      </c>
      <c r="C53" s="4" t="s">
        <v>1191</v>
      </c>
      <c r="D53" s="28" t="s">
        <v>1192</v>
      </c>
      <c r="E53" s="28" t="s">
        <v>1192</v>
      </c>
      <c r="F53" s="28" t="s">
        <v>1192</v>
      </c>
      <c r="G53" s="28" t="s">
        <v>1192</v>
      </c>
    </row>
    <row r="54" spans="1:7" x14ac:dyDescent="0.25">
      <c r="A54" t="s">
        <v>1193</v>
      </c>
      <c r="B54" s="4" t="s">
        <v>548</v>
      </c>
      <c r="C54" s="4" t="s">
        <v>1194</v>
      </c>
      <c r="D54" s="28">
        <v>30</v>
      </c>
      <c r="E54" s="28">
        <v>30</v>
      </c>
      <c r="F54" s="28">
        <v>30</v>
      </c>
      <c r="G54" s="28">
        <v>30</v>
      </c>
    </row>
    <row r="55" spans="1:7" x14ac:dyDescent="0.25">
      <c r="A55" t="s">
        <v>1120</v>
      </c>
      <c r="B55" s="4" t="s">
        <v>550</v>
      </c>
      <c r="C55" s="4" t="s">
        <v>1121</v>
      </c>
      <c r="D55" s="28">
        <v>12</v>
      </c>
      <c r="E55" s="28">
        <v>12</v>
      </c>
      <c r="F55" s="28">
        <v>12</v>
      </c>
      <c r="G55" s="28">
        <v>12</v>
      </c>
    </row>
    <row r="56" spans="1:7" x14ac:dyDescent="0.25">
      <c r="A56" t="s">
        <v>551</v>
      </c>
      <c r="B56" s="4" t="s">
        <v>550</v>
      </c>
      <c r="C56" s="4" t="s">
        <v>543</v>
      </c>
      <c r="D56" s="28" t="s">
        <v>552</v>
      </c>
      <c r="E56" s="28" t="s">
        <v>552</v>
      </c>
      <c r="F56" s="28" t="s">
        <v>552</v>
      </c>
      <c r="G56" s="28" t="s">
        <v>552</v>
      </c>
    </row>
    <row r="57" spans="1:7" x14ac:dyDescent="0.25">
      <c r="A57" t="s">
        <v>553</v>
      </c>
      <c r="B57" s="4" t="s">
        <v>550</v>
      </c>
      <c r="C57" s="4" t="s">
        <v>543</v>
      </c>
      <c r="D57" s="28" t="s">
        <v>554</v>
      </c>
      <c r="E57" s="28" t="s">
        <v>554</v>
      </c>
      <c r="F57" s="28" t="s">
        <v>554</v>
      </c>
      <c r="G57" s="28" t="s">
        <v>554</v>
      </c>
    </row>
    <row r="58" spans="1:7" x14ac:dyDescent="0.25">
      <c r="A58" t="s">
        <v>555</v>
      </c>
      <c r="B58" s="4" t="s">
        <v>556</v>
      </c>
      <c r="C58" s="4" t="s">
        <v>557</v>
      </c>
      <c r="D58" s="28">
        <v>1600</v>
      </c>
      <c r="E58" s="28">
        <v>1600</v>
      </c>
      <c r="F58" s="28">
        <v>1600</v>
      </c>
      <c r="G58" s="28">
        <v>1600</v>
      </c>
    </row>
    <row r="59" spans="1:7" x14ac:dyDescent="0.25">
      <c r="A59" t="s">
        <v>558</v>
      </c>
      <c r="B59" s="4" t="s">
        <v>556</v>
      </c>
      <c r="C59" s="4" t="s">
        <v>559</v>
      </c>
      <c r="D59" s="28">
        <v>500</v>
      </c>
      <c r="E59" s="28">
        <v>500</v>
      </c>
      <c r="F59" s="28">
        <v>500</v>
      </c>
      <c r="G59" s="28">
        <v>500</v>
      </c>
    </row>
    <row r="60" spans="1:7" x14ac:dyDescent="0.25">
      <c r="A60" t="s">
        <v>560</v>
      </c>
      <c r="B60" s="4" t="s">
        <v>556</v>
      </c>
      <c r="C60" s="4" t="s">
        <v>561</v>
      </c>
      <c r="D60" s="28">
        <v>50</v>
      </c>
      <c r="E60" s="28">
        <v>50</v>
      </c>
      <c r="F60" s="28">
        <v>50</v>
      </c>
      <c r="G60" s="28">
        <v>50</v>
      </c>
    </row>
    <row r="61" spans="1:7" x14ac:dyDescent="0.25">
      <c r="A61" t="s">
        <v>562</v>
      </c>
      <c r="B61" s="4" t="s">
        <v>556</v>
      </c>
      <c r="C61" s="4" t="s">
        <v>563</v>
      </c>
      <c r="D61" s="28">
        <v>3200</v>
      </c>
      <c r="E61" s="28">
        <v>3200</v>
      </c>
      <c r="F61" s="28">
        <v>3200</v>
      </c>
      <c r="G61" s="28">
        <v>3200</v>
      </c>
    </row>
    <row r="62" spans="1:7" x14ac:dyDescent="0.25">
      <c r="A62" t="s">
        <v>747</v>
      </c>
      <c r="B62" s="4" t="s">
        <v>556</v>
      </c>
      <c r="C62" s="4" t="s">
        <v>1143</v>
      </c>
    </row>
    <row r="63" spans="1:7" x14ac:dyDescent="0.25">
      <c r="A63" t="s">
        <v>564</v>
      </c>
      <c r="B63" s="4" t="s">
        <v>556</v>
      </c>
      <c r="C63" s="4" t="s">
        <v>565</v>
      </c>
      <c r="D63" s="28">
        <v>3200</v>
      </c>
      <c r="E63" s="28">
        <v>3200</v>
      </c>
      <c r="F63" s="28">
        <v>3200</v>
      </c>
      <c r="G63" s="28">
        <v>3200</v>
      </c>
    </row>
    <row r="64" spans="1:7" x14ac:dyDescent="0.25">
      <c r="A64" t="s">
        <v>566</v>
      </c>
      <c r="B64" s="4" t="s">
        <v>567</v>
      </c>
      <c r="C64" s="4" t="s">
        <v>568</v>
      </c>
      <c r="D64" s="28">
        <v>5</v>
      </c>
      <c r="E64" s="28">
        <v>5</v>
      </c>
      <c r="F64" s="28">
        <v>5</v>
      </c>
      <c r="G64" s="28">
        <v>5</v>
      </c>
    </row>
    <row r="65" spans="1:7" x14ac:dyDescent="0.25">
      <c r="A65" t="s">
        <v>569</v>
      </c>
      <c r="B65" s="4" t="s">
        <v>570</v>
      </c>
      <c r="C65" s="4" t="s">
        <v>571</v>
      </c>
      <c r="D65" s="28">
        <v>50</v>
      </c>
      <c r="E65" s="28">
        <v>50</v>
      </c>
      <c r="F65" s="28">
        <v>50</v>
      </c>
      <c r="G65" s="28">
        <v>50</v>
      </c>
    </row>
    <row r="66" spans="1:7" x14ac:dyDescent="0.25">
      <c r="A66" t="s">
        <v>572</v>
      </c>
      <c r="B66" s="4" t="s">
        <v>573</v>
      </c>
      <c r="C66" s="4" t="s">
        <v>574</v>
      </c>
      <c r="D66" s="28" t="s">
        <v>573</v>
      </c>
      <c r="E66" s="28" t="s">
        <v>573</v>
      </c>
      <c r="F66" s="28" t="s">
        <v>573</v>
      </c>
      <c r="G66" s="28" t="s">
        <v>573</v>
      </c>
    </row>
    <row r="67" spans="1:7" x14ac:dyDescent="0.25">
      <c r="A67" t="s">
        <v>575</v>
      </c>
      <c r="B67" s="4" t="s">
        <v>573</v>
      </c>
      <c r="C67" s="4" t="s">
        <v>577</v>
      </c>
      <c r="D67" s="28" t="s">
        <v>576</v>
      </c>
      <c r="E67" s="28" t="s">
        <v>576</v>
      </c>
      <c r="F67" s="28" t="s">
        <v>576</v>
      </c>
      <c r="G67" s="28" t="s">
        <v>576</v>
      </c>
    </row>
    <row r="68" spans="1:7" x14ac:dyDescent="0.25">
      <c r="A68" t="s">
        <v>1175</v>
      </c>
      <c r="B68" s="4" t="s">
        <v>1176</v>
      </c>
      <c r="C68" s="4" t="s">
        <v>1177</v>
      </c>
      <c r="D68" s="28" t="s">
        <v>1476</v>
      </c>
      <c r="E68" s="28" t="s">
        <v>1476</v>
      </c>
      <c r="F68" s="28" t="s">
        <v>1476</v>
      </c>
      <c r="G68" s="28" t="s">
        <v>1476</v>
      </c>
    </row>
    <row r="69" spans="1:7" x14ac:dyDescent="0.25">
      <c r="A69" t="s">
        <v>1351</v>
      </c>
      <c r="B69" s="4" t="s">
        <v>1352</v>
      </c>
      <c r="C69" s="4" t="s">
        <v>1355</v>
      </c>
      <c r="D69" s="28" t="s">
        <v>1393</v>
      </c>
      <c r="E69" s="28" t="s">
        <v>1393</v>
      </c>
      <c r="F69" s="28" t="s">
        <v>1393</v>
      </c>
      <c r="G69" s="28" t="s">
        <v>1393</v>
      </c>
    </row>
    <row r="70" spans="1:7" x14ac:dyDescent="0.25">
      <c r="A70" t="s">
        <v>1353</v>
      </c>
      <c r="B70" s="4" t="s">
        <v>1352</v>
      </c>
      <c r="C70" s="4" t="s">
        <v>1354</v>
      </c>
      <c r="D70" s="28">
        <v>1.1000000000000001</v>
      </c>
      <c r="E70" s="28">
        <v>1.1000000000000001</v>
      </c>
      <c r="F70" s="28">
        <v>1.1000000000000001</v>
      </c>
      <c r="G70" s="28">
        <v>1.1000000000000001</v>
      </c>
    </row>
    <row r="71" spans="1:7" x14ac:dyDescent="0.25">
      <c r="A71" t="s">
        <v>1357</v>
      </c>
      <c r="B71" s="4" t="s">
        <v>1352</v>
      </c>
      <c r="C71" s="4" t="s">
        <v>1358</v>
      </c>
      <c r="D71" s="28" t="s">
        <v>1359</v>
      </c>
      <c r="E71" s="28" t="s">
        <v>1360</v>
      </c>
      <c r="F71" s="28" t="s">
        <v>1360</v>
      </c>
      <c r="G71" s="28" t="s">
        <v>1360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U136"/>
  <sheetViews>
    <sheetView showGridLines="0" tabSelected="1" zoomScale="85" zoomScaleNormal="85" workbookViewId="0">
      <pane xSplit="6" ySplit="1" topLeftCell="AC5" activePane="bottomRight" state="frozen"/>
      <selection pane="topRight" activeCell="E1" sqref="E1"/>
      <selection pane="bottomLeft" activeCell="A2" sqref="A2"/>
      <selection pane="bottomRight" activeCell="E8" sqref="E8"/>
    </sheetView>
  </sheetViews>
  <sheetFormatPr defaultRowHeight="15" customHeight="1" x14ac:dyDescent="0.25"/>
  <cols>
    <col min="1" max="2" width="17.42578125" customWidth="1"/>
    <col min="3" max="3" width="13" customWidth="1"/>
    <col min="4" max="4" width="25.5703125" customWidth="1"/>
    <col min="5" max="5" width="46.140625" customWidth="1"/>
    <col min="6" max="6" width="33.140625" customWidth="1"/>
    <col min="7" max="7" width="91.7109375" customWidth="1"/>
    <col min="8" max="8" width="39.7109375" customWidth="1"/>
    <col min="9" max="9" width="24.85546875" customWidth="1"/>
    <col min="10" max="10" width="41.28515625" customWidth="1"/>
    <col min="11" max="11" width="14.85546875" customWidth="1"/>
    <col min="12" max="12" width="103.85546875" customWidth="1"/>
    <col min="13" max="13" width="15.140625" customWidth="1"/>
    <col min="14" max="14" width="13.42578125" customWidth="1"/>
    <col min="15" max="16" width="13.42578125" style="8" customWidth="1"/>
    <col min="17" max="17" width="16.140625" style="28" customWidth="1"/>
    <col min="18" max="19" width="13.28515625" customWidth="1"/>
    <col min="20" max="20" width="11.28515625" customWidth="1"/>
    <col min="21" max="21" width="11" customWidth="1"/>
    <col min="22" max="22" width="18.5703125" customWidth="1"/>
    <col min="23" max="24" width="15.140625" customWidth="1"/>
    <col min="25" max="26" width="20.5703125" customWidth="1"/>
    <col min="27" max="27" width="57.5703125" customWidth="1"/>
    <col min="28" max="28" width="59.140625" customWidth="1"/>
    <col min="29" max="31" width="24.28515625" style="2" customWidth="1"/>
    <col min="32" max="32" width="12.85546875" customWidth="1"/>
    <col min="33" max="33" width="46" style="2" customWidth="1"/>
    <col min="34" max="34" width="7.42578125" customWidth="1"/>
    <col min="35" max="35" width="18.5703125" customWidth="1"/>
    <col min="36" max="37" width="22.5703125" customWidth="1"/>
    <col min="38" max="45" width="16.140625" style="8" customWidth="1"/>
    <col min="46" max="46" width="30.42578125" customWidth="1"/>
    <col min="47" max="47" width="64.28515625" customWidth="1"/>
  </cols>
  <sheetData>
    <row r="1" spans="1:47" s="130" customFormat="1" ht="45" customHeight="1" x14ac:dyDescent="0.25">
      <c r="A1" s="130" t="s">
        <v>489</v>
      </c>
      <c r="B1" s="130" t="s">
        <v>1707</v>
      </c>
      <c r="C1" s="130" t="s">
        <v>1150</v>
      </c>
      <c r="D1" s="130" t="s">
        <v>1604</v>
      </c>
      <c r="E1" s="130" t="s">
        <v>1145</v>
      </c>
      <c r="F1" s="130" t="s">
        <v>1144</v>
      </c>
      <c r="G1" s="130" t="s">
        <v>1146</v>
      </c>
      <c r="H1" s="130" t="s">
        <v>1392</v>
      </c>
      <c r="I1" s="130" t="s">
        <v>1400</v>
      </c>
      <c r="J1" s="130" t="s">
        <v>1401</v>
      </c>
      <c r="K1" s="130" t="s">
        <v>1573</v>
      </c>
      <c r="L1" s="130" t="s">
        <v>69</v>
      </c>
      <c r="M1" s="130" t="s">
        <v>1259</v>
      </c>
      <c r="N1" s="130" t="s">
        <v>1152</v>
      </c>
      <c r="O1" s="136" t="s">
        <v>1674</v>
      </c>
      <c r="P1" s="136" t="s">
        <v>1157</v>
      </c>
      <c r="Q1" s="131" t="s">
        <v>1151</v>
      </c>
      <c r="R1" s="130" t="s">
        <v>77</v>
      </c>
      <c r="S1" s="130" t="s">
        <v>78</v>
      </c>
      <c r="T1" s="130" t="s">
        <v>210</v>
      </c>
      <c r="U1" s="130" t="s">
        <v>64</v>
      </c>
      <c r="V1" s="130" t="s">
        <v>62</v>
      </c>
      <c r="W1" s="130" t="s">
        <v>61</v>
      </c>
      <c r="X1" s="130" t="s">
        <v>1178</v>
      </c>
      <c r="Y1" s="130" t="s">
        <v>1267</v>
      </c>
      <c r="Z1" s="130" t="s">
        <v>1650</v>
      </c>
      <c r="AA1" s="130" t="s">
        <v>1264</v>
      </c>
      <c r="AB1" s="130" t="s">
        <v>1260</v>
      </c>
      <c r="AC1" s="133" t="s">
        <v>1379</v>
      </c>
      <c r="AD1" s="133" t="s">
        <v>1296</v>
      </c>
      <c r="AE1" s="133" t="s">
        <v>1295</v>
      </c>
      <c r="AF1" s="130" t="s">
        <v>1289</v>
      </c>
      <c r="AG1" s="141" t="s">
        <v>1601</v>
      </c>
      <c r="AH1" s="130" t="s">
        <v>1350</v>
      </c>
      <c r="AI1" s="130" t="s">
        <v>1321</v>
      </c>
      <c r="AJ1" s="130" t="s">
        <v>1328</v>
      </c>
      <c r="AK1" s="130" t="s">
        <v>1322</v>
      </c>
      <c r="AL1" s="136" t="s">
        <v>1374</v>
      </c>
      <c r="AM1" s="136" t="s">
        <v>1567</v>
      </c>
      <c r="AN1" s="136" t="s">
        <v>1376</v>
      </c>
      <c r="AO1" s="136" t="s">
        <v>1381</v>
      </c>
      <c r="AP1" s="136" t="s">
        <v>1382</v>
      </c>
      <c r="AQ1" s="136" t="s">
        <v>1387</v>
      </c>
      <c r="AR1" s="136" t="s">
        <v>1375</v>
      </c>
      <c r="AS1" s="136" t="s">
        <v>1619</v>
      </c>
      <c r="AT1" s="130" t="s">
        <v>70</v>
      </c>
      <c r="AU1" s="130" t="s">
        <v>0</v>
      </c>
    </row>
    <row r="2" spans="1:47" s="124" customFormat="1" ht="15" customHeight="1" x14ac:dyDescent="0.25">
      <c r="A2" s="124" t="s">
        <v>1197</v>
      </c>
      <c r="B2" t="s">
        <v>1708</v>
      </c>
      <c r="C2" s="124" t="s">
        <v>1110</v>
      </c>
      <c r="D2" s="124" t="s">
        <v>1613</v>
      </c>
      <c r="E2" s="124" t="s">
        <v>1197</v>
      </c>
      <c r="F2" s="126" t="s">
        <v>1198</v>
      </c>
      <c r="G2" s="126" t="s">
        <v>1402</v>
      </c>
      <c r="H2" s="126" t="s">
        <v>1467</v>
      </c>
      <c r="I2" s="126" t="s">
        <v>1466</v>
      </c>
      <c r="J2" s="126" t="s">
        <v>1465</v>
      </c>
      <c r="K2" s="126"/>
      <c r="L2" s="126" t="s">
        <v>1251</v>
      </c>
      <c r="N2" s="126" t="s">
        <v>1154</v>
      </c>
      <c r="O2" s="137"/>
      <c r="P2" s="137">
        <v>32647</v>
      </c>
      <c r="Q2" s="125"/>
      <c r="R2" s="127" t="s">
        <v>1199</v>
      </c>
      <c r="S2" s="124">
        <v>20190725</v>
      </c>
      <c r="T2" s="124">
        <v>2018</v>
      </c>
      <c r="U2" s="124">
        <v>2018</v>
      </c>
      <c r="V2" s="124" t="s">
        <v>1200</v>
      </c>
      <c r="W2" t="s">
        <v>102</v>
      </c>
      <c r="Y2" s="124" t="s">
        <v>99</v>
      </c>
      <c r="AC2" s="134"/>
      <c r="AD2" s="134"/>
      <c r="AE2" s="134"/>
      <c r="AG2" s="134"/>
      <c r="AL2" s="137"/>
      <c r="AM2" s="137"/>
      <c r="AN2" s="137"/>
      <c r="AO2" s="137"/>
      <c r="AP2" s="137"/>
      <c r="AQ2" s="137"/>
      <c r="AR2" s="137"/>
      <c r="AS2" s="137"/>
      <c r="AU2" s="126" t="s">
        <v>1201</v>
      </c>
    </row>
    <row r="3" spans="1:47" ht="15" customHeight="1" x14ac:dyDescent="0.25">
      <c r="A3" t="s">
        <v>1629</v>
      </c>
      <c r="B3" t="s">
        <v>1352</v>
      </c>
      <c r="C3" t="s">
        <v>1110</v>
      </c>
      <c r="E3" t="s">
        <v>1637</v>
      </c>
      <c r="F3" t="s">
        <v>1638</v>
      </c>
      <c r="G3" t="s">
        <v>1638</v>
      </c>
      <c r="H3" s="135" t="s">
        <v>1639</v>
      </c>
      <c r="I3" s="1" t="s">
        <v>1640</v>
      </c>
      <c r="J3" t="s">
        <v>1641</v>
      </c>
      <c r="L3" t="s">
        <v>1633</v>
      </c>
      <c r="R3" s="123" t="s">
        <v>1551</v>
      </c>
      <c r="S3" s="8">
        <v>20191007</v>
      </c>
      <c r="T3">
        <v>2019</v>
      </c>
      <c r="U3">
        <v>2019</v>
      </c>
      <c r="V3" t="s">
        <v>68</v>
      </c>
      <c r="W3" t="s">
        <v>81</v>
      </c>
      <c r="X3" s="123" t="s">
        <v>1179</v>
      </c>
      <c r="Y3" t="s">
        <v>1154</v>
      </c>
      <c r="AU3" t="s">
        <v>169</v>
      </c>
    </row>
    <row r="4" spans="1:47" ht="15" customHeight="1" x14ac:dyDescent="0.25">
      <c r="A4" t="s">
        <v>1629</v>
      </c>
      <c r="B4" t="s">
        <v>1352</v>
      </c>
      <c r="C4" t="s">
        <v>1110</v>
      </c>
      <c r="E4" t="s">
        <v>1624</v>
      </c>
      <c r="F4" t="s">
        <v>1625</v>
      </c>
      <c r="G4" t="s">
        <v>1625</v>
      </c>
      <c r="H4" s="135" t="s">
        <v>68</v>
      </c>
      <c r="I4" s="1" t="s">
        <v>1630</v>
      </c>
      <c r="J4" t="s">
        <v>1631</v>
      </c>
      <c r="L4" t="s">
        <v>1633</v>
      </c>
      <c r="R4" s="123" t="s">
        <v>1551</v>
      </c>
      <c r="S4" s="8">
        <v>20191007</v>
      </c>
      <c r="T4">
        <v>2019</v>
      </c>
      <c r="U4">
        <v>2019</v>
      </c>
      <c r="V4" t="s">
        <v>68</v>
      </c>
      <c r="W4" t="s">
        <v>81</v>
      </c>
      <c r="X4" s="123" t="s">
        <v>1179</v>
      </c>
      <c r="Y4" t="s">
        <v>1154</v>
      </c>
      <c r="AU4" t="s">
        <v>169</v>
      </c>
    </row>
    <row r="5" spans="1:47" ht="15" customHeight="1" x14ac:dyDescent="0.25">
      <c r="A5" t="s">
        <v>1629</v>
      </c>
      <c r="B5" t="s">
        <v>1352</v>
      </c>
      <c r="C5" t="s">
        <v>1110</v>
      </c>
      <c r="E5" t="s">
        <v>1626</v>
      </c>
      <c r="F5" t="s">
        <v>1627</v>
      </c>
      <c r="G5" t="s">
        <v>1627</v>
      </c>
      <c r="H5" s="135" t="s">
        <v>1628</v>
      </c>
      <c r="I5" s="1" t="s">
        <v>1634</v>
      </c>
      <c r="J5" t="s">
        <v>1632</v>
      </c>
      <c r="R5" s="123" t="s">
        <v>1636</v>
      </c>
      <c r="S5" s="8">
        <v>20191007</v>
      </c>
      <c r="T5">
        <v>2019</v>
      </c>
      <c r="U5">
        <v>2019</v>
      </c>
      <c r="V5" t="s">
        <v>68</v>
      </c>
      <c r="W5" t="s">
        <v>81</v>
      </c>
      <c r="X5" s="123" t="s">
        <v>1179</v>
      </c>
      <c r="Y5" t="s">
        <v>1154</v>
      </c>
      <c r="AT5" t="s">
        <v>1635</v>
      </c>
      <c r="AU5" t="s">
        <v>169</v>
      </c>
    </row>
    <row r="6" spans="1:47" ht="15" customHeight="1" x14ac:dyDescent="0.25">
      <c r="A6" t="s">
        <v>1147</v>
      </c>
      <c r="B6" t="s">
        <v>1708</v>
      </c>
      <c r="C6" t="s">
        <v>1110</v>
      </c>
      <c r="D6" t="s">
        <v>1614</v>
      </c>
      <c r="E6" t="s">
        <v>1216</v>
      </c>
      <c r="F6" t="s">
        <v>1209</v>
      </c>
      <c r="G6" t="s">
        <v>1403</v>
      </c>
      <c r="H6" t="s">
        <v>1468</v>
      </c>
      <c r="I6" t="s">
        <v>1612</v>
      </c>
      <c r="J6" t="s">
        <v>1404</v>
      </c>
      <c r="L6" t="s">
        <v>1235</v>
      </c>
      <c r="Q6" s="28" t="s">
        <v>1217</v>
      </c>
      <c r="R6" s="123" t="s">
        <v>1247</v>
      </c>
      <c r="S6">
        <v>20190805</v>
      </c>
      <c r="T6">
        <v>2019</v>
      </c>
      <c r="U6">
        <v>2018</v>
      </c>
      <c r="V6" t="s">
        <v>326</v>
      </c>
      <c r="W6" t="s">
        <v>102</v>
      </c>
      <c r="X6" s="123"/>
      <c r="Y6" t="s">
        <v>99</v>
      </c>
      <c r="AU6" t="s">
        <v>1248</v>
      </c>
    </row>
    <row r="7" spans="1:47" ht="15" customHeight="1" x14ac:dyDescent="0.25">
      <c r="A7" t="s">
        <v>1677</v>
      </c>
      <c r="C7" t="s">
        <v>1110</v>
      </c>
      <c r="F7" t="s">
        <v>315</v>
      </c>
      <c r="G7" t="s">
        <v>197</v>
      </c>
      <c r="H7" t="s">
        <v>197</v>
      </c>
      <c r="L7" t="s">
        <v>1488</v>
      </c>
      <c r="R7" t="s">
        <v>199</v>
      </c>
      <c r="S7">
        <v>20190117</v>
      </c>
      <c r="T7">
        <v>2016</v>
      </c>
      <c r="U7">
        <v>2016</v>
      </c>
      <c r="V7" t="s">
        <v>3</v>
      </c>
      <c r="W7" t="s">
        <v>102</v>
      </c>
      <c r="Y7" t="s">
        <v>198</v>
      </c>
      <c r="AT7" t="s">
        <v>212</v>
      </c>
      <c r="AU7" t="s">
        <v>1346</v>
      </c>
    </row>
    <row r="8" spans="1:47" ht="15" customHeight="1" x14ac:dyDescent="0.25">
      <c r="A8" t="s">
        <v>259</v>
      </c>
      <c r="B8" t="s">
        <v>1153</v>
      </c>
      <c r="C8" t="s">
        <v>1110</v>
      </c>
      <c r="D8" t="s">
        <v>1618</v>
      </c>
      <c r="E8" t="s">
        <v>1718</v>
      </c>
      <c r="F8" t="s">
        <v>1564</v>
      </c>
      <c r="G8" s="1" t="s">
        <v>1565</v>
      </c>
      <c r="H8" s="1" t="s">
        <v>1561</v>
      </c>
      <c r="I8" t="s">
        <v>1562</v>
      </c>
      <c r="J8" s="1" t="s">
        <v>1563</v>
      </c>
      <c r="L8" t="s">
        <v>1568</v>
      </c>
      <c r="N8" t="s">
        <v>1378</v>
      </c>
      <c r="P8" s="8">
        <v>4326</v>
      </c>
      <c r="R8" s="123" t="s">
        <v>1559</v>
      </c>
      <c r="S8">
        <v>20191009</v>
      </c>
      <c r="T8">
        <v>2019</v>
      </c>
      <c r="U8" s="8">
        <v>2018</v>
      </c>
      <c r="V8" t="s">
        <v>1560</v>
      </c>
      <c r="W8" t="s">
        <v>1463</v>
      </c>
      <c r="X8" s="123" t="s">
        <v>1373</v>
      </c>
      <c r="Y8">
        <v>10</v>
      </c>
      <c r="Z8" t="s">
        <v>1205</v>
      </c>
      <c r="AA8" t="s">
        <v>42</v>
      </c>
      <c r="AB8" t="s">
        <v>1572</v>
      </c>
      <c r="AL8" s="8">
        <v>1</v>
      </c>
      <c r="AM8" s="8">
        <f>1/0.000001</f>
        <v>1000000</v>
      </c>
      <c r="AP8" s="8">
        <v>0</v>
      </c>
      <c r="AQ8" s="8" t="s">
        <v>1383</v>
      </c>
      <c r="AR8" s="8">
        <v>-999</v>
      </c>
      <c r="AS8" s="8" t="s">
        <v>1109</v>
      </c>
      <c r="AU8" t="s">
        <v>1566</v>
      </c>
    </row>
    <row r="9" spans="1:47" ht="15" customHeight="1" x14ac:dyDescent="0.25">
      <c r="A9" t="s">
        <v>259</v>
      </c>
      <c r="B9" t="s">
        <v>1153</v>
      </c>
      <c r="C9" t="s">
        <v>1110</v>
      </c>
      <c r="D9" t="s">
        <v>1616</v>
      </c>
      <c r="E9" t="s">
        <v>1682</v>
      </c>
      <c r="F9" t="s">
        <v>1394</v>
      </c>
      <c r="G9" s="1" t="s">
        <v>1395</v>
      </c>
      <c r="H9" s="1" t="s">
        <v>1469</v>
      </c>
      <c r="I9" s="1" t="s">
        <v>1443</v>
      </c>
      <c r="J9" s="1" t="s">
        <v>1444</v>
      </c>
      <c r="K9" s="1" t="s">
        <v>1475</v>
      </c>
      <c r="L9" t="s">
        <v>1489</v>
      </c>
      <c r="N9" t="s">
        <v>1378</v>
      </c>
      <c r="P9" s="8">
        <v>4326</v>
      </c>
      <c r="R9" s="123" t="s">
        <v>1370</v>
      </c>
      <c r="S9">
        <v>20190913</v>
      </c>
      <c r="T9">
        <v>2019</v>
      </c>
      <c r="U9">
        <v>2018</v>
      </c>
      <c r="V9" t="s">
        <v>1372</v>
      </c>
      <c r="W9" t="s">
        <v>1463</v>
      </c>
      <c r="X9" s="123" t="s">
        <v>1373</v>
      </c>
      <c r="Y9">
        <v>1000</v>
      </c>
      <c r="Z9" t="s">
        <v>1205</v>
      </c>
      <c r="AA9" t="s">
        <v>1571</v>
      </c>
      <c r="AB9" t="s">
        <v>1569</v>
      </c>
      <c r="AL9" s="8">
        <v>1</v>
      </c>
      <c r="AM9" s="8">
        <f>100/250</f>
        <v>0.4</v>
      </c>
      <c r="AN9" s="8" t="s">
        <v>1380</v>
      </c>
      <c r="AO9" s="8">
        <v>100</v>
      </c>
      <c r="AP9" s="8">
        <v>0</v>
      </c>
      <c r="AQ9" s="8" t="s">
        <v>1383</v>
      </c>
      <c r="AR9" s="8">
        <v>255</v>
      </c>
    </row>
    <row r="10" spans="1:47" ht="15" customHeight="1" x14ac:dyDescent="0.25">
      <c r="A10" t="s">
        <v>259</v>
      </c>
      <c r="B10" t="s">
        <v>1153</v>
      </c>
      <c r="C10" t="s">
        <v>1110</v>
      </c>
      <c r="D10" t="s">
        <v>1616</v>
      </c>
      <c r="E10" t="s">
        <v>1683</v>
      </c>
      <c r="F10" t="s">
        <v>1396</v>
      </c>
      <c r="G10" s="1" t="s">
        <v>1397</v>
      </c>
      <c r="H10" s="1" t="s">
        <v>1469</v>
      </c>
      <c r="I10" s="1" t="s">
        <v>1443</v>
      </c>
      <c r="J10" s="1" t="s">
        <v>1445</v>
      </c>
      <c r="K10" s="1" t="s">
        <v>1475</v>
      </c>
      <c r="L10" t="s">
        <v>1489</v>
      </c>
      <c r="N10" t="s">
        <v>1378</v>
      </c>
      <c r="P10" s="8">
        <v>4326</v>
      </c>
      <c r="R10" s="123" t="s">
        <v>1370</v>
      </c>
      <c r="S10">
        <v>20190913</v>
      </c>
      <c r="T10">
        <v>2019</v>
      </c>
      <c r="U10">
        <v>2018</v>
      </c>
      <c r="V10" t="s">
        <v>1372</v>
      </c>
      <c r="W10" t="s">
        <v>1463</v>
      </c>
      <c r="X10" s="123" t="s">
        <v>1373</v>
      </c>
      <c r="Y10">
        <v>1000</v>
      </c>
      <c r="Z10" t="s">
        <v>1205</v>
      </c>
      <c r="AA10" t="s">
        <v>1571</v>
      </c>
      <c r="AB10" t="s">
        <v>1570</v>
      </c>
      <c r="AL10" s="8">
        <v>1</v>
      </c>
      <c r="AM10" s="8">
        <f t="shared" ref="AM10" si="0">100/250</f>
        <v>0.4</v>
      </c>
      <c r="AN10" s="8" t="s">
        <v>1380</v>
      </c>
      <c r="AO10" s="8">
        <v>100</v>
      </c>
      <c r="AP10" s="8">
        <v>0</v>
      </c>
      <c r="AQ10" s="8" t="s">
        <v>1388</v>
      </c>
      <c r="AR10" s="8">
        <v>255</v>
      </c>
    </row>
    <row r="11" spans="1:47" ht="15" customHeight="1" x14ac:dyDescent="0.25">
      <c r="A11" t="s">
        <v>1677</v>
      </c>
      <c r="C11" t="s">
        <v>1110</v>
      </c>
      <c r="F11" t="s">
        <v>1398</v>
      </c>
      <c r="G11" t="s">
        <v>1398</v>
      </c>
      <c r="H11" t="s">
        <v>1470</v>
      </c>
      <c r="I11" s="1"/>
      <c r="L11" t="s">
        <v>1490</v>
      </c>
      <c r="R11" t="s">
        <v>1399</v>
      </c>
      <c r="X11" s="123"/>
    </row>
    <row r="12" spans="1:47" ht="15" customHeight="1" x14ac:dyDescent="0.25">
      <c r="A12" t="s">
        <v>259</v>
      </c>
      <c r="B12" t="s">
        <v>1706</v>
      </c>
      <c r="C12" t="s">
        <v>1110</v>
      </c>
      <c r="D12" t="s">
        <v>1615</v>
      </c>
      <c r="E12" t="s">
        <v>1684</v>
      </c>
      <c r="F12" t="s">
        <v>1277</v>
      </c>
      <c r="G12" s="132" t="s">
        <v>1278</v>
      </c>
      <c r="H12" s="1" t="s">
        <v>1446</v>
      </c>
      <c r="I12" s="1" t="s">
        <v>1705</v>
      </c>
      <c r="J12" s="1" t="s">
        <v>1447</v>
      </c>
      <c r="K12" s="1" t="s">
        <v>1477</v>
      </c>
      <c r="L12" t="s">
        <v>1511</v>
      </c>
      <c r="M12" t="s">
        <v>1262</v>
      </c>
      <c r="N12" t="s">
        <v>1279</v>
      </c>
      <c r="S12">
        <v>20190617</v>
      </c>
      <c r="T12">
        <v>2018</v>
      </c>
      <c r="U12">
        <v>2018</v>
      </c>
      <c r="V12" t="s">
        <v>1276</v>
      </c>
      <c r="W12" t="s">
        <v>102</v>
      </c>
      <c r="Y12" t="s">
        <v>1681</v>
      </c>
      <c r="Z12" t="s">
        <v>1205</v>
      </c>
      <c r="AA12" t="str">
        <f>G12</f>
        <v>Health centers (n = 68)</v>
      </c>
      <c r="AB12" t="s">
        <v>1281</v>
      </c>
      <c r="AC12" s="2" t="s">
        <v>1327</v>
      </c>
      <c r="AD12" s="2" t="s">
        <v>1297</v>
      </c>
      <c r="AG12" s="2" t="s">
        <v>1606</v>
      </c>
    </row>
    <row r="13" spans="1:47" ht="15" customHeight="1" x14ac:dyDescent="0.25">
      <c r="A13" t="s">
        <v>259</v>
      </c>
      <c r="B13" t="s">
        <v>1706</v>
      </c>
      <c r="C13" t="s">
        <v>1110</v>
      </c>
      <c r="D13" t="s">
        <v>1615</v>
      </c>
      <c r="E13" t="s">
        <v>1685</v>
      </c>
      <c r="F13" t="s">
        <v>1271</v>
      </c>
      <c r="G13" s="1" t="s">
        <v>1268</v>
      </c>
      <c r="H13" s="1" t="s">
        <v>1446</v>
      </c>
      <c r="I13" s="1" t="s">
        <v>1607</v>
      </c>
      <c r="J13" s="1" t="s">
        <v>1453</v>
      </c>
      <c r="K13" s="1" t="s">
        <v>1477</v>
      </c>
      <c r="L13" t="s">
        <v>1511</v>
      </c>
      <c r="M13" t="s">
        <v>1262</v>
      </c>
      <c r="N13" t="s">
        <v>1279</v>
      </c>
      <c r="S13">
        <v>20190617</v>
      </c>
      <c r="T13">
        <v>2018</v>
      </c>
      <c r="U13">
        <v>2018</v>
      </c>
      <c r="V13" t="s">
        <v>1276</v>
      </c>
      <c r="W13" t="s">
        <v>102</v>
      </c>
      <c r="Y13" t="s">
        <v>1681</v>
      </c>
      <c r="Z13" t="s">
        <v>1205</v>
      </c>
      <c r="AA13" t="s">
        <v>1717</v>
      </c>
      <c r="AB13" t="s">
        <v>1282</v>
      </c>
      <c r="AC13" s="2" t="s">
        <v>1263</v>
      </c>
      <c r="AG13" s="2" t="s">
        <v>1606</v>
      </c>
    </row>
    <row r="14" spans="1:47" ht="15" customHeight="1" x14ac:dyDescent="0.25">
      <c r="A14" t="s">
        <v>259</v>
      </c>
      <c r="B14" t="s">
        <v>1706</v>
      </c>
      <c r="C14" t="s">
        <v>1110</v>
      </c>
      <c r="D14" t="s">
        <v>1615</v>
      </c>
      <c r="E14" t="s">
        <v>1686</v>
      </c>
      <c r="F14" t="s">
        <v>1273</v>
      </c>
      <c r="G14" s="1" t="s">
        <v>1269</v>
      </c>
      <c r="H14" s="1" t="s">
        <v>1446</v>
      </c>
      <c r="I14" s="1" t="s">
        <v>1607</v>
      </c>
      <c r="J14" s="1" t="s">
        <v>1454</v>
      </c>
      <c r="K14" s="1" t="s">
        <v>1477</v>
      </c>
      <c r="L14" t="s">
        <v>1511</v>
      </c>
      <c r="M14" t="s">
        <v>1262</v>
      </c>
      <c r="N14" t="s">
        <v>1279</v>
      </c>
      <c r="S14">
        <v>20190617</v>
      </c>
      <c r="T14">
        <v>2018</v>
      </c>
      <c r="U14">
        <v>2018</v>
      </c>
      <c r="V14" t="s">
        <v>1276</v>
      </c>
      <c r="W14" t="s">
        <v>102</v>
      </c>
      <c r="Y14" t="s">
        <v>1681</v>
      </c>
      <c r="Z14" t="s">
        <v>1205</v>
      </c>
      <c r="AA14" t="s">
        <v>1717</v>
      </c>
      <c r="AB14" t="s">
        <v>1284</v>
      </c>
      <c r="AC14" s="2" t="s">
        <v>1263</v>
      </c>
      <c r="AG14" s="2" t="s">
        <v>1606</v>
      </c>
    </row>
    <row r="15" spans="1:47" ht="15" customHeight="1" x14ac:dyDescent="0.25">
      <c r="A15" t="s">
        <v>259</v>
      </c>
      <c r="B15" t="s">
        <v>1706</v>
      </c>
      <c r="C15" t="s">
        <v>1110</v>
      </c>
      <c r="D15" t="s">
        <v>1615</v>
      </c>
      <c r="E15" t="s">
        <v>1687</v>
      </c>
      <c r="F15" t="s">
        <v>1274</v>
      </c>
      <c r="G15" s="1" t="s">
        <v>1270</v>
      </c>
      <c r="H15" s="1" t="s">
        <v>1446</v>
      </c>
      <c r="I15" s="1" t="s">
        <v>1607</v>
      </c>
      <c r="J15" s="1" t="s">
        <v>1455</v>
      </c>
      <c r="K15" s="1" t="s">
        <v>1477</v>
      </c>
      <c r="L15" t="s">
        <v>1511</v>
      </c>
      <c r="M15" t="s">
        <v>1262</v>
      </c>
      <c r="N15" t="s">
        <v>1279</v>
      </c>
      <c r="S15">
        <v>20190617</v>
      </c>
      <c r="T15">
        <v>2018</v>
      </c>
      <c r="U15">
        <v>2018</v>
      </c>
      <c r="V15" t="s">
        <v>1276</v>
      </c>
      <c r="W15" t="s">
        <v>102</v>
      </c>
      <c r="Y15" t="s">
        <v>1681</v>
      </c>
      <c r="Z15" t="s">
        <v>1205</v>
      </c>
      <c r="AA15" t="s">
        <v>1717</v>
      </c>
      <c r="AB15" t="s">
        <v>1283</v>
      </c>
      <c r="AC15" s="2" t="s">
        <v>1263</v>
      </c>
      <c r="AG15" s="2" t="s">
        <v>1606</v>
      </c>
    </row>
    <row r="16" spans="1:47" ht="15" customHeight="1" x14ac:dyDescent="0.25">
      <c r="A16" t="s">
        <v>259</v>
      </c>
      <c r="B16" t="s">
        <v>1706</v>
      </c>
      <c r="C16" t="s">
        <v>1110</v>
      </c>
      <c r="D16" t="s">
        <v>1615</v>
      </c>
      <c r="E16" t="s">
        <v>1688</v>
      </c>
      <c r="F16" t="s">
        <v>1272</v>
      </c>
      <c r="G16" s="132" t="s">
        <v>1275</v>
      </c>
      <c r="H16" s="1" t="s">
        <v>1446</v>
      </c>
      <c r="I16" s="1" t="s">
        <v>1607</v>
      </c>
      <c r="J16" s="1" t="s">
        <v>1456</v>
      </c>
      <c r="K16" s="1" t="s">
        <v>1477</v>
      </c>
      <c r="L16" t="s">
        <v>1511</v>
      </c>
      <c r="M16" t="s">
        <v>1262</v>
      </c>
      <c r="N16" t="s">
        <v>1279</v>
      </c>
      <c r="S16">
        <v>20190617</v>
      </c>
      <c r="T16">
        <v>2018</v>
      </c>
      <c r="U16">
        <v>2018</v>
      </c>
      <c r="V16" t="s">
        <v>1276</v>
      </c>
      <c r="W16" t="s">
        <v>102</v>
      </c>
      <c r="Y16" t="s">
        <v>1681</v>
      </c>
      <c r="Z16" t="s">
        <v>1205</v>
      </c>
      <c r="AA16" t="s">
        <v>1717</v>
      </c>
      <c r="AB16" t="s">
        <v>1288</v>
      </c>
      <c r="AC16" s="2" t="s">
        <v>1263</v>
      </c>
      <c r="AG16" s="2" t="s">
        <v>1606</v>
      </c>
    </row>
    <row r="17" spans="1:47" ht="15" customHeight="1" x14ac:dyDescent="0.25">
      <c r="A17" t="s">
        <v>259</v>
      </c>
      <c r="B17" t="s">
        <v>1706</v>
      </c>
      <c r="C17" t="s">
        <v>1110</v>
      </c>
      <c r="D17" t="s">
        <v>1618</v>
      </c>
      <c r="E17" t="s">
        <v>1694</v>
      </c>
      <c r="F17" t="s">
        <v>1292</v>
      </c>
      <c r="G17" s="1" t="s">
        <v>1292</v>
      </c>
      <c r="H17" s="1" t="s">
        <v>1471</v>
      </c>
      <c r="I17" s="1" t="s">
        <v>1608</v>
      </c>
      <c r="J17" s="1" t="s">
        <v>1457</v>
      </c>
      <c r="K17" s="1" t="s">
        <v>1478</v>
      </c>
      <c r="L17" t="s">
        <v>1512</v>
      </c>
      <c r="M17" t="s">
        <v>1262</v>
      </c>
      <c r="N17" t="s">
        <v>1280</v>
      </c>
      <c r="S17">
        <v>20190617</v>
      </c>
      <c r="T17">
        <v>2019</v>
      </c>
      <c r="U17">
        <v>2018</v>
      </c>
      <c r="V17" t="s">
        <v>1252</v>
      </c>
      <c r="W17" t="s">
        <v>102</v>
      </c>
      <c r="Y17" t="s">
        <v>1681</v>
      </c>
      <c r="Z17" t="s">
        <v>98</v>
      </c>
      <c r="AA17" t="s">
        <v>1298</v>
      </c>
      <c r="AB17" t="s">
        <v>1287</v>
      </c>
      <c r="AC17" s="2" t="s">
        <v>1286</v>
      </c>
      <c r="AF17" t="s">
        <v>1290</v>
      </c>
    </row>
    <row r="18" spans="1:47" ht="15" customHeight="1" x14ac:dyDescent="0.25">
      <c r="A18" t="s">
        <v>259</v>
      </c>
      <c r="B18" t="s">
        <v>1706</v>
      </c>
      <c r="C18" t="s">
        <v>1110</v>
      </c>
      <c r="D18" t="s">
        <v>1618</v>
      </c>
      <c r="E18" t="s">
        <v>1695</v>
      </c>
      <c r="F18" t="s">
        <v>1293</v>
      </c>
      <c r="G18" s="1" t="s">
        <v>1293</v>
      </c>
      <c r="H18" s="1" t="s">
        <v>1471</v>
      </c>
      <c r="I18" s="1" t="s">
        <v>1608</v>
      </c>
      <c r="J18" s="1" t="s">
        <v>1642</v>
      </c>
      <c r="K18" s="1" t="s">
        <v>1478</v>
      </c>
      <c r="L18" t="s">
        <v>1512</v>
      </c>
      <c r="M18" t="s">
        <v>1262</v>
      </c>
      <c r="N18" t="s">
        <v>1280</v>
      </c>
      <c r="S18">
        <v>20190617</v>
      </c>
      <c r="T18">
        <v>2019</v>
      </c>
      <c r="U18">
        <v>2018</v>
      </c>
      <c r="V18" t="s">
        <v>1252</v>
      </c>
      <c r="W18" t="s">
        <v>102</v>
      </c>
      <c r="Y18" t="s">
        <v>1681</v>
      </c>
      <c r="Z18" t="s">
        <v>98</v>
      </c>
      <c r="AA18" t="s">
        <v>1298</v>
      </c>
      <c r="AB18" t="s">
        <v>1285</v>
      </c>
      <c r="AC18" s="2" t="s">
        <v>1286</v>
      </c>
      <c r="AF18" t="s">
        <v>1290</v>
      </c>
    </row>
    <row r="19" spans="1:47" ht="15" customHeight="1" x14ac:dyDescent="0.25">
      <c r="A19" t="s">
        <v>259</v>
      </c>
      <c r="B19" t="s">
        <v>1706</v>
      </c>
      <c r="C19" t="s">
        <v>1110</v>
      </c>
      <c r="D19" t="s">
        <v>1618</v>
      </c>
      <c r="E19" t="s">
        <v>1696</v>
      </c>
      <c r="F19" t="s">
        <v>1294</v>
      </c>
      <c r="G19" s="1" t="s">
        <v>1294</v>
      </c>
      <c r="H19" s="1" t="s">
        <v>1471</v>
      </c>
      <c r="I19" s="1" t="s">
        <v>1608</v>
      </c>
      <c r="J19" s="1" t="s">
        <v>1458</v>
      </c>
      <c r="K19" s="1" t="s">
        <v>1478</v>
      </c>
      <c r="L19" t="s">
        <v>1512</v>
      </c>
      <c r="M19" t="s">
        <v>1262</v>
      </c>
      <c r="N19" t="s">
        <v>1280</v>
      </c>
      <c r="S19">
        <v>20190617</v>
      </c>
      <c r="T19">
        <v>2019</v>
      </c>
      <c r="U19">
        <v>2018</v>
      </c>
      <c r="V19" t="s">
        <v>1252</v>
      </c>
      <c r="W19" t="s">
        <v>102</v>
      </c>
      <c r="Y19" t="s">
        <v>1681</v>
      </c>
      <c r="Z19" t="s">
        <v>98</v>
      </c>
      <c r="AA19" t="s">
        <v>1298</v>
      </c>
      <c r="AB19" t="s">
        <v>1291</v>
      </c>
      <c r="AC19" s="2" t="s">
        <v>1263</v>
      </c>
      <c r="AF19" t="s">
        <v>1290</v>
      </c>
      <c r="AG19" s="2" t="s">
        <v>1606</v>
      </c>
    </row>
    <row r="20" spans="1:47" ht="15" customHeight="1" x14ac:dyDescent="0.25">
      <c r="A20" t="s">
        <v>259</v>
      </c>
      <c r="B20" t="s">
        <v>1706</v>
      </c>
      <c r="C20" t="s">
        <v>1110</v>
      </c>
      <c r="D20" t="s">
        <v>1618</v>
      </c>
      <c r="E20" t="s">
        <v>1261</v>
      </c>
      <c r="F20" t="s">
        <v>1256</v>
      </c>
      <c r="G20" s="1" t="s">
        <v>1257</v>
      </c>
      <c r="H20" s="1" t="s">
        <v>1472</v>
      </c>
      <c r="I20" s="1" t="s">
        <v>1609</v>
      </c>
      <c r="J20" s="1" t="s">
        <v>1459</v>
      </c>
      <c r="K20" s="1" t="s">
        <v>1479</v>
      </c>
      <c r="L20" t="s">
        <v>1513</v>
      </c>
      <c r="M20" t="s">
        <v>1262</v>
      </c>
      <c r="N20" t="s">
        <v>1258</v>
      </c>
      <c r="S20">
        <v>20190809</v>
      </c>
      <c r="T20">
        <v>2019</v>
      </c>
      <c r="U20">
        <v>2018</v>
      </c>
      <c r="V20" t="s">
        <v>1265</v>
      </c>
      <c r="W20" t="s">
        <v>102</v>
      </c>
      <c r="Y20" t="s">
        <v>1681</v>
      </c>
      <c r="Z20" t="s">
        <v>98</v>
      </c>
      <c r="AA20" t="s">
        <v>1356</v>
      </c>
      <c r="AB20" t="s">
        <v>1266</v>
      </c>
      <c r="AC20" s="2" t="s">
        <v>1263</v>
      </c>
      <c r="AG20" s="2" t="s">
        <v>1606</v>
      </c>
      <c r="AS20" s="8" t="s">
        <v>1109</v>
      </c>
    </row>
    <row r="21" spans="1:47" ht="15" customHeight="1" x14ac:dyDescent="0.25">
      <c r="A21" t="s">
        <v>259</v>
      </c>
      <c r="B21" t="s">
        <v>1706</v>
      </c>
      <c r="C21" t="s">
        <v>1110</v>
      </c>
      <c r="D21" t="s">
        <v>1618</v>
      </c>
      <c r="E21" t="s">
        <v>1689</v>
      </c>
      <c r="F21" t="s">
        <v>1305</v>
      </c>
      <c r="G21" s="1" t="s">
        <v>1307</v>
      </c>
      <c r="H21" s="1" t="s">
        <v>1473</v>
      </c>
      <c r="I21" s="1" t="s">
        <v>1607</v>
      </c>
      <c r="J21" s="1" t="s">
        <v>1448</v>
      </c>
      <c r="K21" s="1" t="s">
        <v>1479</v>
      </c>
      <c r="L21" t="s">
        <v>1514</v>
      </c>
      <c r="M21" t="s">
        <v>1302</v>
      </c>
      <c r="N21" t="s">
        <v>1280</v>
      </c>
      <c r="S21">
        <v>20190809</v>
      </c>
      <c r="T21">
        <v>2019</v>
      </c>
      <c r="U21">
        <v>2018</v>
      </c>
      <c r="V21" t="s">
        <v>1301</v>
      </c>
      <c r="W21" t="s">
        <v>102</v>
      </c>
      <c r="Y21" t="s">
        <v>1681</v>
      </c>
      <c r="Z21" t="s">
        <v>1205</v>
      </c>
      <c r="AA21" t="s">
        <v>1303</v>
      </c>
      <c r="AB21" t="s">
        <v>1308</v>
      </c>
      <c r="AC21" s="2" t="s">
        <v>1327</v>
      </c>
      <c r="AG21" s="2" t="s">
        <v>1606</v>
      </c>
    </row>
    <row r="22" spans="1:47" ht="15" customHeight="1" x14ac:dyDescent="0.25">
      <c r="A22" t="s">
        <v>259</v>
      </c>
      <c r="B22" t="s">
        <v>1706</v>
      </c>
      <c r="C22" t="s">
        <v>1110</v>
      </c>
      <c r="D22" t="s">
        <v>1618</v>
      </c>
      <c r="E22" t="s">
        <v>1690</v>
      </c>
      <c r="F22" t="s">
        <v>1300</v>
      </c>
      <c r="G22" s="1" t="s">
        <v>1306</v>
      </c>
      <c r="H22" s="1" t="s">
        <v>1473</v>
      </c>
      <c r="I22" s="1" t="s">
        <v>1607</v>
      </c>
      <c r="J22" s="1" t="s">
        <v>1449</v>
      </c>
      <c r="K22" s="1" t="s">
        <v>1479</v>
      </c>
      <c r="L22" t="s">
        <v>1514</v>
      </c>
      <c r="M22" t="s">
        <v>1302</v>
      </c>
      <c r="N22" t="s">
        <v>1280</v>
      </c>
      <c r="S22">
        <v>20190809</v>
      </c>
      <c r="T22">
        <v>2019</v>
      </c>
      <c r="U22">
        <v>2018</v>
      </c>
      <c r="V22" t="s">
        <v>1301</v>
      </c>
      <c r="W22" t="s">
        <v>102</v>
      </c>
      <c r="Y22" t="s">
        <v>1681</v>
      </c>
      <c r="Z22" t="s">
        <v>1205</v>
      </c>
      <c r="AA22" t="s">
        <v>1303</v>
      </c>
      <c r="AB22" t="s">
        <v>1304</v>
      </c>
      <c r="AC22" s="2" t="s">
        <v>1286</v>
      </c>
    </row>
    <row r="23" spans="1:47" ht="15" customHeight="1" x14ac:dyDescent="0.25">
      <c r="A23" t="s">
        <v>259</v>
      </c>
      <c r="B23" t="s">
        <v>1706</v>
      </c>
      <c r="C23" t="s">
        <v>1110</v>
      </c>
      <c r="D23" t="s">
        <v>1618</v>
      </c>
      <c r="E23" t="s">
        <v>1691</v>
      </c>
      <c r="F23" t="str">
        <f>PROPER(AC23)&amp;" "&amp;AB23&amp;" across 14 main road flood areas (BMA, 2018)"</f>
        <v>Average maximum intensity across 14 main road flood areas (BMA, 2018)</v>
      </c>
      <c r="G23" s="1" t="str">
        <f>PROPER(AC23)&amp;" "&amp;AB23&amp;" across 14 main road flood areas of Bangkok, "&amp;U23</f>
        <v>Average maximum intensity across 14 main road flood areas of Bangkok, 2018</v>
      </c>
      <c r="H23" s="1" t="s">
        <v>1473</v>
      </c>
      <c r="I23" s="1" t="s">
        <v>1607</v>
      </c>
      <c r="J23" s="1" t="s">
        <v>1450</v>
      </c>
      <c r="K23" s="1" t="s">
        <v>1479</v>
      </c>
      <c r="L23" t="s">
        <v>1514</v>
      </c>
      <c r="M23" t="s">
        <v>1302</v>
      </c>
      <c r="N23" t="s">
        <v>1280</v>
      </c>
      <c r="S23">
        <v>20190809</v>
      </c>
      <c r="T23">
        <v>2019</v>
      </c>
      <c r="U23">
        <v>2018</v>
      </c>
      <c r="V23" t="s">
        <v>1301</v>
      </c>
      <c r="W23" t="s">
        <v>102</v>
      </c>
      <c r="Y23" t="s">
        <v>1681</v>
      </c>
      <c r="Z23" t="s">
        <v>1205</v>
      </c>
      <c r="AA23" t="s">
        <v>1303</v>
      </c>
      <c r="AB23" t="s">
        <v>1309</v>
      </c>
      <c r="AC23" s="2" t="s">
        <v>1286</v>
      </c>
      <c r="AU23" s="9" t="s">
        <v>1310</v>
      </c>
    </row>
    <row r="24" spans="1:47" ht="15" customHeight="1" x14ac:dyDescent="0.25">
      <c r="A24" t="s">
        <v>259</v>
      </c>
      <c r="B24" t="s">
        <v>1706</v>
      </c>
      <c r="C24" t="s">
        <v>1110</v>
      </c>
      <c r="D24" t="s">
        <v>1618</v>
      </c>
      <c r="E24" t="s">
        <v>1692</v>
      </c>
      <c r="F24" t="str">
        <f>PROPER(AC24)&amp;" "&amp;AB24&amp;" across 14 main road flood areas (BMA, 2018)"</f>
        <v>Average days of flooding across 14 main road flood areas (BMA, 2018)</v>
      </c>
      <c r="G24" s="1" t="str">
        <f>PROPER(AC24)&amp;" "&amp;AB24&amp;" across 14 main road flood areas of Bangkok, "&amp;U24</f>
        <v>Average days of flooding across 14 main road flood areas of Bangkok, 2018</v>
      </c>
      <c r="H24" s="1" t="s">
        <v>1473</v>
      </c>
      <c r="I24" s="1" t="s">
        <v>1607</v>
      </c>
      <c r="J24" s="1" t="s">
        <v>1451</v>
      </c>
      <c r="K24" s="1" t="s">
        <v>1479</v>
      </c>
      <c r="L24" t="s">
        <v>1514</v>
      </c>
      <c r="M24" t="s">
        <v>1302</v>
      </c>
      <c r="N24" t="s">
        <v>1280</v>
      </c>
      <c r="S24">
        <v>20190809</v>
      </c>
      <c r="T24">
        <v>2019</v>
      </c>
      <c r="U24">
        <v>2018</v>
      </c>
      <c r="V24" t="s">
        <v>1301</v>
      </c>
      <c r="W24" t="s">
        <v>102</v>
      </c>
      <c r="Y24" t="s">
        <v>1681</v>
      </c>
      <c r="Z24" t="s">
        <v>1205</v>
      </c>
      <c r="AA24" t="s">
        <v>1303</v>
      </c>
      <c r="AB24" t="s">
        <v>1311</v>
      </c>
      <c r="AC24" s="2" t="s">
        <v>1286</v>
      </c>
      <c r="AU24" s="9" t="s">
        <v>1310</v>
      </c>
    </row>
    <row r="25" spans="1:47" ht="15" customHeight="1" x14ac:dyDescent="0.25">
      <c r="A25" t="s">
        <v>259</v>
      </c>
      <c r="B25" t="s">
        <v>1706</v>
      </c>
      <c r="C25" t="s">
        <v>1110</v>
      </c>
      <c r="D25" t="s">
        <v>1618</v>
      </c>
      <c r="E25" t="s">
        <v>1693</v>
      </c>
      <c r="F25" t="s">
        <v>1312</v>
      </c>
      <c r="G25" s="1" t="s">
        <v>1313</v>
      </c>
      <c r="H25" s="1" t="s">
        <v>1473</v>
      </c>
      <c r="I25" s="1" t="s">
        <v>1607</v>
      </c>
      <c r="J25" s="1" t="s">
        <v>1452</v>
      </c>
      <c r="K25" s="1" t="s">
        <v>1479</v>
      </c>
      <c r="L25" t="s">
        <v>1514</v>
      </c>
      <c r="M25" t="s">
        <v>1314</v>
      </c>
      <c r="N25" t="s">
        <v>1280</v>
      </c>
      <c r="S25">
        <v>20190809</v>
      </c>
      <c r="T25">
        <v>2019</v>
      </c>
      <c r="U25">
        <v>2018</v>
      </c>
      <c r="V25" t="s">
        <v>1301</v>
      </c>
      <c r="W25" t="s">
        <v>102</v>
      </c>
      <c r="Y25" t="s">
        <v>1681</v>
      </c>
      <c r="Z25" t="s">
        <v>1205</v>
      </c>
      <c r="AA25" t="s">
        <v>1315</v>
      </c>
      <c r="AB25" t="s">
        <v>1316</v>
      </c>
      <c r="AC25" s="2" t="s">
        <v>1263</v>
      </c>
      <c r="AG25" s="2" t="s">
        <v>1606</v>
      </c>
    </row>
    <row r="26" spans="1:47" ht="15" customHeight="1" x14ac:dyDescent="0.25">
      <c r="A26" t="s">
        <v>259</v>
      </c>
      <c r="B26" t="s">
        <v>1706</v>
      </c>
      <c r="C26" t="s">
        <v>1110</v>
      </c>
      <c r="D26" t="s">
        <v>1618</v>
      </c>
      <c r="E26" t="s">
        <v>1697</v>
      </c>
      <c r="F26" s="135" t="s">
        <v>1324</v>
      </c>
      <c r="G26" t="s">
        <v>1325</v>
      </c>
      <c r="H26" s="1" t="s">
        <v>42</v>
      </c>
      <c r="I26" s="1" t="s">
        <v>1610</v>
      </c>
      <c r="J26" t="s">
        <v>1462</v>
      </c>
      <c r="K26" s="1" t="s">
        <v>1481</v>
      </c>
      <c r="L26" t="s">
        <v>1515</v>
      </c>
      <c r="M26" t="s">
        <v>1318</v>
      </c>
      <c r="N26" t="s">
        <v>1279</v>
      </c>
      <c r="S26">
        <v>20190809</v>
      </c>
      <c r="T26">
        <v>2019</v>
      </c>
      <c r="U26">
        <v>2018</v>
      </c>
      <c r="V26" t="s">
        <v>1317</v>
      </c>
      <c r="W26" t="s">
        <v>102</v>
      </c>
      <c r="Y26" t="s">
        <v>1681</v>
      </c>
      <c r="Z26" t="s">
        <v>98</v>
      </c>
      <c r="AA26" t="s">
        <v>1330</v>
      </c>
      <c r="AB26" s="135" t="s">
        <v>1326</v>
      </c>
      <c r="AC26" s="2" t="s">
        <v>1327</v>
      </c>
      <c r="AG26" s="2" t="s">
        <v>1606</v>
      </c>
      <c r="AI26" t="s">
        <v>1320</v>
      </c>
      <c r="AJ26" t="s">
        <v>1329</v>
      </c>
      <c r="AK26" t="s">
        <v>1323</v>
      </c>
      <c r="AT26" t="s">
        <v>1319</v>
      </c>
      <c r="AU26" t="s">
        <v>1317</v>
      </c>
    </row>
    <row r="27" spans="1:47" ht="15" customHeight="1" x14ac:dyDescent="0.25">
      <c r="A27" t="s">
        <v>259</v>
      </c>
      <c r="B27" t="s">
        <v>1706</v>
      </c>
      <c r="C27" t="s">
        <v>1110</v>
      </c>
      <c r="D27" t="s">
        <v>1618</v>
      </c>
      <c r="E27" t="s">
        <v>1698</v>
      </c>
      <c r="F27" s="135" t="s">
        <v>1344</v>
      </c>
      <c r="G27" s="135" t="s">
        <v>1344</v>
      </c>
      <c r="H27" s="1" t="s">
        <v>42</v>
      </c>
      <c r="I27" s="1" t="s">
        <v>1610</v>
      </c>
      <c r="J27" t="s">
        <v>1460</v>
      </c>
      <c r="K27" s="1" t="s">
        <v>1481</v>
      </c>
      <c r="L27" t="s">
        <v>1515</v>
      </c>
      <c r="M27" t="s">
        <v>1318</v>
      </c>
      <c r="N27" t="s">
        <v>1279</v>
      </c>
      <c r="S27">
        <v>20190809</v>
      </c>
      <c r="T27">
        <v>2019</v>
      </c>
      <c r="U27">
        <v>2018</v>
      </c>
      <c r="V27" t="s">
        <v>1317</v>
      </c>
      <c r="W27" t="s">
        <v>102</v>
      </c>
      <c r="Y27" t="s">
        <v>1681</v>
      </c>
      <c r="Z27" t="s">
        <v>98</v>
      </c>
      <c r="AA27" t="s">
        <v>1330</v>
      </c>
      <c r="AB27" s="135" t="s">
        <v>1342</v>
      </c>
      <c r="AC27" s="2" t="s">
        <v>1286</v>
      </c>
      <c r="AI27" t="s">
        <v>1320</v>
      </c>
      <c r="AJ27" t="s">
        <v>1329</v>
      </c>
      <c r="AK27" t="s">
        <v>1323</v>
      </c>
      <c r="AT27" t="s">
        <v>1319</v>
      </c>
      <c r="AU27" t="s">
        <v>1317</v>
      </c>
    </row>
    <row r="28" spans="1:47" ht="15" customHeight="1" x14ac:dyDescent="0.25">
      <c r="A28" t="s">
        <v>259</v>
      </c>
      <c r="B28" t="s">
        <v>1706</v>
      </c>
      <c r="C28" t="s">
        <v>1110</v>
      </c>
      <c r="D28" t="s">
        <v>1618</v>
      </c>
      <c r="E28" t="s">
        <v>1699</v>
      </c>
      <c r="F28" s="135" t="s">
        <v>1345</v>
      </c>
      <c r="G28" s="135" t="s">
        <v>1345</v>
      </c>
      <c r="H28" s="1" t="s">
        <v>42</v>
      </c>
      <c r="I28" s="1" t="s">
        <v>1610</v>
      </c>
      <c r="J28" t="s">
        <v>1461</v>
      </c>
      <c r="K28" s="1" t="s">
        <v>1481</v>
      </c>
      <c r="L28" t="s">
        <v>1515</v>
      </c>
      <c r="M28" t="s">
        <v>1318</v>
      </c>
      <c r="N28" t="s">
        <v>1279</v>
      </c>
      <c r="S28">
        <v>20190809</v>
      </c>
      <c r="T28">
        <v>2019</v>
      </c>
      <c r="U28">
        <v>2018</v>
      </c>
      <c r="V28" t="s">
        <v>1317</v>
      </c>
      <c r="W28" t="s">
        <v>102</v>
      </c>
      <c r="Y28" t="s">
        <v>1681</v>
      </c>
      <c r="Z28" t="s">
        <v>98</v>
      </c>
      <c r="AA28" t="s">
        <v>1330</v>
      </c>
      <c r="AB28" s="135" t="s">
        <v>1343</v>
      </c>
      <c r="AC28" s="2" t="s">
        <v>1286</v>
      </c>
      <c r="AI28" t="s">
        <v>1320</v>
      </c>
      <c r="AJ28" t="s">
        <v>1329</v>
      </c>
      <c r="AK28" t="s">
        <v>1323</v>
      </c>
      <c r="AT28" t="s">
        <v>1319</v>
      </c>
      <c r="AU28" t="s">
        <v>1317</v>
      </c>
    </row>
    <row r="29" spans="1:47" ht="15" customHeight="1" x14ac:dyDescent="0.25">
      <c r="A29" t="s">
        <v>259</v>
      </c>
      <c r="B29" t="s">
        <v>1706</v>
      </c>
      <c r="C29" t="s">
        <v>1110</v>
      </c>
      <c r="D29" t="s">
        <v>1617</v>
      </c>
      <c r="E29" t="s">
        <v>1700</v>
      </c>
      <c r="F29" s="135" t="s">
        <v>1347</v>
      </c>
      <c r="G29" s="135" t="s">
        <v>1347</v>
      </c>
      <c r="H29" s="135" t="s">
        <v>1474</v>
      </c>
      <c r="I29" s="1" t="s">
        <v>1611</v>
      </c>
      <c r="J29" s="135" t="str">
        <f>"The "&amp;LOWER(LEFT(F29,FIND("(",F29)-1))&amp;"within each analysis area was recorded."</f>
        <v>The number of restaurants within each analysis area was recorded.</v>
      </c>
      <c r="K29" s="135">
        <v>11</v>
      </c>
      <c r="L29" t="s">
        <v>1516</v>
      </c>
      <c r="M29" t="s">
        <v>1262</v>
      </c>
      <c r="N29" t="s">
        <v>1279</v>
      </c>
      <c r="S29">
        <v>20190820</v>
      </c>
      <c r="T29">
        <v>2019</v>
      </c>
      <c r="U29">
        <v>2018</v>
      </c>
      <c r="V29" t="s">
        <v>1348</v>
      </c>
      <c r="W29" t="s">
        <v>102</v>
      </c>
      <c r="Y29" t="s">
        <v>1681</v>
      </c>
      <c r="Z29" t="s">
        <v>98</v>
      </c>
      <c r="AA29" t="s">
        <v>1349</v>
      </c>
      <c r="AB29" s="135" t="s">
        <v>1361</v>
      </c>
      <c r="AG29" s="2" t="s">
        <v>1606</v>
      </c>
    </row>
    <row r="30" spans="1:47" ht="15" customHeight="1" x14ac:dyDescent="0.25">
      <c r="A30" t="s">
        <v>259</v>
      </c>
      <c r="B30" t="s">
        <v>1706</v>
      </c>
      <c r="C30" t="s">
        <v>1110</v>
      </c>
      <c r="D30" t="s">
        <v>1617</v>
      </c>
      <c r="E30" t="s">
        <v>1701</v>
      </c>
      <c r="F30" s="135" t="s">
        <v>1363</v>
      </c>
      <c r="G30" s="135" t="s">
        <v>1363</v>
      </c>
      <c r="H30" s="135" t="s">
        <v>1474</v>
      </c>
      <c r="I30" s="1" t="s">
        <v>1611</v>
      </c>
      <c r="J30" s="135" t="str">
        <f t="shared" ref="J30" si="1">"The "&amp;LOWER(LEFT(F30,FIND("(",F30)-1))&amp;"within each analysis area was recorded."</f>
        <v>The number of supermarkets within each analysis area was recorded.</v>
      </c>
      <c r="K30" s="135" t="s">
        <v>1480</v>
      </c>
      <c r="L30" t="s">
        <v>1516</v>
      </c>
      <c r="M30" t="s">
        <v>1262</v>
      </c>
      <c r="N30" t="s">
        <v>1279</v>
      </c>
      <c r="S30">
        <v>20190820</v>
      </c>
      <c r="T30">
        <v>2019</v>
      </c>
      <c r="U30">
        <v>2018</v>
      </c>
      <c r="V30" t="s">
        <v>326</v>
      </c>
      <c r="W30" t="s">
        <v>102</v>
      </c>
      <c r="Y30" t="s">
        <v>1681</v>
      </c>
      <c r="Z30" t="s">
        <v>98</v>
      </c>
      <c r="AA30" t="s">
        <v>1349</v>
      </c>
      <c r="AB30" s="135" t="s">
        <v>1362</v>
      </c>
      <c r="AG30" s="2" t="s">
        <v>1606</v>
      </c>
    </row>
    <row r="31" spans="1:47" ht="15" customHeight="1" x14ac:dyDescent="0.25">
      <c r="A31" t="s">
        <v>259</v>
      </c>
      <c r="B31" t="s">
        <v>1706</v>
      </c>
      <c r="C31" t="s">
        <v>1110</v>
      </c>
      <c r="D31" t="s">
        <v>1617</v>
      </c>
      <c r="E31" t="s">
        <v>1702</v>
      </c>
      <c r="F31" s="135" t="s">
        <v>1364</v>
      </c>
      <c r="G31" s="135" t="s">
        <v>1364</v>
      </c>
      <c r="H31" s="135" t="s">
        <v>1474</v>
      </c>
      <c r="I31" s="1" t="s">
        <v>1611</v>
      </c>
      <c r="J31" s="135" t="str">
        <f t="shared" ref="J31" si="2">"The "&amp;LOWER(LEFT(F31,FIND("(",F31)-1))&amp;"within each analysis area was recorded."</f>
        <v>The number of minimarts within each analysis area was recorded.</v>
      </c>
      <c r="K31" s="135" t="s">
        <v>1480</v>
      </c>
      <c r="L31" t="s">
        <v>1516</v>
      </c>
      <c r="M31" t="s">
        <v>1262</v>
      </c>
      <c r="N31" t="s">
        <v>1279</v>
      </c>
      <c r="S31">
        <v>20190820</v>
      </c>
      <c r="T31">
        <v>2019</v>
      </c>
      <c r="U31">
        <v>2018</v>
      </c>
      <c r="V31" t="s">
        <v>326</v>
      </c>
      <c r="W31" t="s">
        <v>102</v>
      </c>
      <c r="Y31" t="s">
        <v>1681</v>
      </c>
      <c r="Z31" t="s">
        <v>98</v>
      </c>
      <c r="AA31" t="s">
        <v>1349</v>
      </c>
      <c r="AB31" s="135" t="s">
        <v>1369</v>
      </c>
      <c r="AG31" s="2" t="s">
        <v>1606</v>
      </c>
    </row>
    <row r="32" spans="1:47" ht="15" customHeight="1" x14ac:dyDescent="0.25">
      <c r="A32" t="s">
        <v>259</v>
      </c>
      <c r="B32" t="s">
        <v>1706</v>
      </c>
      <c r="C32" t="s">
        <v>1110</v>
      </c>
      <c r="D32" t="s">
        <v>1617</v>
      </c>
      <c r="E32" t="s">
        <v>1703</v>
      </c>
      <c r="F32" s="135" t="s">
        <v>1365</v>
      </c>
      <c r="G32" s="135" t="s">
        <v>1365</v>
      </c>
      <c r="H32" s="135" t="s">
        <v>1474</v>
      </c>
      <c r="I32" s="1" t="s">
        <v>1611</v>
      </c>
      <c r="J32" s="135" t="str">
        <f t="shared" ref="J32" si="3">"The "&amp;LOWER(LEFT(F32,FIND("(",F32)-1))&amp;"within each analysis area was recorded."</f>
        <v>The number of stalls within each analysis area was recorded.</v>
      </c>
      <c r="K32" s="135" t="s">
        <v>1480</v>
      </c>
      <c r="L32" t="s">
        <v>1516</v>
      </c>
      <c r="M32" t="s">
        <v>1262</v>
      </c>
      <c r="N32" t="s">
        <v>1279</v>
      </c>
      <c r="S32">
        <v>20190820</v>
      </c>
      <c r="T32">
        <v>2019</v>
      </c>
      <c r="U32">
        <v>2018</v>
      </c>
      <c r="V32" t="s">
        <v>326</v>
      </c>
      <c r="W32" t="s">
        <v>102</v>
      </c>
      <c r="Y32" t="s">
        <v>1681</v>
      </c>
      <c r="Z32" t="s">
        <v>98</v>
      </c>
      <c r="AA32" t="s">
        <v>1349</v>
      </c>
      <c r="AB32" s="135" t="s">
        <v>1368</v>
      </c>
      <c r="AG32" s="2" t="s">
        <v>1606</v>
      </c>
    </row>
    <row r="33" spans="1:47" ht="15" customHeight="1" x14ac:dyDescent="0.25">
      <c r="A33" t="s">
        <v>259</v>
      </c>
      <c r="B33" t="s">
        <v>1706</v>
      </c>
      <c r="C33" t="s">
        <v>1110</v>
      </c>
      <c r="D33" t="s">
        <v>1617</v>
      </c>
      <c r="E33" t="s">
        <v>1704</v>
      </c>
      <c r="F33" s="135" t="s">
        <v>1367</v>
      </c>
      <c r="G33" s="135" t="s">
        <v>1367</v>
      </c>
      <c r="H33" s="135" t="s">
        <v>1474</v>
      </c>
      <c r="I33" s="1" t="s">
        <v>1611</v>
      </c>
      <c r="J33" s="135" t="str">
        <f t="shared" ref="J33" si="4">"The "&amp;LOWER(LEFT(F33,FIND("(",F33)-1))&amp;"within each analysis area was recorded."</f>
        <v>The number of markets within each analysis area was recorded.</v>
      </c>
      <c r="K33" s="135" t="s">
        <v>1480</v>
      </c>
      <c r="L33" t="s">
        <v>1516</v>
      </c>
      <c r="M33" t="s">
        <v>1262</v>
      </c>
      <c r="N33" t="s">
        <v>1279</v>
      </c>
      <c r="S33">
        <v>20190820</v>
      </c>
      <c r="T33">
        <v>2019</v>
      </c>
      <c r="U33">
        <v>2018</v>
      </c>
      <c r="V33" t="s">
        <v>326</v>
      </c>
      <c r="W33" t="s">
        <v>102</v>
      </c>
      <c r="Y33" t="s">
        <v>1681</v>
      </c>
      <c r="Z33" t="s">
        <v>98</v>
      </c>
      <c r="AA33" t="s">
        <v>1349</v>
      </c>
      <c r="AB33" s="135" t="s">
        <v>1366</v>
      </c>
      <c r="AG33" s="2" t="s">
        <v>1606</v>
      </c>
    </row>
    <row r="34" spans="1:47" ht="15" customHeight="1" x14ac:dyDescent="0.25">
      <c r="A34" t="s">
        <v>259</v>
      </c>
      <c r="B34" t="s">
        <v>783</v>
      </c>
      <c r="C34" t="s">
        <v>1110</v>
      </c>
      <c r="D34" t="s">
        <v>1616</v>
      </c>
      <c r="E34" t="s">
        <v>1715</v>
      </c>
      <c r="F34" t="s">
        <v>1621</v>
      </c>
      <c r="G34" t="s">
        <v>1621</v>
      </c>
      <c r="H34" s="135" t="s">
        <v>1622</v>
      </c>
      <c r="I34" s="1" t="s">
        <v>1623</v>
      </c>
      <c r="S34" s="8" t="s">
        <v>200</v>
      </c>
      <c r="V34" t="s">
        <v>68</v>
      </c>
      <c r="W34" t="s">
        <v>81</v>
      </c>
      <c r="X34" s="123" t="s">
        <v>1179</v>
      </c>
      <c r="Y34" t="s">
        <v>250</v>
      </c>
      <c r="Z34" t="s">
        <v>1205</v>
      </c>
      <c r="AU34" t="s">
        <v>169</v>
      </c>
    </row>
    <row r="35" spans="1:47" ht="15" customHeight="1" x14ac:dyDescent="0.25">
      <c r="A35" t="s">
        <v>259</v>
      </c>
      <c r="B35" t="s">
        <v>783</v>
      </c>
      <c r="C35" t="s">
        <v>1110</v>
      </c>
      <c r="D35" t="s">
        <v>1616</v>
      </c>
      <c r="E35" t="s">
        <v>1716</v>
      </c>
      <c r="F35" t="s">
        <v>1620</v>
      </c>
      <c r="G35" t="s">
        <v>286</v>
      </c>
      <c r="L35" t="s">
        <v>1661</v>
      </c>
      <c r="R35" t="s">
        <v>287</v>
      </c>
      <c r="S35" s="8">
        <v>20181210</v>
      </c>
      <c r="T35">
        <v>2014</v>
      </c>
      <c r="U35">
        <v>2014</v>
      </c>
      <c r="V35" s="124" t="s">
        <v>1200</v>
      </c>
      <c r="W35" t="s">
        <v>102</v>
      </c>
      <c r="Y35" t="s">
        <v>486</v>
      </c>
      <c r="Z35" t="s">
        <v>1205</v>
      </c>
      <c r="AU35" t="s">
        <v>288</v>
      </c>
    </row>
    <row r="36" spans="1:47" ht="15" customHeight="1" x14ac:dyDescent="0.25">
      <c r="A36" t="s">
        <v>259</v>
      </c>
      <c r="B36" t="s">
        <v>783</v>
      </c>
      <c r="C36" t="s">
        <v>1110</v>
      </c>
      <c r="D36" t="s">
        <v>1615</v>
      </c>
      <c r="E36" t="s">
        <v>1678</v>
      </c>
      <c r="H36" t="s">
        <v>1659</v>
      </c>
      <c r="K36" s="8"/>
      <c r="L36" t="s">
        <v>1667</v>
      </c>
      <c r="N36" s="126" t="s">
        <v>1154</v>
      </c>
      <c r="O36" s="137" t="s">
        <v>1675</v>
      </c>
      <c r="P36" s="137">
        <v>32647</v>
      </c>
      <c r="Q36"/>
      <c r="S36">
        <v>20181210</v>
      </c>
      <c r="T36">
        <v>2014</v>
      </c>
      <c r="U36">
        <v>2014</v>
      </c>
      <c r="V36" s="124" t="s">
        <v>1200</v>
      </c>
      <c r="W36" t="s">
        <v>102</v>
      </c>
      <c r="Y36" t="s">
        <v>486</v>
      </c>
      <c r="Z36" t="s">
        <v>1205</v>
      </c>
      <c r="AA36" s="2"/>
      <c r="AB36" s="2"/>
      <c r="AD36"/>
      <c r="AG36"/>
      <c r="AJ36" s="8"/>
      <c r="AK36" s="8"/>
      <c r="AR36"/>
      <c r="AS36"/>
    </row>
    <row r="37" spans="1:47" ht="15" customHeight="1" x14ac:dyDescent="0.25">
      <c r="A37" t="s">
        <v>259</v>
      </c>
      <c r="B37" t="s">
        <v>783</v>
      </c>
      <c r="C37" t="s">
        <v>1110</v>
      </c>
      <c r="D37" t="s">
        <v>1615</v>
      </c>
      <c r="E37" t="s">
        <v>1679</v>
      </c>
      <c r="H37" t="s">
        <v>1659</v>
      </c>
      <c r="K37" s="8"/>
      <c r="L37" t="s">
        <v>1668</v>
      </c>
      <c r="N37" s="126" t="s">
        <v>1154</v>
      </c>
      <c r="O37" s="137" t="s">
        <v>1675</v>
      </c>
      <c r="P37" s="137">
        <v>32647</v>
      </c>
      <c r="Q37"/>
      <c r="S37">
        <v>20181210</v>
      </c>
      <c r="T37">
        <v>2014</v>
      </c>
      <c r="U37">
        <v>2014</v>
      </c>
      <c r="V37" s="124" t="s">
        <v>1200</v>
      </c>
      <c r="W37" t="s">
        <v>102</v>
      </c>
      <c r="Y37" t="s">
        <v>486</v>
      </c>
      <c r="Z37" t="s">
        <v>1205</v>
      </c>
      <c r="AA37" s="2"/>
      <c r="AB37" s="2"/>
      <c r="AD37"/>
      <c r="AG37"/>
      <c r="AJ37" s="8"/>
      <c r="AK37" s="8"/>
      <c r="AR37"/>
      <c r="AS37"/>
    </row>
    <row r="38" spans="1:47" ht="15" customHeight="1" x14ac:dyDescent="0.25">
      <c r="A38" t="s">
        <v>259</v>
      </c>
      <c r="B38" t="s">
        <v>783</v>
      </c>
      <c r="C38" t="s">
        <v>1110</v>
      </c>
      <c r="D38" t="s">
        <v>1615</v>
      </c>
      <c r="E38" t="s">
        <v>1680</v>
      </c>
      <c r="H38" t="s">
        <v>1659</v>
      </c>
      <c r="K38" s="8"/>
      <c r="L38" t="s">
        <v>1669</v>
      </c>
      <c r="N38" s="126" t="s">
        <v>1154</v>
      </c>
      <c r="O38" s="137" t="s">
        <v>1675</v>
      </c>
      <c r="P38" s="137">
        <v>32647</v>
      </c>
      <c r="Q38"/>
      <c r="S38">
        <v>20181210</v>
      </c>
      <c r="T38">
        <v>2014</v>
      </c>
      <c r="U38">
        <v>2014</v>
      </c>
      <c r="V38" s="124" t="s">
        <v>1200</v>
      </c>
      <c r="W38" t="s">
        <v>102</v>
      </c>
      <c r="Y38" t="s">
        <v>486</v>
      </c>
      <c r="Z38" t="s">
        <v>1205</v>
      </c>
      <c r="AA38" s="2"/>
      <c r="AB38" s="2"/>
      <c r="AD38"/>
      <c r="AG38"/>
      <c r="AJ38" s="8"/>
      <c r="AK38" s="8"/>
      <c r="AR38"/>
      <c r="AS38"/>
    </row>
    <row r="39" spans="1:47" ht="15" customHeight="1" x14ac:dyDescent="0.25">
      <c r="A39" t="s">
        <v>573</v>
      </c>
      <c r="B39" t="s">
        <v>1679</v>
      </c>
      <c r="C39" t="s">
        <v>1110</v>
      </c>
      <c r="E39" t="s">
        <v>1709</v>
      </c>
      <c r="F39" t="s">
        <v>1652</v>
      </c>
      <c r="H39" t="s">
        <v>1659</v>
      </c>
      <c r="K39" s="8"/>
      <c r="L39" t="s">
        <v>1668</v>
      </c>
      <c r="N39" s="126" t="s">
        <v>1154</v>
      </c>
      <c r="O39" s="137" t="s">
        <v>1675</v>
      </c>
      <c r="P39" s="137">
        <v>32647</v>
      </c>
      <c r="Q39"/>
      <c r="R39" t="s">
        <v>1644</v>
      </c>
      <c r="S39">
        <v>20181210</v>
      </c>
      <c r="T39">
        <v>2014</v>
      </c>
      <c r="U39">
        <v>2014</v>
      </c>
      <c r="V39" s="124" t="s">
        <v>1200</v>
      </c>
      <c r="W39" t="s">
        <v>102</v>
      </c>
      <c r="AA39" s="2"/>
      <c r="AB39" s="2"/>
      <c r="AD39"/>
      <c r="AG39"/>
      <c r="AJ39" s="8"/>
      <c r="AK39" s="8"/>
      <c r="AR39"/>
      <c r="AS39"/>
    </row>
    <row r="40" spans="1:47" ht="15" customHeight="1" x14ac:dyDescent="0.25">
      <c r="A40" t="s">
        <v>573</v>
      </c>
      <c r="B40" t="s">
        <v>1678</v>
      </c>
      <c r="C40" t="s">
        <v>1110</v>
      </c>
      <c r="E40" t="s">
        <v>1710</v>
      </c>
      <c r="F40" t="s">
        <v>1651</v>
      </c>
      <c r="H40" t="s">
        <v>1659</v>
      </c>
      <c r="K40" s="8"/>
      <c r="L40" t="s">
        <v>1667</v>
      </c>
      <c r="N40" s="126" t="s">
        <v>1154</v>
      </c>
      <c r="O40" s="137" t="s">
        <v>1675</v>
      </c>
      <c r="P40" s="137">
        <v>32647</v>
      </c>
      <c r="Q40"/>
      <c r="R40" t="s">
        <v>1643</v>
      </c>
      <c r="S40">
        <v>20181210</v>
      </c>
      <c r="T40">
        <v>2014</v>
      </c>
      <c r="U40">
        <v>2014</v>
      </c>
      <c r="V40" s="124" t="s">
        <v>1200</v>
      </c>
      <c r="W40" t="s">
        <v>102</v>
      </c>
      <c r="AA40" s="2"/>
      <c r="AB40" s="2"/>
      <c r="AD40"/>
      <c r="AG40"/>
      <c r="AJ40" s="8"/>
      <c r="AK40" s="8"/>
      <c r="AR40"/>
      <c r="AS40"/>
    </row>
    <row r="41" spans="1:47" ht="15" customHeight="1" x14ac:dyDescent="0.25">
      <c r="A41" t="s">
        <v>573</v>
      </c>
      <c r="B41" t="s">
        <v>1678</v>
      </c>
      <c r="C41" t="s">
        <v>1110</v>
      </c>
      <c r="E41" t="s">
        <v>1711</v>
      </c>
      <c r="F41" t="s">
        <v>1653</v>
      </c>
      <c r="H41" t="s">
        <v>1659</v>
      </c>
      <c r="K41" s="8"/>
      <c r="L41" t="s">
        <v>1670</v>
      </c>
      <c r="N41" s="126" t="s">
        <v>1154</v>
      </c>
      <c r="O41" s="137" t="s">
        <v>1675</v>
      </c>
      <c r="P41" s="137">
        <v>32647</v>
      </c>
      <c r="Q41"/>
      <c r="R41" t="s">
        <v>1645</v>
      </c>
      <c r="S41">
        <v>20181210</v>
      </c>
      <c r="T41">
        <v>2014</v>
      </c>
      <c r="U41">
        <v>2014</v>
      </c>
      <c r="V41" s="124" t="s">
        <v>1200</v>
      </c>
      <c r="W41" t="s">
        <v>102</v>
      </c>
      <c r="AA41" s="2"/>
      <c r="AB41" s="2"/>
      <c r="AD41"/>
      <c r="AG41"/>
      <c r="AJ41" s="8"/>
      <c r="AK41" s="8"/>
      <c r="AR41"/>
      <c r="AS41"/>
    </row>
    <row r="42" spans="1:47" ht="15" customHeight="1" x14ac:dyDescent="0.25">
      <c r="A42" t="s">
        <v>573</v>
      </c>
      <c r="B42" t="s">
        <v>1678</v>
      </c>
      <c r="C42" t="s">
        <v>1110</v>
      </c>
      <c r="E42" t="s">
        <v>1712</v>
      </c>
      <c r="F42" t="s">
        <v>1654</v>
      </c>
      <c r="H42" t="s">
        <v>1659</v>
      </c>
      <c r="K42" s="8"/>
      <c r="L42" t="s">
        <v>1671</v>
      </c>
      <c r="N42" s="126" t="s">
        <v>1154</v>
      </c>
      <c r="O42" s="137" t="s">
        <v>1675</v>
      </c>
      <c r="P42" s="137">
        <v>32647</v>
      </c>
      <c r="Q42"/>
      <c r="R42" t="s">
        <v>1646</v>
      </c>
      <c r="S42">
        <v>20181210</v>
      </c>
      <c r="T42">
        <v>2014</v>
      </c>
      <c r="U42">
        <v>2014</v>
      </c>
      <c r="V42" s="124" t="s">
        <v>1200</v>
      </c>
      <c r="W42" t="s">
        <v>102</v>
      </c>
      <c r="AA42" s="2"/>
      <c r="AB42" s="2"/>
      <c r="AD42"/>
      <c r="AG42"/>
      <c r="AJ42" s="8"/>
      <c r="AK42" s="8"/>
      <c r="AR42"/>
      <c r="AS42"/>
    </row>
    <row r="43" spans="1:47" ht="15" customHeight="1" x14ac:dyDescent="0.25">
      <c r="A43" t="s">
        <v>573</v>
      </c>
      <c r="B43" t="s">
        <v>1678</v>
      </c>
      <c r="C43" t="s">
        <v>1110</v>
      </c>
      <c r="E43" t="s">
        <v>1713</v>
      </c>
      <c r="F43" t="s">
        <v>1655</v>
      </c>
      <c r="H43" t="s">
        <v>1659</v>
      </c>
      <c r="K43" s="8"/>
      <c r="L43" t="s">
        <v>1672</v>
      </c>
      <c r="N43" s="126" t="s">
        <v>1154</v>
      </c>
      <c r="O43" s="137" t="s">
        <v>1675</v>
      </c>
      <c r="P43" s="137">
        <v>32647</v>
      </c>
      <c r="Q43"/>
      <c r="R43" t="s">
        <v>1647</v>
      </c>
      <c r="S43">
        <v>20181210</v>
      </c>
      <c r="T43">
        <v>2014</v>
      </c>
      <c r="U43">
        <v>2014</v>
      </c>
      <c r="V43" s="124" t="s">
        <v>1200</v>
      </c>
      <c r="W43" t="s">
        <v>102</v>
      </c>
      <c r="AA43" s="2"/>
      <c r="AB43" s="2"/>
      <c r="AD43"/>
      <c r="AG43"/>
      <c r="AJ43" s="8"/>
      <c r="AK43" s="8"/>
      <c r="AR43"/>
      <c r="AS43"/>
    </row>
    <row r="44" spans="1:47" ht="15" customHeight="1" x14ac:dyDescent="0.25">
      <c r="A44" t="s">
        <v>573</v>
      </c>
      <c r="B44" t="s">
        <v>1680</v>
      </c>
      <c r="C44" t="s">
        <v>1110</v>
      </c>
      <c r="E44" t="s">
        <v>1591</v>
      </c>
      <c r="F44" t="s">
        <v>1656</v>
      </c>
      <c r="H44" t="s">
        <v>1659</v>
      </c>
      <c r="K44" s="8"/>
      <c r="L44" t="s">
        <v>1669</v>
      </c>
      <c r="N44" s="126" t="s">
        <v>1154</v>
      </c>
      <c r="O44" s="137" t="s">
        <v>1675</v>
      </c>
      <c r="P44" s="137">
        <v>32647</v>
      </c>
      <c r="Q44"/>
      <c r="R44" t="s">
        <v>1648</v>
      </c>
      <c r="S44">
        <v>20181210</v>
      </c>
      <c r="T44">
        <v>2014</v>
      </c>
      <c r="U44">
        <v>2014</v>
      </c>
      <c r="V44" s="124" t="s">
        <v>1200</v>
      </c>
      <c r="W44" t="s">
        <v>102</v>
      </c>
      <c r="AA44" s="2"/>
      <c r="AB44" s="2"/>
      <c r="AD44"/>
      <c r="AG44"/>
      <c r="AJ44" s="8"/>
      <c r="AK44" s="8"/>
      <c r="AR44"/>
      <c r="AS44"/>
    </row>
    <row r="45" spans="1:47" ht="15" customHeight="1" x14ac:dyDescent="0.25">
      <c r="A45" t="s">
        <v>573</v>
      </c>
      <c r="B45" t="s">
        <v>1680</v>
      </c>
      <c r="C45" t="s">
        <v>1110</v>
      </c>
      <c r="E45" t="s">
        <v>1714</v>
      </c>
      <c r="F45" t="s">
        <v>1657</v>
      </c>
      <c r="H45" t="s">
        <v>1659</v>
      </c>
      <c r="K45" s="8"/>
      <c r="L45" t="s">
        <v>1673</v>
      </c>
      <c r="N45" s="126" t="s">
        <v>1154</v>
      </c>
      <c r="O45" s="137" t="s">
        <v>1675</v>
      </c>
      <c r="P45" s="137">
        <v>32647</v>
      </c>
      <c r="Q45"/>
      <c r="R45" t="s">
        <v>1649</v>
      </c>
      <c r="S45">
        <v>20181210</v>
      </c>
      <c r="T45">
        <v>2014</v>
      </c>
      <c r="U45">
        <v>2014</v>
      </c>
      <c r="V45" s="124" t="s">
        <v>1200</v>
      </c>
      <c r="W45" t="s">
        <v>102</v>
      </c>
      <c r="AA45" s="2"/>
      <c r="AB45" s="2"/>
      <c r="AD45"/>
      <c r="AG45"/>
      <c r="AJ45" s="8"/>
      <c r="AK45" s="8"/>
      <c r="AR45"/>
      <c r="AS45"/>
    </row>
    <row r="46" spans="1:47" ht="15" customHeight="1" x14ac:dyDescent="0.25">
      <c r="A46" t="s">
        <v>573</v>
      </c>
      <c r="B46" t="s">
        <v>914</v>
      </c>
      <c r="C46" t="s">
        <v>1110</v>
      </c>
      <c r="E46" t="s">
        <v>748</v>
      </c>
      <c r="F46" t="s">
        <v>1658</v>
      </c>
      <c r="H46" t="s">
        <v>1474</v>
      </c>
      <c r="N46" s="126"/>
      <c r="O46" s="137"/>
      <c r="P46" s="137"/>
      <c r="Q46"/>
      <c r="S46" s="8"/>
      <c r="V46" t="s">
        <v>68</v>
      </c>
      <c r="W46" t="s">
        <v>81</v>
      </c>
      <c r="X46" s="123" t="s">
        <v>1179</v>
      </c>
      <c r="Y46" t="s">
        <v>486</v>
      </c>
      <c r="AT46" t="s">
        <v>82</v>
      </c>
      <c r="AU46" t="s">
        <v>169</v>
      </c>
    </row>
    <row r="47" spans="1:47" ht="15" customHeight="1" x14ac:dyDescent="0.25">
      <c r="A47" t="s">
        <v>1677</v>
      </c>
      <c r="C47" t="s">
        <v>1110</v>
      </c>
      <c r="E47" s="28" t="s">
        <v>1384</v>
      </c>
      <c r="F47" t="s">
        <v>336</v>
      </c>
      <c r="G47" t="s">
        <v>191</v>
      </c>
      <c r="L47" t="s">
        <v>1482</v>
      </c>
      <c r="N47" t="s">
        <v>1377</v>
      </c>
      <c r="P47" s="8">
        <v>4326</v>
      </c>
      <c r="R47" t="s">
        <v>1187</v>
      </c>
      <c r="S47">
        <v>20181109</v>
      </c>
      <c r="T47">
        <v>2020</v>
      </c>
      <c r="U47">
        <v>2020</v>
      </c>
      <c r="V47" s="123" t="s">
        <v>1180</v>
      </c>
      <c r="W47" t="s">
        <v>1181</v>
      </c>
      <c r="X47" s="123" t="s">
        <v>1182</v>
      </c>
      <c r="Y47">
        <v>100</v>
      </c>
      <c r="AL47" s="8">
        <v>1</v>
      </c>
      <c r="AQ47" s="8" t="s">
        <v>1263</v>
      </c>
      <c r="AT47" t="s">
        <v>1385</v>
      </c>
      <c r="AU47" t="s">
        <v>1386</v>
      </c>
    </row>
    <row r="48" spans="1:47" ht="15" customHeight="1" x14ac:dyDescent="0.25">
      <c r="A48" t="s">
        <v>1677</v>
      </c>
      <c r="C48" t="s">
        <v>1110</v>
      </c>
      <c r="E48" s="28"/>
      <c r="F48" t="s">
        <v>1196</v>
      </c>
      <c r="G48" t="s">
        <v>191</v>
      </c>
      <c r="L48" t="s">
        <v>1483</v>
      </c>
      <c r="N48" t="s">
        <v>1377</v>
      </c>
      <c r="P48" s="8">
        <v>4326</v>
      </c>
      <c r="R48" t="s">
        <v>1187</v>
      </c>
      <c r="S48">
        <v>20181109</v>
      </c>
      <c r="T48">
        <v>2010</v>
      </c>
      <c r="U48">
        <v>2010</v>
      </c>
      <c r="V48" s="123" t="s">
        <v>1180</v>
      </c>
      <c r="W48" t="s">
        <v>1181</v>
      </c>
      <c r="X48" s="123" t="s">
        <v>1182</v>
      </c>
      <c r="Y48">
        <v>100</v>
      </c>
      <c r="AL48" s="8">
        <v>1</v>
      </c>
      <c r="AT48" t="s">
        <v>71</v>
      </c>
      <c r="AU48" t="s">
        <v>1195</v>
      </c>
    </row>
    <row r="49" spans="1:47" ht="15" customHeight="1" x14ac:dyDescent="0.25">
      <c r="A49" t="s">
        <v>1677</v>
      </c>
      <c r="C49" t="s">
        <v>1110</v>
      </c>
      <c r="E49" t="s">
        <v>1148</v>
      </c>
      <c r="F49" t="s">
        <v>1160</v>
      </c>
      <c r="G49" t="s">
        <v>75</v>
      </c>
      <c r="L49" t="s">
        <v>1484</v>
      </c>
      <c r="N49" t="s">
        <v>1154</v>
      </c>
      <c r="P49" s="8">
        <v>4326</v>
      </c>
      <c r="R49" s="123" t="s">
        <v>1158</v>
      </c>
      <c r="S49">
        <v>20190409</v>
      </c>
      <c r="T49">
        <v>2017</v>
      </c>
      <c r="U49">
        <v>2017</v>
      </c>
      <c r="V49" t="s">
        <v>105</v>
      </c>
      <c r="W49" t="s">
        <v>1464</v>
      </c>
      <c r="X49" t="s">
        <v>1184</v>
      </c>
      <c r="Y49" t="s">
        <v>101</v>
      </c>
    </row>
    <row r="50" spans="1:47" ht="15" customHeight="1" x14ac:dyDescent="0.25">
      <c r="A50" t="s">
        <v>1677</v>
      </c>
      <c r="C50" t="s">
        <v>1110</v>
      </c>
      <c r="E50" t="s">
        <v>1130</v>
      </c>
      <c r="F50" t="s">
        <v>1161</v>
      </c>
      <c r="G50" t="s">
        <v>74</v>
      </c>
      <c r="L50" t="s">
        <v>1485</v>
      </c>
      <c r="N50" t="s">
        <v>1154</v>
      </c>
      <c r="P50" s="8">
        <v>4326</v>
      </c>
      <c r="R50" s="123" t="s">
        <v>1158</v>
      </c>
      <c r="S50">
        <v>20190409</v>
      </c>
      <c r="T50">
        <v>2017</v>
      </c>
      <c r="U50">
        <v>2017</v>
      </c>
      <c r="V50" t="s">
        <v>105</v>
      </c>
      <c r="W50" t="s">
        <v>1464</v>
      </c>
      <c r="X50" t="s">
        <v>1184</v>
      </c>
      <c r="Y50" t="s">
        <v>97</v>
      </c>
    </row>
    <row r="51" spans="1:47" ht="15" customHeight="1" x14ac:dyDescent="0.25">
      <c r="A51" t="s">
        <v>1677</v>
      </c>
      <c r="C51" t="s">
        <v>1110</v>
      </c>
      <c r="E51" t="s">
        <v>1119</v>
      </c>
      <c r="F51" t="s">
        <v>1162</v>
      </c>
      <c r="G51" t="s">
        <v>76</v>
      </c>
      <c r="L51" t="s">
        <v>1486</v>
      </c>
      <c r="N51" t="s">
        <v>1154</v>
      </c>
      <c r="P51" s="8">
        <v>4326</v>
      </c>
      <c r="R51" s="123" t="s">
        <v>1158</v>
      </c>
      <c r="S51">
        <v>20190409</v>
      </c>
      <c r="T51">
        <v>2017</v>
      </c>
      <c r="U51">
        <v>2017</v>
      </c>
      <c r="V51" t="s">
        <v>105</v>
      </c>
      <c r="W51" t="s">
        <v>1464</v>
      </c>
      <c r="X51" t="s">
        <v>1184</v>
      </c>
      <c r="Y51" t="s">
        <v>98</v>
      </c>
      <c r="AU51" t="s">
        <v>188</v>
      </c>
    </row>
    <row r="52" spans="1:47" ht="15" customHeight="1" x14ac:dyDescent="0.25">
      <c r="A52" t="s">
        <v>1677</v>
      </c>
      <c r="C52" t="s">
        <v>1110</v>
      </c>
      <c r="E52" t="s">
        <v>1186</v>
      </c>
      <c r="F52" t="s">
        <v>1163</v>
      </c>
      <c r="G52" t="s">
        <v>79</v>
      </c>
      <c r="L52" t="s">
        <v>1487</v>
      </c>
      <c r="N52" t="s">
        <v>1154</v>
      </c>
      <c r="P52" s="8">
        <v>4326</v>
      </c>
      <c r="R52" t="s">
        <v>1159</v>
      </c>
      <c r="S52">
        <v>20190409</v>
      </c>
      <c r="T52">
        <v>2017</v>
      </c>
      <c r="U52">
        <v>2017</v>
      </c>
      <c r="V52" t="s">
        <v>105</v>
      </c>
      <c r="W52" t="s">
        <v>1464</v>
      </c>
      <c r="X52" t="s">
        <v>1184</v>
      </c>
      <c r="Y52" t="s">
        <v>99</v>
      </c>
    </row>
    <row r="53" spans="1:47" ht="15" customHeight="1" x14ac:dyDescent="0.25">
      <c r="A53" t="s">
        <v>1677</v>
      </c>
      <c r="C53" t="s">
        <v>1110</v>
      </c>
      <c r="F53" t="s">
        <v>319</v>
      </c>
      <c r="G53" t="s">
        <v>109</v>
      </c>
      <c r="L53" t="s">
        <v>1502</v>
      </c>
      <c r="N53" t="s">
        <v>1155</v>
      </c>
      <c r="R53" s="123" t="s">
        <v>131</v>
      </c>
      <c r="S53">
        <v>20190116</v>
      </c>
      <c r="T53">
        <v>2010</v>
      </c>
      <c r="U53">
        <v>2010</v>
      </c>
      <c r="V53" t="s">
        <v>7</v>
      </c>
      <c r="W53" t="s">
        <v>102</v>
      </c>
      <c r="Y53" t="s">
        <v>98</v>
      </c>
    </row>
    <row r="54" spans="1:47" ht="15" customHeight="1" x14ac:dyDescent="0.25">
      <c r="A54" t="s">
        <v>1677</v>
      </c>
      <c r="C54" t="s">
        <v>1110</v>
      </c>
      <c r="F54" t="s">
        <v>318</v>
      </c>
      <c r="G54" t="s">
        <v>111</v>
      </c>
      <c r="L54" t="s">
        <v>1503</v>
      </c>
      <c r="R54" t="s">
        <v>108</v>
      </c>
      <c r="S54">
        <v>20190116</v>
      </c>
      <c r="T54">
        <v>2010</v>
      </c>
      <c r="U54">
        <v>2010</v>
      </c>
      <c r="V54" t="s">
        <v>7</v>
      </c>
      <c r="W54" t="s">
        <v>102</v>
      </c>
      <c r="Y54" t="s">
        <v>98</v>
      </c>
    </row>
    <row r="55" spans="1:47" ht="15" customHeight="1" x14ac:dyDescent="0.25">
      <c r="A55" t="s">
        <v>1677</v>
      </c>
      <c r="C55" t="s">
        <v>1110</v>
      </c>
      <c r="F55" t="s">
        <v>317</v>
      </c>
      <c r="G55" t="s">
        <v>117</v>
      </c>
      <c r="L55" t="s">
        <v>1504</v>
      </c>
      <c r="R55" t="s">
        <v>138</v>
      </c>
      <c r="S55">
        <v>20190116</v>
      </c>
      <c r="T55">
        <v>2010</v>
      </c>
      <c r="U55">
        <v>2010</v>
      </c>
      <c r="V55" t="s">
        <v>7</v>
      </c>
      <c r="W55" t="s">
        <v>102</v>
      </c>
      <c r="Y55" t="s">
        <v>160</v>
      </c>
    </row>
    <row r="56" spans="1:47" ht="15" customHeight="1" x14ac:dyDescent="0.25">
      <c r="A56" t="s">
        <v>1677</v>
      </c>
      <c r="C56" t="s">
        <v>1110</v>
      </c>
      <c r="F56" t="s">
        <v>316</v>
      </c>
      <c r="G56" t="s">
        <v>122</v>
      </c>
      <c r="L56" t="s">
        <v>1505</v>
      </c>
      <c r="R56" t="s">
        <v>143</v>
      </c>
      <c r="S56">
        <v>20190116</v>
      </c>
      <c r="T56">
        <v>2010</v>
      </c>
      <c r="U56">
        <v>2010</v>
      </c>
      <c r="V56" t="s">
        <v>7</v>
      </c>
      <c r="W56" t="s">
        <v>102</v>
      </c>
      <c r="Y56" t="s">
        <v>160</v>
      </c>
    </row>
    <row r="57" spans="1:47" ht="15" customHeight="1" x14ac:dyDescent="0.25">
      <c r="A57" t="s">
        <v>1677</v>
      </c>
      <c r="C57" t="s">
        <v>1110</v>
      </c>
      <c r="F57" t="s">
        <v>342</v>
      </c>
      <c r="G57" t="s">
        <v>165</v>
      </c>
      <c r="L57" t="s">
        <v>1506</v>
      </c>
      <c r="R57" t="s">
        <v>156</v>
      </c>
      <c r="S57">
        <v>20190116</v>
      </c>
      <c r="T57">
        <v>2010</v>
      </c>
      <c r="U57">
        <v>2010</v>
      </c>
      <c r="V57" t="s">
        <v>7</v>
      </c>
      <c r="W57" t="s">
        <v>102</v>
      </c>
      <c r="Y57" t="s">
        <v>160</v>
      </c>
    </row>
    <row r="58" spans="1:47" ht="15" customHeight="1" x14ac:dyDescent="0.25">
      <c r="A58" t="s">
        <v>1677</v>
      </c>
      <c r="C58" t="s">
        <v>1110</v>
      </c>
      <c r="F58" t="s">
        <v>207</v>
      </c>
      <c r="G58" t="s">
        <v>170</v>
      </c>
      <c r="L58" t="s">
        <v>1507</v>
      </c>
      <c r="R58" s="123" t="s">
        <v>179</v>
      </c>
      <c r="S58">
        <v>20190117</v>
      </c>
      <c r="T58">
        <v>2019</v>
      </c>
      <c r="U58">
        <v>2019</v>
      </c>
      <c r="V58" t="s">
        <v>180</v>
      </c>
      <c r="W58" t="s">
        <v>102</v>
      </c>
      <c r="Y58" t="s">
        <v>181</v>
      </c>
      <c r="AU58" t="s">
        <v>174</v>
      </c>
    </row>
    <row r="59" spans="1:47" ht="15" customHeight="1" x14ac:dyDescent="0.25">
      <c r="A59" t="s">
        <v>1677</v>
      </c>
      <c r="C59" t="s">
        <v>1110</v>
      </c>
      <c r="F59" t="s">
        <v>337</v>
      </c>
      <c r="G59" t="s">
        <v>171</v>
      </c>
      <c r="L59" t="s">
        <v>1508</v>
      </c>
      <c r="R59" t="s">
        <v>178</v>
      </c>
      <c r="S59">
        <v>20190117</v>
      </c>
      <c r="T59">
        <v>2018</v>
      </c>
      <c r="U59">
        <v>2018</v>
      </c>
      <c r="V59" t="s">
        <v>180</v>
      </c>
      <c r="W59" t="s">
        <v>102</v>
      </c>
      <c r="Y59" t="s">
        <v>181</v>
      </c>
      <c r="AU59" t="s">
        <v>174</v>
      </c>
    </row>
    <row r="60" spans="1:47" ht="15" customHeight="1" x14ac:dyDescent="0.25">
      <c r="A60" t="s">
        <v>1677</v>
      </c>
      <c r="C60" t="s">
        <v>1110</v>
      </c>
      <c r="F60" t="s">
        <v>208</v>
      </c>
      <c r="G60" t="s">
        <v>173</v>
      </c>
      <c r="L60" t="s">
        <v>1509</v>
      </c>
      <c r="R60" t="s">
        <v>177</v>
      </c>
      <c r="S60">
        <v>20190117</v>
      </c>
      <c r="T60">
        <v>2019</v>
      </c>
      <c r="U60">
        <v>2019</v>
      </c>
      <c r="V60" t="s">
        <v>180</v>
      </c>
      <c r="W60" t="s">
        <v>102</v>
      </c>
      <c r="Y60" t="s">
        <v>182</v>
      </c>
      <c r="AU60" t="s">
        <v>175</v>
      </c>
    </row>
    <row r="61" spans="1:47" ht="15" customHeight="1" x14ac:dyDescent="0.25">
      <c r="A61" t="s">
        <v>1677</v>
      </c>
      <c r="C61" t="s">
        <v>1110</v>
      </c>
      <c r="F61" t="s">
        <v>338</v>
      </c>
      <c r="G61" t="s">
        <v>172</v>
      </c>
      <c r="L61" t="s">
        <v>1510</v>
      </c>
      <c r="R61" t="s">
        <v>176</v>
      </c>
      <c r="S61">
        <v>20190117</v>
      </c>
      <c r="T61">
        <v>2018</v>
      </c>
      <c r="U61">
        <v>2018</v>
      </c>
      <c r="V61" t="s">
        <v>180</v>
      </c>
      <c r="W61" t="s">
        <v>102</v>
      </c>
      <c r="Y61" t="s">
        <v>182</v>
      </c>
      <c r="AU61" t="s">
        <v>175</v>
      </c>
    </row>
    <row r="62" spans="1:47" ht="15" customHeight="1" x14ac:dyDescent="0.25">
      <c r="A62" t="s">
        <v>1677</v>
      </c>
      <c r="C62" t="s">
        <v>1110</v>
      </c>
      <c r="F62" t="s">
        <v>400</v>
      </c>
      <c r="G62" t="s">
        <v>215</v>
      </c>
      <c r="L62" t="s">
        <v>1517</v>
      </c>
      <c r="R62" t="s">
        <v>408</v>
      </c>
      <c r="S62">
        <v>20190111</v>
      </c>
      <c r="T62">
        <v>2018</v>
      </c>
      <c r="U62">
        <v>2017</v>
      </c>
      <c r="V62" t="s">
        <v>213</v>
      </c>
      <c r="W62" t="s">
        <v>102</v>
      </c>
      <c r="Y62" t="s">
        <v>160</v>
      </c>
      <c r="AU62" t="s">
        <v>216</v>
      </c>
    </row>
    <row r="63" spans="1:47" ht="15" customHeight="1" x14ac:dyDescent="0.25">
      <c r="A63" t="s">
        <v>1677</v>
      </c>
      <c r="C63" t="s">
        <v>1110</v>
      </c>
      <c r="F63" t="s">
        <v>401</v>
      </c>
      <c r="G63" t="s">
        <v>227</v>
      </c>
      <c r="L63" t="s">
        <v>1491</v>
      </c>
      <c r="R63" t="s">
        <v>218</v>
      </c>
      <c r="S63">
        <v>20190116</v>
      </c>
      <c r="T63">
        <v>2018</v>
      </c>
      <c r="U63">
        <v>2018</v>
      </c>
      <c r="V63" t="s">
        <v>220</v>
      </c>
      <c r="W63" t="s">
        <v>102</v>
      </c>
      <c r="Y63" t="s">
        <v>219</v>
      </c>
      <c r="AU63" t="s">
        <v>221</v>
      </c>
    </row>
    <row r="64" spans="1:47" ht="15" customHeight="1" x14ac:dyDescent="0.25">
      <c r="A64" t="s">
        <v>1677</v>
      </c>
      <c r="C64" t="s">
        <v>1110</v>
      </c>
      <c r="F64" t="s">
        <v>402</v>
      </c>
      <c r="G64" t="s">
        <v>226</v>
      </c>
      <c r="L64" t="s">
        <v>1492</v>
      </c>
      <c r="R64" t="s">
        <v>228</v>
      </c>
      <c r="S64">
        <v>20190118</v>
      </c>
      <c r="T64">
        <v>2017</v>
      </c>
      <c r="U64">
        <v>2017</v>
      </c>
      <c r="V64" t="s">
        <v>220</v>
      </c>
      <c r="W64" t="s">
        <v>102</v>
      </c>
      <c r="Y64" t="s">
        <v>232</v>
      </c>
      <c r="AT64" t="s">
        <v>230</v>
      </c>
      <c r="AU64" t="s">
        <v>233</v>
      </c>
    </row>
    <row r="65" spans="1:47" ht="15" customHeight="1" x14ac:dyDescent="0.25">
      <c r="A65" t="s">
        <v>1677</v>
      </c>
      <c r="C65" t="s">
        <v>1110</v>
      </c>
      <c r="F65" t="s">
        <v>403</v>
      </c>
      <c r="G65" t="s">
        <v>227</v>
      </c>
      <c r="L65" t="s">
        <v>1493</v>
      </c>
      <c r="R65" t="s">
        <v>229</v>
      </c>
      <c r="S65">
        <v>20190118</v>
      </c>
      <c r="T65">
        <v>2018</v>
      </c>
      <c r="U65">
        <v>2018</v>
      </c>
      <c r="V65" t="s">
        <v>220</v>
      </c>
      <c r="W65" t="s">
        <v>102</v>
      </c>
      <c r="Y65" t="s">
        <v>219</v>
      </c>
      <c r="AT65" t="s">
        <v>231</v>
      </c>
      <c r="AU65" t="s">
        <v>233</v>
      </c>
    </row>
    <row r="66" spans="1:47" ht="15" customHeight="1" x14ac:dyDescent="0.25">
      <c r="A66" t="s">
        <v>1677</v>
      </c>
      <c r="C66" t="s">
        <v>1110</v>
      </c>
      <c r="F66" t="s">
        <v>332</v>
      </c>
      <c r="G66" t="s">
        <v>241</v>
      </c>
      <c r="L66" s="1" t="s">
        <v>1518</v>
      </c>
      <c r="N66" s="1"/>
      <c r="O66" s="138"/>
      <c r="P66" s="138"/>
      <c r="Q66" s="122"/>
      <c r="R66" s="123" t="s">
        <v>331</v>
      </c>
      <c r="S66">
        <v>20190118</v>
      </c>
      <c r="T66">
        <v>2016</v>
      </c>
      <c r="U66">
        <v>2016</v>
      </c>
      <c r="V66" t="s">
        <v>240</v>
      </c>
      <c r="W66" t="s">
        <v>102</v>
      </c>
      <c r="AL66" s="138"/>
      <c r="AM66" s="138"/>
      <c r="AN66" s="138"/>
      <c r="AO66" s="138"/>
      <c r="AP66" s="138"/>
      <c r="AQ66" s="138"/>
      <c r="AR66" s="138"/>
      <c r="AS66" s="138"/>
    </row>
    <row r="67" spans="1:47" ht="15" customHeight="1" x14ac:dyDescent="0.25">
      <c r="A67" t="s">
        <v>1677</v>
      </c>
      <c r="C67" t="s">
        <v>1110</v>
      </c>
      <c r="F67" t="s">
        <v>334</v>
      </c>
      <c r="G67" t="s">
        <v>242</v>
      </c>
      <c r="L67" t="s">
        <v>1519</v>
      </c>
      <c r="R67" s="123" t="s">
        <v>243</v>
      </c>
      <c r="S67">
        <v>20190118</v>
      </c>
      <c r="T67">
        <v>2016</v>
      </c>
      <c r="U67">
        <v>2016</v>
      </c>
      <c r="V67" t="s">
        <v>240</v>
      </c>
      <c r="W67" t="s">
        <v>102</v>
      </c>
    </row>
    <row r="68" spans="1:47" ht="15" customHeight="1" x14ac:dyDescent="0.25">
      <c r="A68" t="s">
        <v>1677</v>
      </c>
      <c r="C68" t="s">
        <v>1110</v>
      </c>
      <c r="F68" t="s">
        <v>330</v>
      </c>
      <c r="G68" t="s">
        <v>237</v>
      </c>
      <c r="L68" t="s">
        <v>1662</v>
      </c>
      <c r="R68" t="s">
        <v>203</v>
      </c>
      <c r="S68">
        <v>20181210</v>
      </c>
      <c r="T68">
        <v>2014</v>
      </c>
      <c r="U68">
        <v>2014</v>
      </c>
      <c r="V68" s="124" t="s">
        <v>1200</v>
      </c>
      <c r="W68" t="s">
        <v>102</v>
      </c>
      <c r="Y68" t="s">
        <v>251</v>
      </c>
      <c r="AU68" t="s">
        <v>236</v>
      </c>
    </row>
    <row r="69" spans="1:47" ht="15" customHeight="1" x14ac:dyDescent="0.25">
      <c r="A69" t="s">
        <v>1677</v>
      </c>
      <c r="C69" t="s">
        <v>1110</v>
      </c>
      <c r="F69" t="s">
        <v>310</v>
      </c>
      <c r="G69" t="s">
        <v>247</v>
      </c>
      <c r="L69" t="s">
        <v>1663</v>
      </c>
      <c r="R69" t="s">
        <v>202</v>
      </c>
      <c r="S69">
        <v>20181210</v>
      </c>
      <c r="T69">
        <v>2014</v>
      </c>
      <c r="U69">
        <v>2014</v>
      </c>
      <c r="V69" s="124" t="s">
        <v>1200</v>
      </c>
      <c r="W69" t="s">
        <v>102</v>
      </c>
      <c r="Y69" t="s">
        <v>181</v>
      </c>
    </row>
    <row r="70" spans="1:47" ht="15" customHeight="1" x14ac:dyDescent="0.25">
      <c r="A70" t="s">
        <v>1677</v>
      </c>
      <c r="C70" t="s">
        <v>1110</v>
      </c>
      <c r="F70" t="s">
        <v>306</v>
      </c>
      <c r="G70" t="s">
        <v>248</v>
      </c>
      <c r="AU70" t="s">
        <v>249</v>
      </c>
    </row>
    <row r="71" spans="1:47" ht="15" customHeight="1" x14ac:dyDescent="0.25">
      <c r="A71" t="s">
        <v>1677</v>
      </c>
      <c r="C71" t="s">
        <v>1110</v>
      </c>
      <c r="F71" t="s">
        <v>311</v>
      </c>
      <c r="G71" t="s">
        <v>252</v>
      </c>
      <c r="L71" t="s">
        <v>1663</v>
      </c>
      <c r="R71" t="s">
        <v>202</v>
      </c>
      <c r="S71">
        <v>20181210</v>
      </c>
      <c r="T71">
        <v>2014</v>
      </c>
      <c r="U71">
        <v>2014</v>
      </c>
      <c r="V71" s="124" t="s">
        <v>1200</v>
      </c>
      <c r="W71" t="s">
        <v>102</v>
      </c>
      <c r="Y71" t="s">
        <v>181</v>
      </c>
    </row>
    <row r="72" spans="1:47" ht="15" customHeight="1" x14ac:dyDescent="0.25">
      <c r="A72" t="s">
        <v>1677</v>
      </c>
      <c r="C72" t="s">
        <v>1110</v>
      </c>
      <c r="F72" t="s">
        <v>307</v>
      </c>
      <c r="G72" t="s">
        <v>253</v>
      </c>
    </row>
    <row r="73" spans="1:47" ht="15" customHeight="1" x14ac:dyDescent="0.25">
      <c r="A73" t="s">
        <v>1677</v>
      </c>
      <c r="C73" t="s">
        <v>1110</v>
      </c>
      <c r="F73" t="s">
        <v>320</v>
      </c>
      <c r="G73" t="s">
        <v>260</v>
      </c>
      <c r="L73" t="s">
        <v>1520</v>
      </c>
      <c r="R73" t="s">
        <v>261</v>
      </c>
      <c r="S73">
        <v>20180118</v>
      </c>
      <c r="T73">
        <v>2018</v>
      </c>
      <c r="U73">
        <v>2018</v>
      </c>
      <c r="V73" t="s">
        <v>7</v>
      </c>
      <c r="W73" t="s">
        <v>102</v>
      </c>
      <c r="Y73" t="s">
        <v>160</v>
      </c>
      <c r="AU73" t="s">
        <v>262</v>
      </c>
    </row>
    <row r="74" spans="1:47" ht="15" customHeight="1" x14ac:dyDescent="0.25">
      <c r="A74" t="s">
        <v>1677</v>
      </c>
      <c r="C74" t="s">
        <v>1110</v>
      </c>
      <c r="F74" t="s">
        <v>321</v>
      </c>
      <c r="G74" t="s">
        <v>273</v>
      </c>
      <c r="L74" t="s">
        <v>1521</v>
      </c>
      <c r="R74" t="s">
        <v>272</v>
      </c>
      <c r="S74">
        <v>20180121</v>
      </c>
      <c r="T74">
        <v>2018</v>
      </c>
      <c r="U74">
        <v>2017</v>
      </c>
      <c r="V74" t="s">
        <v>7</v>
      </c>
      <c r="W74" t="s">
        <v>102</v>
      </c>
      <c r="Y74" t="s">
        <v>160</v>
      </c>
      <c r="AU74" t="s">
        <v>274</v>
      </c>
    </row>
    <row r="75" spans="1:47" ht="15" customHeight="1" x14ac:dyDescent="0.25">
      <c r="A75" t="s">
        <v>1677</v>
      </c>
      <c r="C75" t="s">
        <v>1110</v>
      </c>
      <c r="F75" t="s">
        <v>322</v>
      </c>
      <c r="G75" t="s">
        <v>271</v>
      </c>
      <c r="L75" t="s">
        <v>1522</v>
      </c>
      <c r="R75" t="s">
        <v>269</v>
      </c>
      <c r="S75">
        <v>20180121</v>
      </c>
      <c r="T75">
        <v>2018</v>
      </c>
      <c r="U75">
        <v>2017</v>
      </c>
      <c r="V75" t="s">
        <v>7</v>
      </c>
      <c r="W75" t="s">
        <v>102</v>
      </c>
      <c r="Y75" t="s">
        <v>270</v>
      </c>
    </row>
    <row r="76" spans="1:47" ht="15" customHeight="1" x14ac:dyDescent="0.25">
      <c r="A76" t="s">
        <v>1677</v>
      </c>
      <c r="C76" t="s">
        <v>1110</v>
      </c>
      <c r="F76" t="s">
        <v>323</v>
      </c>
      <c r="G76" t="s">
        <v>276</v>
      </c>
      <c r="L76" t="s">
        <v>1494</v>
      </c>
      <c r="R76" t="s">
        <v>277</v>
      </c>
      <c r="S76">
        <v>20180121</v>
      </c>
      <c r="T76">
        <v>2018</v>
      </c>
      <c r="U76">
        <v>2017</v>
      </c>
      <c r="V76" t="s">
        <v>278</v>
      </c>
      <c r="W76" t="s">
        <v>102</v>
      </c>
      <c r="Y76" t="s">
        <v>282</v>
      </c>
    </row>
    <row r="77" spans="1:47" ht="15" customHeight="1" x14ac:dyDescent="0.25">
      <c r="A77" t="s">
        <v>1677</v>
      </c>
      <c r="C77" t="s">
        <v>1110</v>
      </c>
      <c r="E77" s="9"/>
      <c r="F77" s="9" t="s">
        <v>283</v>
      </c>
    </row>
    <row r="78" spans="1:47" ht="15" customHeight="1" x14ac:dyDescent="0.25">
      <c r="A78" t="s">
        <v>1677</v>
      </c>
      <c r="C78" t="s">
        <v>1110</v>
      </c>
      <c r="E78" s="9"/>
      <c r="F78" s="9" t="s">
        <v>284</v>
      </c>
    </row>
    <row r="79" spans="1:47" ht="15" customHeight="1" x14ac:dyDescent="0.25">
      <c r="A79" t="s">
        <v>1677</v>
      </c>
      <c r="C79" t="s">
        <v>1110</v>
      </c>
      <c r="F79" t="s">
        <v>324</v>
      </c>
      <c r="G79" t="s">
        <v>166</v>
      </c>
      <c r="L79" t="s">
        <v>1524</v>
      </c>
      <c r="R79" t="s">
        <v>157</v>
      </c>
      <c r="S79">
        <v>20190116</v>
      </c>
      <c r="T79">
        <v>2010</v>
      </c>
      <c r="U79">
        <v>2010</v>
      </c>
      <c r="V79" t="s">
        <v>7</v>
      </c>
      <c r="W79" t="s">
        <v>102</v>
      </c>
      <c r="Y79" t="s">
        <v>160</v>
      </c>
    </row>
    <row r="80" spans="1:47" ht="15" customHeight="1" x14ac:dyDescent="0.25">
      <c r="A80" t="s">
        <v>1677</v>
      </c>
      <c r="C80" t="s">
        <v>1110</v>
      </c>
      <c r="F80" t="s">
        <v>328</v>
      </c>
      <c r="G80" t="s">
        <v>265</v>
      </c>
      <c r="L80" t="s">
        <v>1523</v>
      </c>
      <c r="R80" t="s">
        <v>266</v>
      </c>
      <c r="S80">
        <v>20180121</v>
      </c>
      <c r="T80">
        <v>2019</v>
      </c>
      <c r="U80">
        <v>2019</v>
      </c>
      <c r="V80" t="s">
        <v>267</v>
      </c>
      <c r="W80" t="s">
        <v>102</v>
      </c>
      <c r="Y80" t="s">
        <v>160</v>
      </c>
      <c r="AU80" t="s">
        <v>268</v>
      </c>
    </row>
    <row r="81" spans="1:47" ht="15" customHeight="1" x14ac:dyDescent="0.25">
      <c r="A81" t="s">
        <v>1677</v>
      </c>
      <c r="C81" t="s">
        <v>1110</v>
      </c>
      <c r="F81" t="s">
        <v>309</v>
      </c>
      <c r="G81" t="s">
        <v>289</v>
      </c>
      <c r="S81" s="8" t="s">
        <v>200</v>
      </c>
      <c r="V81" t="s">
        <v>68</v>
      </c>
      <c r="W81" t="s">
        <v>81</v>
      </c>
      <c r="X81" s="123" t="s">
        <v>1179</v>
      </c>
      <c r="Y81" t="s">
        <v>250</v>
      </c>
      <c r="AU81" t="s">
        <v>169</v>
      </c>
    </row>
    <row r="82" spans="1:47" ht="15" customHeight="1" x14ac:dyDescent="0.25">
      <c r="A82" t="s">
        <v>1677</v>
      </c>
      <c r="C82" t="s">
        <v>1110</v>
      </c>
      <c r="F82" t="s">
        <v>313</v>
      </c>
      <c r="G82" t="s">
        <v>290</v>
      </c>
      <c r="L82" t="s">
        <v>1666</v>
      </c>
      <c r="R82" t="s">
        <v>291</v>
      </c>
      <c r="S82" s="8">
        <v>20181210</v>
      </c>
      <c r="T82">
        <v>2014</v>
      </c>
      <c r="U82">
        <v>2014</v>
      </c>
      <c r="V82" s="124" t="s">
        <v>1200</v>
      </c>
      <c r="W82" t="s">
        <v>102</v>
      </c>
      <c r="Y82" t="s">
        <v>181</v>
      </c>
      <c r="AU82" t="s">
        <v>292</v>
      </c>
    </row>
    <row r="83" spans="1:47" ht="15" customHeight="1" x14ac:dyDescent="0.25">
      <c r="A83" t="s">
        <v>1677</v>
      </c>
      <c r="C83" t="s">
        <v>1110</v>
      </c>
      <c r="E83" s="9"/>
      <c r="F83" s="9" t="s">
        <v>296</v>
      </c>
      <c r="S83" s="8"/>
    </row>
    <row r="84" spans="1:47" ht="15" customHeight="1" x14ac:dyDescent="0.25">
      <c r="A84" t="s">
        <v>1677</v>
      </c>
      <c r="C84" t="s">
        <v>1110</v>
      </c>
      <c r="F84" t="s">
        <v>329</v>
      </c>
      <c r="G84" t="s">
        <v>294</v>
      </c>
      <c r="L84" t="s">
        <v>1525</v>
      </c>
      <c r="R84" t="s">
        <v>293</v>
      </c>
      <c r="S84">
        <v>20190121</v>
      </c>
      <c r="T84">
        <v>2015</v>
      </c>
      <c r="U84">
        <v>2015</v>
      </c>
      <c r="V84" t="s">
        <v>7</v>
      </c>
      <c r="W84" t="s">
        <v>102</v>
      </c>
      <c r="Y84" t="s">
        <v>282</v>
      </c>
      <c r="AU84" t="s">
        <v>295</v>
      </c>
    </row>
    <row r="85" spans="1:47" ht="15" customHeight="1" x14ac:dyDescent="0.25">
      <c r="A85" t="s">
        <v>1677</v>
      </c>
      <c r="C85" t="s">
        <v>1110</v>
      </c>
      <c r="F85" t="s">
        <v>298</v>
      </c>
      <c r="G85" t="s">
        <v>297</v>
      </c>
      <c r="L85" t="s">
        <v>1664</v>
      </c>
      <c r="R85" t="s">
        <v>299</v>
      </c>
      <c r="S85" s="8">
        <v>20181210</v>
      </c>
      <c r="T85">
        <v>2014</v>
      </c>
      <c r="U85">
        <v>2014</v>
      </c>
      <c r="V85" s="124" t="s">
        <v>1200</v>
      </c>
      <c r="W85" t="s">
        <v>102</v>
      </c>
      <c r="Y85" t="s">
        <v>181</v>
      </c>
      <c r="AU85" t="s">
        <v>300</v>
      </c>
    </row>
    <row r="86" spans="1:47" ht="15" customHeight="1" x14ac:dyDescent="0.25">
      <c r="A86" t="s">
        <v>1677</v>
      </c>
      <c r="C86" t="s">
        <v>1110</v>
      </c>
      <c r="F86" t="s">
        <v>304</v>
      </c>
      <c r="G86" t="s">
        <v>301</v>
      </c>
      <c r="S86" s="8"/>
      <c r="V86" t="s">
        <v>68</v>
      </c>
      <c r="W86" t="s">
        <v>81</v>
      </c>
      <c r="X86" s="123" t="s">
        <v>1179</v>
      </c>
      <c r="Y86" t="s">
        <v>486</v>
      </c>
    </row>
    <row r="87" spans="1:47" ht="15" customHeight="1" x14ac:dyDescent="0.25">
      <c r="A87" t="s">
        <v>1677</v>
      </c>
      <c r="C87" t="s">
        <v>1110</v>
      </c>
      <c r="F87" t="s">
        <v>302</v>
      </c>
      <c r="G87" t="s">
        <v>167</v>
      </c>
      <c r="L87" t="s">
        <v>1526</v>
      </c>
      <c r="R87" t="s">
        <v>158</v>
      </c>
      <c r="S87">
        <v>20190116</v>
      </c>
      <c r="T87">
        <v>2010</v>
      </c>
      <c r="U87">
        <v>2010</v>
      </c>
      <c r="V87" t="s">
        <v>7</v>
      </c>
      <c r="W87" t="s">
        <v>102</v>
      </c>
      <c r="Y87" t="s">
        <v>160</v>
      </c>
    </row>
    <row r="88" spans="1:47" ht="15" customHeight="1" x14ac:dyDescent="0.25">
      <c r="A88" t="s">
        <v>490</v>
      </c>
      <c r="C88" t="s">
        <v>1110</v>
      </c>
      <c r="G88" t="s">
        <v>83</v>
      </c>
      <c r="L88" t="s">
        <v>1495</v>
      </c>
      <c r="R88" t="s">
        <v>196</v>
      </c>
      <c r="S88">
        <v>20190117</v>
      </c>
      <c r="T88">
        <v>2005</v>
      </c>
      <c r="U88">
        <v>2005</v>
      </c>
      <c r="V88" t="s">
        <v>105</v>
      </c>
      <c r="W88" t="s">
        <v>104</v>
      </c>
      <c r="Y88" t="s">
        <v>100</v>
      </c>
      <c r="AU88" t="s">
        <v>103</v>
      </c>
    </row>
    <row r="89" spans="1:47" ht="15" customHeight="1" x14ac:dyDescent="0.25">
      <c r="A89" t="s">
        <v>490</v>
      </c>
      <c r="C89" t="s">
        <v>1110</v>
      </c>
      <c r="G89" t="s">
        <v>234</v>
      </c>
      <c r="L89" t="s">
        <v>1666</v>
      </c>
      <c r="R89" t="s">
        <v>201</v>
      </c>
      <c r="S89">
        <v>20181210</v>
      </c>
      <c r="T89">
        <v>2014</v>
      </c>
      <c r="U89">
        <v>2014</v>
      </c>
      <c r="V89" s="124" t="s">
        <v>1200</v>
      </c>
      <c r="W89" t="s">
        <v>102</v>
      </c>
      <c r="Y89" t="s">
        <v>100</v>
      </c>
      <c r="AU89" t="s">
        <v>103</v>
      </c>
    </row>
    <row r="90" spans="1:47" ht="15" customHeight="1" x14ac:dyDescent="0.25">
      <c r="A90" t="s">
        <v>490</v>
      </c>
      <c r="C90" t="s">
        <v>1110</v>
      </c>
      <c r="G90" t="s">
        <v>106</v>
      </c>
      <c r="L90" t="s">
        <v>1496</v>
      </c>
      <c r="R90" t="s">
        <v>183</v>
      </c>
      <c r="S90">
        <v>20190117</v>
      </c>
      <c r="T90" t="s">
        <v>187</v>
      </c>
      <c r="U90" t="s">
        <v>186</v>
      </c>
      <c r="V90" t="s">
        <v>185</v>
      </c>
      <c r="W90" t="s">
        <v>184</v>
      </c>
      <c r="X90" s="123" t="s">
        <v>1183</v>
      </c>
      <c r="AU90" t="s">
        <v>217</v>
      </c>
    </row>
    <row r="91" spans="1:47" ht="15" customHeight="1" x14ac:dyDescent="0.25">
      <c r="A91" t="s">
        <v>490</v>
      </c>
      <c r="C91" t="s">
        <v>1110</v>
      </c>
      <c r="F91" t="s">
        <v>207</v>
      </c>
      <c r="G91" t="s">
        <v>170</v>
      </c>
      <c r="L91" t="s">
        <v>1507</v>
      </c>
      <c r="R91" t="s">
        <v>179</v>
      </c>
      <c r="S91">
        <v>20190117</v>
      </c>
      <c r="T91">
        <v>2019</v>
      </c>
      <c r="U91">
        <v>2019</v>
      </c>
      <c r="V91" t="s">
        <v>180</v>
      </c>
      <c r="W91" t="s">
        <v>102</v>
      </c>
      <c r="Y91" t="s">
        <v>181</v>
      </c>
      <c r="AU91" t="s">
        <v>174</v>
      </c>
    </row>
    <row r="92" spans="1:47" ht="15" customHeight="1" x14ac:dyDescent="0.25">
      <c r="A92" t="s">
        <v>490</v>
      </c>
      <c r="C92" t="s">
        <v>1110</v>
      </c>
      <c r="F92" t="s">
        <v>337</v>
      </c>
      <c r="G92" t="s">
        <v>171</v>
      </c>
      <c r="L92" t="s">
        <v>1508</v>
      </c>
      <c r="R92" t="s">
        <v>178</v>
      </c>
      <c r="S92">
        <v>20190117</v>
      </c>
      <c r="T92">
        <v>2018</v>
      </c>
      <c r="U92">
        <v>2018</v>
      </c>
      <c r="V92" t="s">
        <v>180</v>
      </c>
      <c r="W92" t="s">
        <v>102</v>
      </c>
      <c r="Y92" t="s">
        <v>181</v>
      </c>
      <c r="AU92" t="s">
        <v>174</v>
      </c>
    </row>
    <row r="93" spans="1:47" ht="15" customHeight="1" x14ac:dyDescent="0.25">
      <c r="A93" t="s">
        <v>490</v>
      </c>
      <c r="C93" t="s">
        <v>1110</v>
      </c>
      <c r="F93" t="s">
        <v>208</v>
      </c>
      <c r="G93" t="s">
        <v>173</v>
      </c>
      <c r="L93" t="s">
        <v>1509</v>
      </c>
      <c r="R93" t="s">
        <v>177</v>
      </c>
      <c r="S93">
        <v>20190117</v>
      </c>
      <c r="T93">
        <v>2019</v>
      </c>
      <c r="U93">
        <v>2019</v>
      </c>
      <c r="V93" t="s">
        <v>180</v>
      </c>
      <c r="W93" t="s">
        <v>102</v>
      </c>
      <c r="Y93" t="s">
        <v>182</v>
      </c>
      <c r="AU93" t="s">
        <v>175</v>
      </c>
    </row>
    <row r="94" spans="1:47" ht="15" customHeight="1" x14ac:dyDescent="0.25">
      <c r="A94" t="s">
        <v>490</v>
      </c>
      <c r="C94" t="s">
        <v>1110</v>
      </c>
      <c r="F94" t="s">
        <v>338</v>
      </c>
      <c r="G94" t="s">
        <v>172</v>
      </c>
      <c r="L94" t="s">
        <v>1510</v>
      </c>
      <c r="R94" t="s">
        <v>176</v>
      </c>
      <c r="S94">
        <v>20190117</v>
      </c>
      <c r="T94">
        <v>2018</v>
      </c>
      <c r="U94">
        <v>2018</v>
      </c>
      <c r="V94" t="s">
        <v>180</v>
      </c>
      <c r="W94" t="s">
        <v>102</v>
      </c>
      <c r="Y94" t="s">
        <v>182</v>
      </c>
      <c r="AU94" t="s">
        <v>175</v>
      </c>
    </row>
    <row r="95" spans="1:47" ht="15" customHeight="1" x14ac:dyDescent="0.25">
      <c r="A95" t="s">
        <v>490</v>
      </c>
      <c r="C95" t="s">
        <v>1110</v>
      </c>
      <c r="F95" t="s">
        <v>330</v>
      </c>
      <c r="G95" t="s">
        <v>237</v>
      </c>
      <c r="L95" t="s">
        <v>1662</v>
      </c>
      <c r="R95" t="s">
        <v>203</v>
      </c>
      <c r="S95">
        <v>20181210</v>
      </c>
      <c r="T95">
        <v>2014</v>
      </c>
      <c r="U95">
        <v>2014</v>
      </c>
      <c r="V95" s="124" t="s">
        <v>1200</v>
      </c>
      <c r="W95" t="s">
        <v>102</v>
      </c>
      <c r="Y95" t="s">
        <v>251</v>
      </c>
      <c r="AU95" t="s">
        <v>236</v>
      </c>
    </row>
    <row r="96" spans="1:47" ht="15" customHeight="1" x14ac:dyDescent="0.25">
      <c r="A96" t="s">
        <v>490</v>
      </c>
      <c r="C96" t="s">
        <v>1110</v>
      </c>
      <c r="F96" t="s">
        <v>306</v>
      </c>
      <c r="G96" t="s">
        <v>248</v>
      </c>
      <c r="AU96" t="s">
        <v>249</v>
      </c>
    </row>
    <row r="97" spans="1:47" ht="15" customHeight="1" x14ac:dyDescent="0.25">
      <c r="A97" t="s">
        <v>490</v>
      </c>
      <c r="C97" t="s">
        <v>1110</v>
      </c>
      <c r="F97" t="s">
        <v>307</v>
      </c>
      <c r="G97" t="s">
        <v>253</v>
      </c>
    </row>
    <row r="98" spans="1:47" ht="15" customHeight="1" x14ac:dyDescent="0.25">
      <c r="A98" t="s">
        <v>490</v>
      </c>
      <c r="C98" t="s">
        <v>1110</v>
      </c>
      <c r="F98" t="s">
        <v>312</v>
      </c>
      <c r="G98" t="s">
        <v>286</v>
      </c>
      <c r="L98" t="s">
        <v>1661</v>
      </c>
      <c r="R98" t="s">
        <v>287</v>
      </c>
      <c r="S98">
        <v>20181210</v>
      </c>
      <c r="T98">
        <v>2014</v>
      </c>
      <c r="U98">
        <v>2014</v>
      </c>
      <c r="V98" s="124" t="s">
        <v>1200</v>
      </c>
      <c r="W98" t="s">
        <v>102</v>
      </c>
      <c r="Y98" t="s">
        <v>181</v>
      </c>
      <c r="AU98" t="s">
        <v>288</v>
      </c>
    </row>
    <row r="99" spans="1:47" ht="15" customHeight="1" x14ac:dyDescent="0.25">
      <c r="A99" t="s">
        <v>490</v>
      </c>
      <c r="C99" t="s">
        <v>1110</v>
      </c>
      <c r="F99" t="s">
        <v>313</v>
      </c>
      <c r="G99" t="s">
        <v>290</v>
      </c>
      <c r="L99" t="s">
        <v>1666</v>
      </c>
      <c r="R99" t="s">
        <v>291</v>
      </c>
      <c r="S99">
        <v>20181210</v>
      </c>
      <c r="T99">
        <v>2014</v>
      </c>
      <c r="U99">
        <v>2014</v>
      </c>
      <c r="V99" s="124" t="s">
        <v>1200</v>
      </c>
      <c r="W99" t="s">
        <v>102</v>
      </c>
      <c r="Y99" t="s">
        <v>181</v>
      </c>
      <c r="AU99" t="s">
        <v>292</v>
      </c>
    </row>
    <row r="100" spans="1:47" ht="15" customHeight="1" x14ac:dyDescent="0.25">
      <c r="A100" t="s">
        <v>490</v>
      </c>
      <c r="C100" t="s">
        <v>1110</v>
      </c>
      <c r="F100" t="s">
        <v>491</v>
      </c>
      <c r="G100" t="s">
        <v>488</v>
      </c>
      <c r="L100" t="s">
        <v>1665</v>
      </c>
      <c r="T100">
        <v>2014</v>
      </c>
      <c r="U100">
        <v>2014</v>
      </c>
      <c r="V100" s="124" t="s">
        <v>1200</v>
      </c>
      <c r="W100" t="s">
        <v>102</v>
      </c>
      <c r="Y100" t="s">
        <v>181</v>
      </c>
    </row>
    <row r="101" spans="1:47" ht="15" customHeight="1" x14ac:dyDescent="0.25">
      <c r="A101" t="s">
        <v>492</v>
      </c>
      <c r="C101" t="s">
        <v>1110</v>
      </c>
      <c r="F101" t="s">
        <v>190</v>
      </c>
      <c r="L101" t="s">
        <v>1498</v>
      </c>
      <c r="R101" t="s">
        <v>194</v>
      </c>
      <c r="S101">
        <v>20181109</v>
      </c>
      <c r="T101">
        <v>2010</v>
      </c>
      <c r="U101">
        <v>2020</v>
      </c>
      <c r="V101" t="s">
        <v>63</v>
      </c>
      <c r="W101" t="s">
        <v>65</v>
      </c>
      <c r="Y101">
        <v>1000</v>
      </c>
      <c r="AT101" t="s">
        <v>72</v>
      </c>
      <c r="AU101" t="s">
        <v>67</v>
      </c>
    </row>
    <row r="102" spans="1:47" ht="15" customHeight="1" x14ac:dyDescent="0.25">
      <c r="A102" t="s">
        <v>492</v>
      </c>
      <c r="C102" t="s">
        <v>1110</v>
      </c>
      <c r="F102" t="s">
        <v>189</v>
      </c>
      <c r="L102" t="s">
        <v>1497</v>
      </c>
      <c r="R102" t="s">
        <v>193</v>
      </c>
      <c r="S102">
        <v>20181109</v>
      </c>
      <c r="T102">
        <v>2010</v>
      </c>
      <c r="U102">
        <v>2020</v>
      </c>
      <c r="V102" t="s">
        <v>63</v>
      </c>
      <c r="W102" t="s">
        <v>65</v>
      </c>
      <c r="Y102">
        <v>100</v>
      </c>
      <c r="AT102" t="s">
        <v>73</v>
      </c>
      <c r="AU102" t="s">
        <v>67</v>
      </c>
    </row>
    <row r="103" spans="1:47" ht="15" customHeight="1" x14ac:dyDescent="0.25">
      <c r="A103" t="s">
        <v>492</v>
      </c>
      <c r="C103" t="s">
        <v>1110</v>
      </c>
      <c r="F103" t="s">
        <v>192</v>
      </c>
      <c r="L103" t="s">
        <v>1499</v>
      </c>
      <c r="R103" t="s">
        <v>195</v>
      </c>
      <c r="S103">
        <v>20181109</v>
      </c>
      <c r="T103">
        <v>2010</v>
      </c>
      <c r="U103">
        <v>2020</v>
      </c>
      <c r="V103" t="s">
        <v>63</v>
      </c>
      <c r="W103" t="s">
        <v>65</v>
      </c>
      <c r="Y103">
        <v>1000</v>
      </c>
      <c r="AT103" t="s">
        <v>72</v>
      </c>
      <c r="AU103" t="s">
        <v>67</v>
      </c>
    </row>
    <row r="104" spans="1:47" ht="15" customHeight="1" x14ac:dyDescent="0.25">
      <c r="A104" t="s">
        <v>492</v>
      </c>
      <c r="C104" t="s">
        <v>1110</v>
      </c>
      <c r="F104" t="s">
        <v>110</v>
      </c>
      <c r="L104" t="s">
        <v>1527</v>
      </c>
      <c r="R104" t="s">
        <v>132</v>
      </c>
      <c r="S104">
        <v>20190116</v>
      </c>
      <c r="T104">
        <v>2010</v>
      </c>
      <c r="U104">
        <v>2010</v>
      </c>
      <c r="V104" t="s">
        <v>7</v>
      </c>
      <c r="W104" t="s">
        <v>102</v>
      </c>
      <c r="Y104" t="s">
        <v>160</v>
      </c>
    </row>
    <row r="105" spans="1:47" ht="15" customHeight="1" x14ac:dyDescent="0.25">
      <c r="A105" t="s">
        <v>492</v>
      </c>
      <c r="C105" t="s">
        <v>1110</v>
      </c>
      <c r="F105" t="s">
        <v>112</v>
      </c>
      <c r="L105" t="s">
        <v>1528</v>
      </c>
      <c r="R105" t="s">
        <v>133</v>
      </c>
      <c r="S105">
        <v>20190116</v>
      </c>
      <c r="T105">
        <v>2010</v>
      </c>
      <c r="U105">
        <v>2010</v>
      </c>
      <c r="V105" t="s">
        <v>7</v>
      </c>
      <c r="W105" t="s">
        <v>102</v>
      </c>
      <c r="Y105" t="s">
        <v>160</v>
      </c>
    </row>
    <row r="106" spans="1:47" ht="15" customHeight="1" x14ac:dyDescent="0.25">
      <c r="A106" t="s">
        <v>492</v>
      </c>
      <c r="C106" t="s">
        <v>1110</v>
      </c>
      <c r="F106" t="s">
        <v>113</v>
      </c>
      <c r="L106" t="s">
        <v>1529</v>
      </c>
      <c r="R106" t="s">
        <v>134</v>
      </c>
      <c r="S106">
        <v>20190116</v>
      </c>
      <c r="T106">
        <v>2010</v>
      </c>
      <c r="U106">
        <v>2010</v>
      </c>
      <c r="V106" t="s">
        <v>7</v>
      </c>
      <c r="W106" t="s">
        <v>102</v>
      </c>
      <c r="Y106" t="s">
        <v>160</v>
      </c>
    </row>
    <row r="107" spans="1:47" ht="15" customHeight="1" x14ac:dyDescent="0.25">
      <c r="A107" t="s">
        <v>492</v>
      </c>
      <c r="C107" t="s">
        <v>1110</v>
      </c>
      <c r="F107" t="s">
        <v>114</v>
      </c>
      <c r="L107" t="s">
        <v>1530</v>
      </c>
      <c r="R107" t="s">
        <v>135</v>
      </c>
      <c r="S107">
        <v>20190116</v>
      </c>
      <c r="T107">
        <v>2010</v>
      </c>
      <c r="U107">
        <v>2010</v>
      </c>
      <c r="V107" t="s">
        <v>7</v>
      </c>
      <c r="W107" t="s">
        <v>102</v>
      </c>
      <c r="Y107" t="s">
        <v>160</v>
      </c>
    </row>
    <row r="108" spans="1:47" ht="15" customHeight="1" x14ac:dyDescent="0.25">
      <c r="A108" t="s">
        <v>492</v>
      </c>
      <c r="C108" t="s">
        <v>1110</v>
      </c>
      <c r="F108" t="s">
        <v>115</v>
      </c>
      <c r="L108" t="s">
        <v>1531</v>
      </c>
      <c r="R108" t="s">
        <v>136</v>
      </c>
      <c r="S108">
        <v>20190116</v>
      </c>
      <c r="T108">
        <v>2010</v>
      </c>
      <c r="U108">
        <v>2010</v>
      </c>
      <c r="V108" t="s">
        <v>7</v>
      </c>
      <c r="W108" t="s">
        <v>102</v>
      </c>
      <c r="Y108" t="s">
        <v>160</v>
      </c>
    </row>
    <row r="109" spans="1:47" ht="15" customHeight="1" x14ac:dyDescent="0.25">
      <c r="A109" t="s">
        <v>492</v>
      </c>
      <c r="C109" t="s">
        <v>1110</v>
      </c>
      <c r="F109" t="s">
        <v>116</v>
      </c>
      <c r="L109" t="s">
        <v>1532</v>
      </c>
      <c r="R109" t="s">
        <v>137</v>
      </c>
      <c r="S109">
        <v>20190116</v>
      </c>
      <c r="T109">
        <v>2010</v>
      </c>
      <c r="U109">
        <v>2010</v>
      </c>
      <c r="V109" t="s">
        <v>7</v>
      </c>
      <c r="W109" t="s">
        <v>102</v>
      </c>
      <c r="Y109" t="s">
        <v>160</v>
      </c>
    </row>
    <row r="110" spans="1:47" ht="15" customHeight="1" x14ac:dyDescent="0.25">
      <c r="A110" t="s">
        <v>492</v>
      </c>
      <c r="C110" t="s">
        <v>1110</v>
      </c>
      <c r="F110" t="s">
        <v>118</v>
      </c>
      <c r="L110" t="s">
        <v>1533</v>
      </c>
      <c r="R110" t="s">
        <v>139</v>
      </c>
      <c r="S110">
        <v>20190116</v>
      </c>
      <c r="T110">
        <v>2010</v>
      </c>
      <c r="U110">
        <v>2010</v>
      </c>
      <c r="V110" t="s">
        <v>7</v>
      </c>
      <c r="W110" t="s">
        <v>102</v>
      </c>
      <c r="Y110" t="s">
        <v>160</v>
      </c>
    </row>
    <row r="111" spans="1:47" ht="15" customHeight="1" x14ac:dyDescent="0.25">
      <c r="A111" t="s">
        <v>492</v>
      </c>
      <c r="C111" t="s">
        <v>1110</v>
      </c>
      <c r="F111" t="s">
        <v>119</v>
      </c>
      <c r="L111" t="s">
        <v>1534</v>
      </c>
      <c r="R111" t="s">
        <v>140</v>
      </c>
      <c r="S111">
        <v>20190116</v>
      </c>
      <c r="T111">
        <v>2010</v>
      </c>
      <c r="U111">
        <v>2010</v>
      </c>
      <c r="V111" t="s">
        <v>7</v>
      </c>
      <c r="W111" t="s">
        <v>102</v>
      </c>
      <c r="Y111" t="s">
        <v>160</v>
      </c>
    </row>
    <row r="112" spans="1:47" ht="15" customHeight="1" x14ac:dyDescent="0.25">
      <c r="A112" t="s">
        <v>492</v>
      </c>
      <c r="C112" t="s">
        <v>1110</v>
      </c>
      <c r="F112" t="s">
        <v>120</v>
      </c>
      <c r="L112" t="s">
        <v>1535</v>
      </c>
      <c r="R112" t="s">
        <v>141</v>
      </c>
      <c r="S112">
        <v>20190116</v>
      </c>
      <c r="T112">
        <v>2010</v>
      </c>
      <c r="U112">
        <v>2010</v>
      </c>
      <c r="V112" t="s">
        <v>7</v>
      </c>
      <c r="W112" t="s">
        <v>102</v>
      </c>
      <c r="Y112" t="s">
        <v>160</v>
      </c>
    </row>
    <row r="113" spans="1:46" ht="15" customHeight="1" x14ac:dyDescent="0.25">
      <c r="A113" t="s">
        <v>492</v>
      </c>
      <c r="C113" t="s">
        <v>1110</v>
      </c>
      <c r="F113" t="s">
        <v>121</v>
      </c>
      <c r="L113" t="s">
        <v>1536</v>
      </c>
      <c r="R113" t="s">
        <v>142</v>
      </c>
      <c r="S113">
        <v>20190116</v>
      </c>
      <c r="T113">
        <v>2010</v>
      </c>
      <c r="U113">
        <v>2010</v>
      </c>
      <c r="V113" t="s">
        <v>7</v>
      </c>
      <c r="W113" t="s">
        <v>102</v>
      </c>
      <c r="Y113" t="s">
        <v>160</v>
      </c>
    </row>
    <row r="114" spans="1:46" ht="15" customHeight="1" x14ac:dyDescent="0.25">
      <c r="A114" t="s">
        <v>492</v>
      </c>
      <c r="C114" t="s">
        <v>1110</v>
      </c>
      <c r="F114" t="s">
        <v>123</v>
      </c>
      <c r="L114" t="s">
        <v>1537</v>
      </c>
      <c r="R114" t="s">
        <v>144</v>
      </c>
      <c r="S114">
        <v>20190116</v>
      </c>
      <c r="T114">
        <v>2010</v>
      </c>
      <c r="U114">
        <v>2010</v>
      </c>
      <c r="V114" t="s">
        <v>7</v>
      </c>
      <c r="W114" t="s">
        <v>102</v>
      </c>
      <c r="Y114" t="s">
        <v>160</v>
      </c>
    </row>
    <row r="115" spans="1:46" ht="15" customHeight="1" x14ac:dyDescent="0.25">
      <c r="A115" t="s">
        <v>492</v>
      </c>
      <c r="C115" t="s">
        <v>1110</v>
      </c>
      <c r="F115" t="s">
        <v>124</v>
      </c>
      <c r="L115" t="s">
        <v>1538</v>
      </c>
      <c r="R115" t="s">
        <v>145</v>
      </c>
      <c r="S115">
        <v>20190116</v>
      </c>
      <c r="T115">
        <v>2010</v>
      </c>
      <c r="U115">
        <v>2010</v>
      </c>
      <c r="V115" t="s">
        <v>7</v>
      </c>
      <c r="W115" t="s">
        <v>102</v>
      </c>
      <c r="Y115" t="s">
        <v>160</v>
      </c>
    </row>
    <row r="116" spans="1:46" ht="15" customHeight="1" x14ac:dyDescent="0.25">
      <c r="A116" t="s">
        <v>492</v>
      </c>
      <c r="C116" t="s">
        <v>1110</v>
      </c>
      <c r="F116" t="s">
        <v>125</v>
      </c>
      <c r="L116" t="s">
        <v>1539</v>
      </c>
      <c r="R116" t="s">
        <v>146</v>
      </c>
      <c r="S116">
        <v>20190116</v>
      </c>
      <c r="T116">
        <v>2010</v>
      </c>
      <c r="U116">
        <v>2010</v>
      </c>
      <c r="V116" t="s">
        <v>7</v>
      </c>
      <c r="W116" t="s">
        <v>102</v>
      </c>
      <c r="Y116" t="s">
        <v>160</v>
      </c>
    </row>
    <row r="117" spans="1:46" ht="15" customHeight="1" x14ac:dyDescent="0.25">
      <c r="A117" t="s">
        <v>492</v>
      </c>
      <c r="C117" t="s">
        <v>1110</v>
      </c>
      <c r="F117" t="s">
        <v>126</v>
      </c>
      <c r="L117" t="s">
        <v>1540</v>
      </c>
      <c r="R117" t="s">
        <v>147</v>
      </c>
      <c r="S117">
        <v>20190116</v>
      </c>
      <c r="T117">
        <v>2010</v>
      </c>
      <c r="U117">
        <v>2010</v>
      </c>
      <c r="V117" t="s">
        <v>7</v>
      </c>
      <c r="W117" t="s">
        <v>102</v>
      </c>
      <c r="Y117" t="s">
        <v>160</v>
      </c>
    </row>
    <row r="118" spans="1:46" ht="15" customHeight="1" x14ac:dyDescent="0.25">
      <c r="A118" t="s">
        <v>492</v>
      </c>
      <c r="C118" t="s">
        <v>1110</v>
      </c>
      <c r="F118" t="s">
        <v>127</v>
      </c>
      <c r="L118" t="s">
        <v>1541</v>
      </c>
      <c r="R118" t="s">
        <v>148</v>
      </c>
      <c r="S118">
        <v>20190116</v>
      </c>
      <c r="T118">
        <v>2010</v>
      </c>
      <c r="U118">
        <v>2010</v>
      </c>
      <c r="V118" t="s">
        <v>7</v>
      </c>
      <c r="W118" t="s">
        <v>102</v>
      </c>
      <c r="Y118" t="s">
        <v>160</v>
      </c>
    </row>
    <row r="119" spans="1:46" ht="15" customHeight="1" x14ac:dyDescent="0.25">
      <c r="A119" t="s">
        <v>492</v>
      </c>
      <c r="C119" t="s">
        <v>1110</v>
      </c>
      <c r="F119" t="s">
        <v>128</v>
      </c>
      <c r="L119" t="s">
        <v>1542</v>
      </c>
      <c r="R119" t="s">
        <v>149</v>
      </c>
      <c r="S119">
        <v>20190116</v>
      </c>
      <c r="T119">
        <v>2010</v>
      </c>
      <c r="U119">
        <v>2010</v>
      </c>
      <c r="V119" t="s">
        <v>7</v>
      </c>
      <c r="W119" t="s">
        <v>102</v>
      </c>
      <c r="Y119" t="s">
        <v>160</v>
      </c>
    </row>
    <row r="120" spans="1:46" ht="15" customHeight="1" x14ac:dyDescent="0.25">
      <c r="A120" t="s">
        <v>492</v>
      </c>
      <c r="C120" t="s">
        <v>1110</v>
      </c>
      <c r="F120" t="s">
        <v>129</v>
      </c>
      <c r="L120" t="s">
        <v>1543</v>
      </c>
      <c r="R120" t="s">
        <v>150</v>
      </c>
      <c r="S120">
        <v>20190116</v>
      </c>
      <c r="T120">
        <v>2010</v>
      </c>
      <c r="U120">
        <v>2010</v>
      </c>
      <c r="V120" t="s">
        <v>7</v>
      </c>
      <c r="W120" t="s">
        <v>102</v>
      </c>
      <c r="Y120" t="s">
        <v>160</v>
      </c>
    </row>
    <row r="121" spans="1:46" ht="15" customHeight="1" x14ac:dyDescent="0.25">
      <c r="A121" t="s">
        <v>492</v>
      </c>
      <c r="C121" t="s">
        <v>1110</v>
      </c>
      <c r="F121" t="s">
        <v>130</v>
      </c>
      <c r="L121" t="s">
        <v>1544</v>
      </c>
      <c r="R121" t="s">
        <v>151</v>
      </c>
      <c r="S121">
        <v>20190116</v>
      </c>
      <c r="T121">
        <v>2010</v>
      </c>
      <c r="U121">
        <v>2010</v>
      </c>
      <c r="V121" t="s">
        <v>7</v>
      </c>
      <c r="W121" t="s">
        <v>102</v>
      </c>
      <c r="Y121" t="s">
        <v>160</v>
      </c>
    </row>
    <row r="122" spans="1:46" ht="15" customHeight="1" x14ac:dyDescent="0.25">
      <c r="A122" t="s">
        <v>492</v>
      </c>
      <c r="C122" t="s">
        <v>1110</v>
      </c>
      <c r="F122" t="s">
        <v>161</v>
      </c>
      <c r="L122" t="s">
        <v>1545</v>
      </c>
      <c r="R122" t="s">
        <v>152</v>
      </c>
      <c r="S122">
        <v>20190116</v>
      </c>
      <c r="T122">
        <v>2010</v>
      </c>
      <c r="U122">
        <v>2010</v>
      </c>
      <c r="V122" t="s">
        <v>7</v>
      </c>
      <c r="W122" t="s">
        <v>102</v>
      </c>
      <c r="Y122" t="s">
        <v>160</v>
      </c>
    </row>
    <row r="123" spans="1:46" ht="15" customHeight="1" x14ac:dyDescent="0.25">
      <c r="A123" t="s">
        <v>492</v>
      </c>
      <c r="C123" t="s">
        <v>1110</v>
      </c>
      <c r="F123" t="s">
        <v>162</v>
      </c>
      <c r="L123" t="s">
        <v>1546</v>
      </c>
      <c r="R123" t="s">
        <v>153</v>
      </c>
      <c r="S123">
        <v>20190116</v>
      </c>
      <c r="T123">
        <v>2010</v>
      </c>
      <c r="U123">
        <v>2010</v>
      </c>
      <c r="V123" t="s">
        <v>7</v>
      </c>
      <c r="W123" t="s">
        <v>102</v>
      </c>
      <c r="Y123" t="s">
        <v>160</v>
      </c>
    </row>
    <row r="124" spans="1:46" ht="15" customHeight="1" x14ac:dyDescent="0.25">
      <c r="A124" t="s">
        <v>492</v>
      </c>
      <c r="C124" t="s">
        <v>1110</v>
      </c>
      <c r="F124" t="s">
        <v>163</v>
      </c>
      <c r="L124" t="s">
        <v>1547</v>
      </c>
      <c r="R124" t="s">
        <v>154</v>
      </c>
      <c r="S124">
        <v>20190116</v>
      </c>
      <c r="T124">
        <v>2010</v>
      </c>
      <c r="U124">
        <v>2010</v>
      </c>
      <c r="V124" t="s">
        <v>7</v>
      </c>
      <c r="W124" t="s">
        <v>102</v>
      </c>
      <c r="Y124" t="s">
        <v>160</v>
      </c>
    </row>
    <row r="125" spans="1:46" ht="15" customHeight="1" x14ac:dyDescent="0.25">
      <c r="A125" t="s">
        <v>492</v>
      </c>
      <c r="C125" t="s">
        <v>1110</v>
      </c>
      <c r="F125" t="s">
        <v>164</v>
      </c>
      <c r="L125" t="s">
        <v>1548</v>
      </c>
      <c r="R125" t="s">
        <v>155</v>
      </c>
      <c r="S125">
        <v>20190116</v>
      </c>
      <c r="T125">
        <v>2010</v>
      </c>
      <c r="U125">
        <v>2010</v>
      </c>
      <c r="V125" t="s">
        <v>7</v>
      </c>
      <c r="W125" t="s">
        <v>102</v>
      </c>
      <c r="Y125" t="s">
        <v>160</v>
      </c>
    </row>
    <row r="126" spans="1:46" ht="15" customHeight="1" x14ac:dyDescent="0.25">
      <c r="A126" t="s">
        <v>492</v>
      </c>
      <c r="C126" t="s">
        <v>1110</v>
      </c>
      <c r="F126" t="s">
        <v>168</v>
      </c>
      <c r="L126" t="s">
        <v>1549</v>
      </c>
      <c r="R126" t="s">
        <v>159</v>
      </c>
      <c r="S126">
        <v>20190116</v>
      </c>
      <c r="T126">
        <v>2010</v>
      </c>
      <c r="U126">
        <v>2010</v>
      </c>
      <c r="V126" t="s">
        <v>7</v>
      </c>
      <c r="W126" t="s">
        <v>102</v>
      </c>
      <c r="Y126" t="s">
        <v>160</v>
      </c>
    </row>
    <row r="127" spans="1:46" ht="15" customHeight="1" x14ac:dyDescent="0.25">
      <c r="A127" t="s">
        <v>492</v>
      </c>
      <c r="C127" t="s">
        <v>1110</v>
      </c>
      <c r="F127" t="s">
        <v>211</v>
      </c>
      <c r="L127" t="s">
        <v>1517</v>
      </c>
      <c r="R127" t="s">
        <v>209</v>
      </c>
      <c r="S127">
        <v>20190111</v>
      </c>
      <c r="T127">
        <v>2018</v>
      </c>
      <c r="U127" t="s">
        <v>214</v>
      </c>
      <c r="V127" t="s">
        <v>213</v>
      </c>
      <c r="W127" t="s">
        <v>102</v>
      </c>
      <c r="Y127" t="s">
        <v>160</v>
      </c>
      <c r="AT127" t="s">
        <v>409</v>
      </c>
    </row>
    <row r="128" spans="1:46" ht="15" customHeight="1" x14ac:dyDescent="0.25">
      <c r="A128" t="s">
        <v>492</v>
      </c>
      <c r="C128" t="s">
        <v>1110</v>
      </c>
      <c r="F128" t="s">
        <v>245</v>
      </c>
      <c r="R128" t="s">
        <v>246</v>
      </c>
      <c r="U128" t="s">
        <v>235</v>
      </c>
      <c r="W128" t="s">
        <v>102</v>
      </c>
      <c r="Y128" t="s">
        <v>181</v>
      </c>
    </row>
    <row r="129" spans="1:47" ht="15" customHeight="1" x14ac:dyDescent="0.25">
      <c r="A129" t="s">
        <v>1677</v>
      </c>
      <c r="C129" t="s">
        <v>1167</v>
      </c>
      <c r="E129" s="28" t="s">
        <v>1156</v>
      </c>
      <c r="F129" t="s">
        <v>336</v>
      </c>
      <c r="G129" t="s">
        <v>191</v>
      </c>
      <c r="L129" t="s">
        <v>1501</v>
      </c>
      <c r="N129" t="s">
        <v>1153</v>
      </c>
      <c r="P129" s="8">
        <v>4326</v>
      </c>
      <c r="R129" t="s">
        <v>1187</v>
      </c>
      <c r="S129">
        <v>20181109</v>
      </c>
      <c r="T129">
        <v>2010</v>
      </c>
      <c r="U129">
        <v>2020</v>
      </c>
      <c r="V129" s="123" t="s">
        <v>1180</v>
      </c>
      <c r="W129" t="s">
        <v>1181</v>
      </c>
      <c r="X129" s="123" t="s">
        <v>1182</v>
      </c>
      <c r="Y129">
        <v>100</v>
      </c>
      <c r="AL129" s="8">
        <v>1</v>
      </c>
      <c r="AT129" t="s">
        <v>71</v>
      </c>
      <c r="AU129" t="s">
        <v>67</v>
      </c>
    </row>
    <row r="130" spans="1:47" ht="15" customHeight="1" x14ac:dyDescent="0.25">
      <c r="A130" t="s">
        <v>1677</v>
      </c>
      <c r="C130" t="s">
        <v>1167</v>
      </c>
      <c r="E130" s="28" t="s">
        <v>1168</v>
      </c>
      <c r="F130" t="s">
        <v>336</v>
      </c>
      <c r="G130" t="s">
        <v>191</v>
      </c>
      <c r="L130" t="s">
        <v>1500</v>
      </c>
      <c r="N130" t="s">
        <v>1153</v>
      </c>
      <c r="P130" s="8">
        <v>4326</v>
      </c>
      <c r="R130" t="s">
        <v>1187</v>
      </c>
      <c r="S130">
        <v>20181109</v>
      </c>
      <c r="T130">
        <v>2010</v>
      </c>
      <c r="U130">
        <v>2020</v>
      </c>
      <c r="V130" s="123" t="s">
        <v>1180</v>
      </c>
      <c r="W130" t="s">
        <v>1181</v>
      </c>
      <c r="X130" s="123" t="s">
        <v>1182</v>
      </c>
      <c r="Y130">
        <v>100</v>
      </c>
      <c r="AL130" s="8">
        <v>1</v>
      </c>
      <c r="AT130" t="s">
        <v>71</v>
      </c>
      <c r="AU130" t="s">
        <v>67</v>
      </c>
    </row>
    <row r="131" spans="1:47" ht="15" customHeight="1" x14ac:dyDescent="0.25">
      <c r="A131" t="s">
        <v>1677</v>
      </c>
      <c r="C131" t="s">
        <v>1167</v>
      </c>
      <c r="E131" t="s">
        <v>1148</v>
      </c>
      <c r="F131" t="s">
        <v>1160</v>
      </c>
      <c r="G131" t="s">
        <v>75</v>
      </c>
      <c r="L131" t="s">
        <v>1484</v>
      </c>
      <c r="N131" t="s">
        <v>1154</v>
      </c>
      <c r="P131" s="8">
        <v>4326</v>
      </c>
      <c r="R131" s="123" t="s">
        <v>1158</v>
      </c>
      <c r="S131">
        <v>20190409</v>
      </c>
      <c r="T131">
        <v>2017</v>
      </c>
      <c r="U131">
        <v>2017</v>
      </c>
      <c r="V131" t="s">
        <v>105</v>
      </c>
      <c r="W131" t="s">
        <v>1185</v>
      </c>
      <c r="X131" t="s">
        <v>1184</v>
      </c>
      <c r="Y131" t="s">
        <v>101</v>
      </c>
    </row>
    <row r="132" spans="1:47" ht="15" customHeight="1" x14ac:dyDescent="0.25">
      <c r="A132" t="s">
        <v>1677</v>
      </c>
      <c r="C132" t="s">
        <v>1167</v>
      </c>
      <c r="E132" t="s">
        <v>1130</v>
      </c>
      <c r="F132" t="s">
        <v>1161</v>
      </c>
      <c r="G132" t="s">
        <v>74</v>
      </c>
      <c r="L132" t="s">
        <v>1485</v>
      </c>
      <c r="N132" t="s">
        <v>1154</v>
      </c>
      <c r="P132" s="8">
        <v>4326</v>
      </c>
      <c r="R132" s="123" t="s">
        <v>1158</v>
      </c>
      <c r="S132">
        <v>20190409</v>
      </c>
      <c r="T132">
        <v>2017</v>
      </c>
      <c r="U132">
        <v>2017</v>
      </c>
      <c r="V132" t="s">
        <v>105</v>
      </c>
      <c r="W132" t="s">
        <v>1185</v>
      </c>
      <c r="X132" t="s">
        <v>1184</v>
      </c>
      <c r="Y132" t="s">
        <v>97</v>
      </c>
    </row>
    <row r="133" spans="1:47" ht="15" customHeight="1" x14ac:dyDescent="0.25">
      <c r="A133" t="s">
        <v>1677</v>
      </c>
      <c r="C133" t="s">
        <v>1167</v>
      </c>
      <c r="E133" t="s">
        <v>1119</v>
      </c>
      <c r="F133" t="s">
        <v>1162</v>
      </c>
      <c r="G133" t="s">
        <v>76</v>
      </c>
      <c r="L133" t="s">
        <v>1486</v>
      </c>
      <c r="N133" t="s">
        <v>1154</v>
      </c>
      <c r="P133" s="8">
        <v>4326</v>
      </c>
      <c r="R133" s="123" t="s">
        <v>1158</v>
      </c>
      <c r="S133">
        <v>20190409</v>
      </c>
      <c r="T133">
        <v>2017</v>
      </c>
      <c r="U133">
        <v>2017</v>
      </c>
      <c r="V133" t="s">
        <v>105</v>
      </c>
      <c r="W133" t="s">
        <v>1185</v>
      </c>
      <c r="X133" t="s">
        <v>1184</v>
      </c>
      <c r="Y133" t="s">
        <v>98</v>
      </c>
      <c r="AU133" t="s">
        <v>188</v>
      </c>
    </row>
    <row r="134" spans="1:47" ht="15" customHeight="1" x14ac:dyDescent="0.25">
      <c r="A134" t="s">
        <v>1677</v>
      </c>
      <c r="C134" t="s">
        <v>1167</v>
      </c>
      <c r="E134" t="s">
        <v>1186</v>
      </c>
      <c r="F134" t="s">
        <v>1163</v>
      </c>
      <c r="G134" t="s">
        <v>79</v>
      </c>
      <c r="L134" t="s">
        <v>1487</v>
      </c>
      <c r="N134" t="s">
        <v>1154</v>
      </c>
      <c r="P134" s="8">
        <v>4326</v>
      </c>
      <c r="R134" t="s">
        <v>1159</v>
      </c>
      <c r="S134">
        <v>20190409</v>
      </c>
      <c r="T134">
        <v>2017</v>
      </c>
      <c r="U134">
        <v>2017</v>
      </c>
      <c r="V134" t="s">
        <v>105</v>
      </c>
      <c r="W134" t="s">
        <v>1185</v>
      </c>
      <c r="X134" t="s">
        <v>1184</v>
      </c>
      <c r="Y134" t="s">
        <v>99</v>
      </c>
    </row>
    <row r="135" spans="1:47" ht="15" customHeight="1" x14ac:dyDescent="0.25">
      <c r="A135" t="s">
        <v>1677</v>
      </c>
      <c r="C135" t="s">
        <v>1167</v>
      </c>
      <c r="E135" t="s">
        <v>1148</v>
      </c>
      <c r="F135" t="s">
        <v>305</v>
      </c>
      <c r="G135" t="s">
        <v>80</v>
      </c>
      <c r="V135" t="s">
        <v>68</v>
      </c>
      <c r="W135" t="s">
        <v>81</v>
      </c>
      <c r="X135" s="123" t="s">
        <v>1179</v>
      </c>
      <c r="Y135" t="s">
        <v>100</v>
      </c>
      <c r="AT135" t="s">
        <v>82</v>
      </c>
      <c r="AU135" t="s">
        <v>169</v>
      </c>
    </row>
    <row r="136" spans="1:47" ht="15" customHeight="1" x14ac:dyDescent="0.25">
      <c r="A136" t="s">
        <v>1677</v>
      </c>
      <c r="C136" t="s">
        <v>1167</v>
      </c>
      <c r="E136" t="s">
        <v>1149</v>
      </c>
      <c r="F136" t="s">
        <v>319</v>
      </c>
      <c r="G136" t="s">
        <v>109</v>
      </c>
      <c r="L136" t="s">
        <v>1502</v>
      </c>
      <c r="N136" t="s">
        <v>1155</v>
      </c>
      <c r="R136" s="123" t="s">
        <v>131</v>
      </c>
      <c r="S136">
        <v>20190116</v>
      </c>
      <c r="T136">
        <v>2010</v>
      </c>
      <c r="U136">
        <v>2010</v>
      </c>
      <c r="V136" t="s">
        <v>7</v>
      </c>
      <c r="W136" t="s">
        <v>102</v>
      </c>
      <c r="Y136" t="s">
        <v>98</v>
      </c>
    </row>
  </sheetData>
  <autoFilter ref="A1:AU128" xr:uid="{6FEED1B3-BE18-48B5-8BAC-E83DBF4F2846}"/>
  <hyperlinks>
    <hyperlink ref="R53" r:id="rId1" xr:uid="{E6710642-89B4-42DA-9476-8C3287695B1C}"/>
    <hyperlink ref="R49" r:id="rId2" xr:uid="{EB1745BC-59D1-45E0-81F0-65F7EB018EB5}"/>
    <hyperlink ref="R50" r:id="rId3" xr:uid="{C58D0FFC-B11F-4EAB-9A77-D759ACD6BED8}"/>
    <hyperlink ref="R51" r:id="rId4" xr:uid="{0AF9A6B8-F9B5-4620-9751-3ABA4C44E86B}"/>
    <hyperlink ref="X34" r:id="rId5" xr:uid="{339321AC-DE37-4F8F-8B3A-5DA62CDC43E5}"/>
    <hyperlink ref="X81" r:id="rId6" xr:uid="{D9B75098-543B-406C-8F52-1C0A9AA99D29}"/>
    <hyperlink ref="X86" r:id="rId7" xr:uid="{0A82854A-65B6-4651-8C69-38DA0CB8E2A9}"/>
    <hyperlink ref="V47" r:id="rId8" xr:uid="{E077251B-A289-42E3-9749-496FB5498FFE}"/>
    <hyperlink ref="V48" r:id="rId9" xr:uid="{9D393E10-A7B3-49C6-AF18-7C453A75297A}"/>
    <hyperlink ref="X47" r:id="rId10" xr:uid="{6D5668FB-7887-4179-B285-F7435095B4A2}"/>
    <hyperlink ref="X48" r:id="rId11" xr:uid="{D0D6CA9B-1B3D-4DB1-A287-191D8AEEBB68}"/>
    <hyperlink ref="X90" r:id="rId12" xr:uid="{A7F5A979-A104-4AFC-9200-CF0867C024B8}"/>
    <hyperlink ref="R136" r:id="rId13" xr:uid="{53197098-6EF0-4B56-86B3-DD4C6AEB1AFF}"/>
    <hyperlink ref="R131" r:id="rId14" xr:uid="{C4EA3EC9-AA72-4837-A09C-E8C2C1890704}"/>
    <hyperlink ref="R132" r:id="rId15" xr:uid="{C0870552-9BCA-4435-A002-45579AA061F8}"/>
    <hyperlink ref="R133" r:id="rId16" xr:uid="{7FCE17F7-539A-4F4B-8EE8-EC17329917C8}"/>
    <hyperlink ref="X135" r:id="rId17" xr:uid="{4539D320-CF1F-4AD7-AC8A-FCFED17E8EAF}"/>
    <hyperlink ref="V129" r:id="rId18" xr:uid="{375A1514-2A50-40C6-AF7F-22667EA1F6C5}"/>
    <hyperlink ref="V130" r:id="rId19" xr:uid="{793A2BB4-35C2-4392-B180-86A3B189523E}"/>
    <hyperlink ref="X129" r:id="rId20" xr:uid="{CC793976-8B1E-4D46-80E4-1A8C2E2C8668}"/>
    <hyperlink ref="X130" r:id="rId21" xr:uid="{E8D3AD64-1109-4593-BF85-6325E13B9ED4}"/>
    <hyperlink ref="R2" r:id="rId22" xr:uid="{0AAED898-DC6A-4F03-8977-C81C529D4DC7}"/>
    <hyperlink ref="R6" r:id="rId23" display="http://www.bangkok.go.th/" xr:uid="{14E2AAE9-CCA1-4FD2-97F3-9C64015E062C}"/>
    <hyperlink ref="R8" r:id="rId24" xr:uid="{469FEF47-9982-4A0F-84F3-13FE7A62270B}"/>
    <hyperlink ref="R9" r:id="rId25" xr:uid="{3C2274CC-9AAF-401A-9D83-338C954C847D}"/>
    <hyperlink ref="X8" r:id="rId26" xr:uid="{2943F4BD-7BFA-48AD-81B9-163B893CC266}"/>
    <hyperlink ref="X9" r:id="rId27" xr:uid="{AD8652D5-AC78-4731-8DDD-59802D2CA508}"/>
    <hyperlink ref="R10" r:id="rId28" xr:uid="{1651F413-04F6-49EF-A202-F0CB42511848}"/>
    <hyperlink ref="X10" r:id="rId29" xr:uid="{A11C11A4-FA10-4D11-B882-4F9BBA90E4B9}"/>
    <hyperlink ref="R67"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R66" r:id="rId31" xr:uid="{E40420CA-F082-476F-A696-37F830A5D770}"/>
    <hyperlink ref="R58" r:id="rId32" xr:uid="{0DE3B7CC-FA0A-4147-9F86-9422C3F4A2A1}"/>
    <hyperlink ref="X4" r:id="rId33" xr:uid="{DD3EE9C4-6F42-4512-AD28-BD3BCFA48BFC}"/>
    <hyperlink ref="R4" r:id="rId34" xr:uid="{2671F15A-0C1F-49DE-AE5C-DFD30F8D19EB}"/>
    <hyperlink ref="X5" r:id="rId35" xr:uid="{C06B1DF8-36F1-4390-8B21-5AD3E1172EAF}"/>
    <hyperlink ref="R5" r:id="rId36" xr:uid="{3E2FC36F-2167-4788-B867-D6AFE559EEE8}"/>
    <hyperlink ref="X3" r:id="rId37" xr:uid="{BB586238-4F06-41D7-8B85-6DBC45DB797B}"/>
    <hyperlink ref="R3" r:id="rId38" xr:uid="{7C1F5282-E849-4A5C-8597-8F0B464A30F5}"/>
    <hyperlink ref="X46" r:id="rId39" xr:uid="{63673581-4DB8-4219-8F18-336BB010E14B}"/>
  </hyperlinks>
  <pageMargins left="0.7" right="0.7" top="0.75" bottom="0.75" header="0.3" footer="0.3"/>
  <pageSetup paperSize="9" orientation="portrait" r:id="rId40"/>
  <legacyDrawing r:id="rId4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zoomScale="85" zoomScaleNormal="85" workbookViewId="0">
      <selection activeCell="F26" sqref="F26"/>
    </sheetView>
  </sheetViews>
  <sheetFormatPr defaultRowHeight="15" x14ac:dyDescent="0.25"/>
  <cols>
    <col min="1" max="2" width="19.710937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665</v>
      </c>
      <c r="B1" s="113" t="s">
        <v>1660</v>
      </c>
      <c r="C1" s="113" t="s">
        <v>679</v>
      </c>
      <c r="D1" s="113" t="s">
        <v>515</v>
      </c>
      <c r="E1" s="113" t="s">
        <v>682</v>
      </c>
      <c r="F1" s="113" t="s">
        <v>1676</v>
      </c>
      <c r="G1" s="113" t="s">
        <v>517</v>
      </c>
      <c r="H1" s="113" t="s">
        <v>667</v>
      </c>
      <c r="I1" s="114" t="s">
        <v>669</v>
      </c>
      <c r="J1" s="114" t="s">
        <v>671</v>
      </c>
      <c r="K1" s="113" t="s">
        <v>688</v>
      </c>
      <c r="L1" s="115"/>
    </row>
    <row r="2" spans="1:12" x14ac:dyDescent="0.25">
      <c r="A2" t="s">
        <v>748</v>
      </c>
      <c r="B2" s="116" t="s">
        <v>937</v>
      </c>
      <c r="C2" s="116" t="s">
        <v>913</v>
      </c>
      <c r="D2" s="116" t="s">
        <v>914</v>
      </c>
      <c r="E2" s="117">
        <v>343085</v>
      </c>
      <c r="F2" s="116"/>
      <c r="G2" s="116" t="s">
        <v>938</v>
      </c>
      <c r="H2" s="116" t="s">
        <v>939</v>
      </c>
      <c r="I2">
        <v>1600</v>
      </c>
      <c r="J2">
        <v>3200</v>
      </c>
      <c r="K2" s="116"/>
    </row>
    <row r="3" spans="1:12" x14ac:dyDescent="0.25">
      <c r="A3" t="s">
        <v>748</v>
      </c>
      <c r="B3" s="116" t="s">
        <v>937</v>
      </c>
      <c r="C3" s="116" t="s">
        <v>914</v>
      </c>
      <c r="D3" s="116"/>
      <c r="E3" s="118">
        <v>95</v>
      </c>
      <c r="F3" s="116"/>
      <c r="G3" s="116"/>
      <c r="H3" s="116" t="s">
        <v>939</v>
      </c>
      <c r="K3" s="119" t="s">
        <v>940</v>
      </c>
    </row>
    <row r="4" spans="1:12" x14ac:dyDescent="0.25">
      <c r="A4" t="s">
        <v>748</v>
      </c>
      <c r="B4" s="116" t="s">
        <v>937</v>
      </c>
      <c r="C4" s="116" t="s">
        <v>789</v>
      </c>
      <c r="D4" s="116" t="s">
        <v>914</v>
      </c>
      <c r="E4" s="118">
        <v>37</v>
      </c>
      <c r="F4" s="116"/>
      <c r="G4" s="116"/>
      <c r="H4" s="116" t="s">
        <v>939</v>
      </c>
      <c r="K4" s="116"/>
    </row>
    <row r="5" spans="1:12" x14ac:dyDescent="0.25">
      <c r="A5" t="s">
        <v>748</v>
      </c>
      <c r="B5" s="116" t="s">
        <v>937</v>
      </c>
      <c r="C5" s="116" t="s">
        <v>916</v>
      </c>
      <c r="D5" s="116" t="s">
        <v>914</v>
      </c>
      <c r="E5" s="117">
        <v>8251</v>
      </c>
      <c r="F5" s="116"/>
      <c r="G5" s="116" t="s">
        <v>941</v>
      </c>
      <c r="H5" s="116" t="s">
        <v>939</v>
      </c>
      <c r="K5" s="116"/>
    </row>
    <row r="6" spans="1:12" x14ac:dyDescent="0.25">
      <c r="A6" t="s">
        <v>748</v>
      </c>
      <c r="B6" s="116" t="s">
        <v>937</v>
      </c>
      <c r="C6" s="116" t="s">
        <v>913</v>
      </c>
      <c r="D6" s="116" t="s">
        <v>942</v>
      </c>
      <c r="E6" s="117">
        <v>1137</v>
      </c>
      <c r="F6" s="116"/>
      <c r="G6" s="116"/>
      <c r="H6" s="116" t="s">
        <v>939</v>
      </c>
      <c r="K6" s="116"/>
    </row>
    <row r="7" spans="1:12" x14ac:dyDescent="0.25">
      <c r="A7" t="s">
        <v>749</v>
      </c>
      <c r="B7" s="116" t="s">
        <v>943</v>
      </c>
      <c r="C7" s="116" t="s">
        <v>913</v>
      </c>
      <c r="D7" s="116" t="s">
        <v>944</v>
      </c>
      <c r="E7" s="117">
        <v>154061</v>
      </c>
      <c r="F7" s="116"/>
      <c r="G7" s="116" t="s">
        <v>945</v>
      </c>
      <c r="H7" s="116" t="s">
        <v>939</v>
      </c>
      <c r="I7">
        <v>1600</v>
      </c>
      <c r="K7" s="119" t="s">
        <v>946</v>
      </c>
    </row>
    <row r="8" spans="1:12" x14ac:dyDescent="0.25">
      <c r="A8" t="s">
        <v>749</v>
      </c>
      <c r="B8" s="116" t="s">
        <v>943</v>
      </c>
      <c r="C8" s="116" t="s">
        <v>913</v>
      </c>
      <c r="D8" s="116" t="s">
        <v>947</v>
      </c>
      <c r="E8" s="117">
        <v>6436</v>
      </c>
      <c r="F8" s="116"/>
      <c r="G8" s="120" t="s">
        <v>948</v>
      </c>
      <c r="H8" s="120" t="s">
        <v>939</v>
      </c>
      <c r="K8" s="119" t="s">
        <v>946</v>
      </c>
    </row>
    <row r="9" spans="1:12" x14ac:dyDescent="0.25">
      <c r="A9" t="s">
        <v>750</v>
      </c>
      <c r="B9" s="116" t="s">
        <v>949</v>
      </c>
      <c r="C9" s="116" t="s">
        <v>913</v>
      </c>
      <c r="D9" s="116" t="s">
        <v>950</v>
      </c>
      <c r="E9" s="117">
        <v>60510</v>
      </c>
      <c r="F9" s="116"/>
      <c r="G9" s="116" t="s">
        <v>951</v>
      </c>
      <c r="H9" s="116" t="s">
        <v>939</v>
      </c>
      <c r="I9">
        <v>1600</v>
      </c>
      <c r="K9" s="119" t="s">
        <v>946</v>
      </c>
    </row>
    <row r="10" spans="1:12" x14ac:dyDescent="0.25">
      <c r="A10" t="s">
        <v>750</v>
      </c>
      <c r="B10" s="116" t="s">
        <v>949</v>
      </c>
      <c r="C10" s="116" t="s">
        <v>913</v>
      </c>
      <c r="D10" s="116" t="s">
        <v>952</v>
      </c>
      <c r="E10" s="117">
        <v>11651</v>
      </c>
      <c r="F10" s="116"/>
      <c r="G10" s="120" t="s">
        <v>953</v>
      </c>
      <c r="H10" s="120" t="s">
        <v>939</v>
      </c>
      <c r="K10" s="119" t="s">
        <v>946</v>
      </c>
    </row>
    <row r="11" spans="1:12" x14ac:dyDescent="0.25">
      <c r="A11" t="s">
        <v>750</v>
      </c>
      <c r="B11" s="116" t="s">
        <v>949</v>
      </c>
      <c r="C11" s="116" t="s">
        <v>913</v>
      </c>
      <c r="D11" s="116" t="s">
        <v>954</v>
      </c>
      <c r="E11" s="117">
        <v>1029</v>
      </c>
      <c r="F11" s="116"/>
      <c r="G11" s="116"/>
      <c r="H11" s="116" t="s">
        <v>939</v>
      </c>
      <c r="K11" s="119" t="s">
        <v>946</v>
      </c>
    </row>
    <row r="12" spans="1:12" x14ac:dyDescent="0.25">
      <c r="A12" t="s">
        <v>751</v>
      </c>
      <c r="B12" s="116" t="s">
        <v>955</v>
      </c>
      <c r="C12" s="116" t="s">
        <v>913</v>
      </c>
      <c r="D12" s="116" t="s">
        <v>956</v>
      </c>
      <c r="E12" s="117">
        <v>33791</v>
      </c>
      <c r="F12" s="116"/>
      <c r="G12" s="116" t="s">
        <v>957</v>
      </c>
      <c r="H12" s="116" t="s">
        <v>939</v>
      </c>
      <c r="I12">
        <v>1600</v>
      </c>
      <c r="K12" s="119" t="s">
        <v>946</v>
      </c>
    </row>
    <row r="13" spans="1:12" x14ac:dyDescent="0.25">
      <c r="A13" t="s">
        <v>751</v>
      </c>
      <c r="B13" s="116" t="s">
        <v>955</v>
      </c>
      <c r="C13" s="116" t="s">
        <v>913</v>
      </c>
      <c r="D13" s="116" t="s">
        <v>958</v>
      </c>
      <c r="E13" s="117">
        <v>50</v>
      </c>
      <c r="F13" s="116"/>
      <c r="G13" s="116"/>
      <c r="H13" s="116" t="s">
        <v>939</v>
      </c>
      <c r="K13" s="119"/>
    </row>
    <row r="14" spans="1:12" x14ac:dyDescent="0.25">
      <c r="A14" t="s">
        <v>751</v>
      </c>
      <c r="B14" s="116" t="s">
        <v>955</v>
      </c>
      <c r="C14" s="116" t="s">
        <v>913</v>
      </c>
      <c r="D14" s="116" t="s">
        <v>959</v>
      </c>
      <c r="E14" s="117">
        <v>22</v>
      </c>
      <c r="F14" s="116"/>
      <c r="G14" s="116"/>
      <c r="H14" s="116" t="s">
        <v>939</v>
      </c>
      <c r="K14" s="119"/>
    </row>
    <row r="15" spans="1:12" x14ac:dyDescent="0.25">
      <c r="A15" t="s">
        <v>751</v>
      </c>
      <c r="B15" s="116" t="s">
        <v>955</v>
      </c>
      <c r="C15" s="116" t="s">
        <v>913</v>
      </c>
      <c r="D15" s="116" t="s">
        <v>960</v>
      </c>
      <c r="E15" s="117">
        <v>10</v>
      </c>
      <c r="F15" s="116"/>
      <c r="G15" s="116"/>
      <c r="H15" s="116" t="s">
        <v>939</v>
      </c>
      <c r="K15" s="119"/>
    </row>
    <row r="16" spans="1:12" x14ac:dyDescent="0.25">
      <c r="A16" t="s">
        <v>752</v>
      </c>
      <c r="B16" s="116" t="s">
        <v>961</v>
      </c>
      <c r="C16" s="116" t="s">
        <v>913</v>
      </c>
      <c r="D16" s="116" t="s">
        <v>962</v>
      </c>
      <c r="E16" s="117">
        <v>12735</v>
      </c>
      <c r="F16" s="116"/>
      <c r="G16" s="116" t="s">
        <v>963</v>
      </c>
      <c r="H16" s="116" t="s">
        <v>939</v>
      </c>
      <c r="I16">
        <v>1600</v>
      </c>
      <c r="K16" s="119"/>
    </row>
    <row r="17" spans="1:11" x14ac:dyDescent="0.25">
      <c r="A17" t="s">
        <v>752</v>
      </c>
      <c r="B17" s="116" t="s">
        <v>961</v>
      </c>
      <c r="C17" s="116" t="s">
        <v>913</v>
      </c>
      <c r="D17" s="116" t="s">
        <v>964</v>
      </c>
      <c r="E17" s="117">
        <v>2415</v>
      </c>
      <c r="F17" s="116"/>
      <c r="G17" s="120" t="s">
        <v>965</v>
      </c>
      <c r="H17" s="120" t="s">
        <v>939</v>
      </c>
      <c r="K17" s="119"/>
    </row>
    <row r="18" spans="1:11" x14ac:dyDescent="0.25">
      <c r="A18" t="s">
        <v>753</v>
      </c>
      <c r="B18" s="116" t="s">
        <v>966</v>
      </c>
      <c r="C18" s="116" t="s">
        <v>913</v>
      </c>
      <c r="D18" s="116" t="s">
        <v>967</v>
      </c>
      <c r="E18" s="117">
        <v>457453</v>
      </c>
      <c r="F18" s="116"/>
      <c r="G18" s="116" t="s">
        <v>968</v>
      </c>
      <c r="H18" s="116" t="s">
        <v>966</v>
      </c>
      <c r="I18">
        <v>1600</v>
      </c>
      <c r="K18" s="116"/>
    </row>
    <row r="19" spans="1:11" x14ac:dyDescent="0.25">
      <c r="A19" t="s">
        <v>754</v>
      </c>
      <c r="B19" s="116" t="s">
        <v>966</v>
      </c>
      <c r="C19" s="116" t="s">
        <v>789</v>
      </c>
      <c r="D19" s="116" t="s">
        <v>969</v>
      </c>
      <c r="E19" s="117">
        <v>398945</v>
      </c>
      <c r="F19" s="116"/>
      <c r="G19" s="116" t="s">
        <v>970</v>
      </c>
      <c r="H19" s="116" t="s">
        <v>966</v>
      </c>
      <c r="I19">
        <v>1600</v>
      </c>
      <c r="K19" s="119" t="s">
        <v>1583</v>
      </c>
    </row>
    <row r="20" spans="1:11" x14ac:dyDescent="0.25">
      <c r="A20" t="s">
        <v>755</v>
      </c>
      <c r="B20" s="116" t="s">
        <v>966</v>
      </c>
      <c r="C20" s="116" t="s">
        <v>913</v>
      </c>
      <c r="D20" s="116" t="s">
        <v>971</v>
      </c>
      <c r="E20" s="117">
        <v>72391</v>
      </c>
      <c r="F20" s="116"/>
      <c r="G20" s="116" t="s">
        <v>972</v>
      </c>
      <c r="H20" s="116" t="s">
        <v>966</v>
      </c>
      <c r="I20">
        <v>1600</v>
      </c>
      <c r="K20" s="119"/>
    </row>
    <row r="21" spans="1:11" x14ac:dyDescent="0.25">
      <c r="A21" t="s">
        <v>755</v>
      </c>
      <c r="B21" s="116" t="s">
        <v>966</v>
      </c>
      <c r="C21" s="116" t="s">
        <v>913</v>
      </c>
      <c r="D21" s="116" t="s">
        <v>973</v>
      </c>
      <c r="E21" s="117">
        <v>19245</v>
      </c>
      <c r="F21" s="116"/>
      <c r="G21" s="116" t="s">
        <v>974</v>
      </c>
      <c r="H21" s="116" t="s">
        <v>966</v>
      </c>
      <c r="K21" s="119"/>
    </row>
    <row r="22" spans="1:11" x14ac:dyDescent="0.25">
      <c r="A22" t="s">
        <v>755</v>
      </c>
      <c r="B22" s="116" t="s">
        <v>966</v>
      </c>
      <c r="C22" s="116" t="s">
        <v>913</v>
      </c>
      <c r="D22" s="116" t="s">
        <v>975</v>
      </c>
      <c r="E22" s="117">
        <v>10</v>
      </c>
      <c r="F22" s="116"/>
      <c r="G22" s="116"/>
      <c r="H22" s="116" t="s">
        <v>966</v>
      </c>
      <c r="K22" s="119"/>
    </row>
    <row r="23" spans="1:11" x14ac:dyDescent="0.25">
      <c r="A23" t="s">
        <v>755</v>
      </c>
      <c r="B23" s="116" t="s">
        <v>966</v>
      </c>
      <c r="C23" s="116" t="s">
        <v>789</v>
      </c>
      <c r="D23" s="116" t="s">
        <v>975</v>
      </c>
      <c r="E23" s="117">
        <v>3</v>
      </c>
      <c r="F23" s="116"/>
      <c r="G23" s="116"/>
      <c r="H23" s="116" t="s">
        <v>966</v>
      </c>
      <c r="K23" s="119"/>
    </row>
    <row r="24" spans="1:11" x14ac:dyDescent="0.25">
      <c r="A24" t="s">
        <v>756</v>
      </c>
      <c r="B24" s="116" t="s">
        <v>976</v>
      </c>
      <c r="C24" s="116" t="s">
        <v>913</v>
      </c>
      <c r="D24" s="116" t="s">
        <v>977</v>
      </c>
      <c r="E24" s="117">
        <v>1956</v>
      </c>
      <c r="F24" s="116"/>
      <c r="G24" s="116" t="s">
        <v>978</v>
      </c>
      <c r="H24" s="116" t="s">
        <v>939</v>
      </c>
      <c r="I24">
        <v>1600</v>
      </c>
      <c r="K24" s="119" t="s">
        <v>979</v>
      </c>
    </row>
    <row r="25" spans="1:11" x14ac:dyDescent="0.25">
      <c r="A25" t="s">
        <v>757</v>
      </c>
      <c r="B25" s="116" t="s">
        <v>980</v>
      </c>
      <c r="C25" s="116" t="s">
        <v>913</v>
      </c>
      <c r="D25" s="116" t="s">
        <v>981</v>
      </c>
      <c r="E25" s="118">
        <v>816</v>
      </c>
      <c r="F25" s="116"/>
      <c r="G25" s="116" t="s">
        <v>982</v>
      </c>
      <c r="H25" s="116" t="s">
        <v>939</v>
      </c>
      <c r="I25">
        <v>1600</v>
      </c>
      <c r="K25" s="119" t="s">
        <v>979</v>
      </c>
    </row>
    <row r="26" spans="1:11" x14ac:dyDescent="0.25">
      <c r="A26" t="s">
        <v>983</v>
      </c>
      <c r="B26" s="116" t="s">
        <v>984</v>
      </c>
      <c r="C26" s="116" t="s">
        <v>789</v>
      </c>
      <c r="D26" s="116" t="s">
        <v>985</v>
      </c>
      <c r="E26" s="118">
        <v>52267</v>
      </c>
      <c r="F26" s="116"/>
      <c r="G26" s="116" t="s">
        <v>986</v>
      </c>
      <c r="H26" s="116" t="s">
        <v>987</v>
      </c>
      <c r="K26" s="119" t="s">
        <v>988</v>
      </c>
    </row>
    <row r="27" spans="1:11" x14ac:dyDescent="0.25">
      <c r="A27" t="s">
        <v>983</v>
      </c>
      <c r="B27" s="116" t="s">
        <v>984</v>
      </c>
      <c r="C27" s="116" t="s">
        <v>789</v>
      </c>
      <c r="D27" s="116" t="s">
        <v>989</v>
      </c>
      <c r="E27" s="118">
        <v>206</v>
      </c>
      <c r="F27" s="116"/>
      <c r="G27" s="116"/>
      <c r="H27" s="116" t="s">
        <v>987</v>
      </c>
      <c r="K27" s="119" t="s">
        <v>990</v>
      </c>
    </row>
    <row r="28" spans="1:11" x14ac:dyDescent="0.25">
      <c r="A28" t="s">
        <v>983</v>
      </c>
      <c r="B28" s="116" t="s">
        <v>984</v>
      </c>
      <c r="C28" s="116" t="s">
        <v>789</v>
      </c>
      <c r="D28" s="116" t="s">
        <v>991</v>
      </c>
      <c r="E28" s="118">
        <v>41</v>
      </c>
      <c r="F28" s="116"/>
      <c r="G28" s="116"/>
      <c r="H28" s="116" t="s">
        <v>987</v>
      </c>
      <c r="K28" s="119" t="s">
        <v>990</v>
      </c>
    </row>
    <row r="29" spans="1:11" x14ac:dyDescent="0.25">
      <c r="A29" t="s">
        <v>983</v>
      </c>
      <c r="B29" s="116" t="s">
        <v>984</v>
      </c>
      <c r="C29" s="116" t="s">
        <v>789</v>
      </c>
      <c r="D29" s="116" t="s">
        <v>992</v>
      </c>
      <c r="E29" s="118">
        <v>22</v>
      </c>
      <c r="F29" s="116"/>
      <c r="G29" s="116"/>
      <c r="H29" s="116" t="s">
        <v>987</v>
      </c>
      <c r="K29" s="119" t="s">
        <v>990</v>
      </c>
    </row>
    <row r="30" spans="1:11" x14ac:dyDescent="0.25">
      <c r="A30" t="s">
        <v>983</v>
      </c>
      <c r="B30" s="116" t="s">
        <v>984</v>
      </c>
      <c r="C30" s="116" t="s">
        <v>913</v>
      </c>
      <c r="D30" s="116" t="s">
        <v>985</v>
      </c>
      <c r="E30" s="118">
        <v>248</v>
      </c>
      <c r="F30" s="116"/>
      <c r="G30" s="116"/>
      <c r="H30" s="116" t="s">
        <v>987</v>
      </c>
      <c r="K30" s="119"/>
    </row>
    <row r="31" spans="1:11" x14ac:dyDescent="0.25">
      <c r="A31" t="s">
        <v>983</v>
      </c>
      <c r="B31" s="116" t="s">
        <v>984</v>
      </c>
      <c r="C31" s="116" t="s">
        <v>913</v>
      </c>
      <c r="D31" s="116" t="s">
        <v>989</v>
      </c>
      <c r="E31" s="118">
        <v>246</v>
      </c>
      <c r="F31" s="116"/>
      <c r="G31" s="116"/>
      <c r="H31" s="116" t="s">
        <v>987</v>
      </c>
      <c r="K31" s="119"/>
    </row>
    <row r="32" spans="1:11" x14ac:dyDescent="0.25">
      <c r="A32" t="s">
        <v>758</v>
      </c>
      <c r="B32" s="116" t="s">
        <v>993</v>
      </c>
      <c r="C32" s="116" t="s">
        <v>917</v>
      </c>
      <c r="D32" s="116"/>
      <c r="E32" s="117">
        <v>3392</v>
      </c>
      <c r="F32" s="116"/>
      <c r="G32" s="116" t="s">
        <v>994</v>
      </c>
      <c r="H32" s="116" t="s">
        <v>995</v>
      </c>
      <c r="I32">
        <v>1000</v>
      </c>
      <c r="K32" s="119" t="s">
        <v>996</v>
      </c>
    </row>
    <row r="33" spans="1:11" x14ac:dyDescent="0.25">
      <c r="A33" t="s">
        <v>758</v>
      </c>
      <c r="B33" s="116" t="s">
        <v>993</v>
      </c>
      <c r="C33" s="116" t="s">
        <v>789</v>
      </c>
      <c r="D33" s="116" t="s">
        <v>917</v>
      </c>
      <c r="E33" s="117">
        <v>86020</v>
      </c>
      <c r="F33" s="116"/>
      <c r="G33" s="116" t="s">
        <v>997</v>
      </c>
      <c r="H33" s="116" t="s">
        <v>995</v>
      </c>
      <c r="K33" s="116"/>
    </row>
    <row r="34" spans="1:11" x14ac:dyDescent="0.25">
      <c r="A34" t="s">
        <v>758</v>
      </c>
      <c r="B34" s="116" t="s">
        <v>993</v>
      </c>
      <c r="C34" s="116" t="s">
        <v>789</v>
      </c>
      <c r="D34" s="116" t="s">
        <v>998</v>
      </c>
      <c r="E34" s="117">
        <v>2082</v>
      </c>
      <c r="F34" s="116"/>
      <c r="G34" s="116" t="s">
        <v>999</v>
      </c>
      <c r="H34" s="116" t="s">
        <v>995</v>
      </c>
      <c r="K34" s="119" t="s">
        <v>1000</v>
      </c>
    </row>
    <row r="35" spans="1:11" x14ac:dyDescent="0.25">
      <c r="A35" t="s">
        <v>759</v>
      </c>
      <c r="B35" s="116" t="s">
        <v>1001</v>
      </c>
      <c r="C35" s="116" t="s">
        <v>789</v>
      </c>
      <c r="D35" s="116" t="s">
        <v>919</v>
      </c>
      <c r="E35" s="117">
        <v>1036820</v>
      </c>
      <c r="F35" s="116"/>
      <c r="G35" s="116" t="s">
        <v>1002</v>
      </c>
      <c r="H35" s="116" t="s">
        <v>995</v>
      </c>
      <c r="I35">
        <v>1600</v>
      </c>
      <c r="K35" s="119" t="s">
        <v>1003</v>
      </c>
    </row>
    <row r="36" spans="1:11" x14ac:dyDescent="0.25">
      <c r="A36" t="s">
        <v>759</v>
      </c>
      <c r="B36" s="116" t="s">
        <v>1001</v>
      </c>
      <c r="C36" s="116" t="s">
        <v>919</v>
      </c>
      <c r="D36" s="116"/>
      <c r="E36" s="117">
        <v>2357</v>
      </c>
      <c r="F36" s="116"/>
      <c r="G36" s="116"/>
      <c r="H36" s="116" t="s">
        <v>995</v>
      </c>
      <c r="K36" s="119" t="s">
        <v>1004</v>
      </c>
    </row>
    <row r="37" spans="1:11" x14ac:dyDescent="0.25">
      <c r="A37" t="s">
        <v>759</v>
      </c>
      <c r="B37" s="116" t="s">
        <v>1001</v>
      </c>
      <c r="C37" s="116" t="s">
        <v>916</v>
      </c>
      <c r="D37" s="116" t="s">
        <v>1005</v>
      </c>
      <c r="E37" s="117">
        <v>243577</v>
      </c>
      <c r="F37" s="116"/>
      <c r="G37" s="116" t="s">
        <v>1006</v>
      </c>
      <c r="H37" s="116" t="s">
        <v>995</v>
      </c>
      <c r="K37" s="119"/>
    </row>
    <row r="38" spans="1:11" x14ac:dyDescent="0.25">
      <c r="A38" t="s">
        <v>759</v>
      </c>
      <c r="B38" s="116" t="s">
        <v>1001</v>
      </c>
      <c r="C38" s="116" t="s">
        <v>916</v>
      </c>
      <c r="D38" s="116" t="s">
        <v>1007</v>
      </c>
      <c r="E38" s="117">
        <v>49037</v>
      </c>
      <c r="F38" s="116"/>
      <c r="G38" s="119" t="s">
        <v>1008</v>
      </c>
      <c r="H38" s="116" t="s">
        <v>995</v>
      </c>
    </row>
    <row r="39" spans="1:11" x14ac:dyDescent="0.25">
      <c r="A39" t="s">
        <v>759</v>
      </c>
      <c r="B39" s="116" t="s">
        <v>1001</v>
      </c>
      <c r="C39" s="116" t="s">
        <v>916</v>
      </c>
      <c r="D39" s="116" t="s">
        <v>1009</v>
      </c>
      <c r="E39" s="117">
        <v>32690</v>
      </c>
      <c r="F39" s="116"/>
      <c r="G39" s="116" t="s">
        <v>1010</v>
      </c>
      <c r="H39" s="116" t="s">
        <v>995</v>
      </c>
      <c r="K39" s="119"/>
    </row>
    <row r="40" spans="1:11" x14ac:dyDescent="0.25">
      <c r="A40" t="s">
        <v>759</v>
      </c>
      <c r="B40" s="116" t="s">
        <v>1001</v>
      </c>
      <c r="C40" s="116" t="s">
        <v>916</v>
      </c>
      <c r="D40" s="116" t="s">
        <v>1011</v>
      </c>
      <c r="E40" s="117">
        <v>7382</v>
      </c>
      <c r="F40" s="116"/>
      <c r="G40" s="116" t="s">
        <v>1012</v>
      </c>
      <c r="H40" s="116" t="s">
        <v>995</v>
      </c>
      <c r="K40" s="119"/>
    </row>
    <row r="41" spans="1:11" x14ac:dyDescent="0.25">
      <c r="A41" t="s">
        <v>759</v>
      </c>
      <c r="B41" s="116" t="s">
        <v>1001</v>
      </c>
      <c r="C41" s="116" t="s">
        <v>916</v>
      </c>
      <c r="D41" s="116" t="s">
        <v>1013</v>
      </c>
      <c r="E41" s="117">
        <v>1872</v>
      </c>
      <c r="F41" s="116"/>
      <c r="G41" s="116" t="s">
        <v>1014</v>
      </c>
      <c r="H41" s="116" t="s">
        <v>995</v>
      </c>
      <c r="K41" s="119"/>
    </row>
    <row r="42" spans="1:11" x14ac:dyDescent="0.25">
      <c r="A42" t="s">
        <v>760</v>
      </c>
      <c r="B42" s="116" t="s">
        <v>1015</v>
      </c>
      <c r="C42" s="116" t="s">
        <v>829</v>
      </c>
      <c r="D42" s="116" t="s">
        <v>1016</v>
      </c>
      <c r="E42" s="117">
        <v>73881</v>
      </c>
      <c r="F42" s="116"/>
      <c r="G42" s="116" t="s">
        <v>1017</v>
      </c>
      <c r="H42" s="116" t="s">
        <v>995</v>
      </c>
      <c r="I42">
        <v>3200</v>
      </c>
      <c r="K42" s="116" t="s">
        <v>1018</v>
      </c>
    </row>
    <row r="43" spans="1:11" x14ac:dyDescent="0.25">
      <c r="A43" t="s">
        <v>761</v>
      </c>
      <c r="B43" s="116" t="s">
        <v>1019</v>
      </c>
      <c r="C43" s="116" t="s">
        <v>789</v>
      </c>
      <c r="D43" s="116" t="s">
        <v>1020</v>
      </c>
      <c r="E43" s="117">
        <v>31943</v>
      </c>
      <c r="F43" s="120"/>
      <c r="G43" s="120" t="s">
        <v>1021</v>
      </c>
      <c r="H43" s="120" t="s">
        <v>995</v>
      </c>
      <c r="I43">
        <v>3200</v>
      </c>
      <c r="K43" s="116" t="s">
        <v>1018</v>
      </c>
    </row>
    <row r="44" spans="1:11" x14ac:dyDescent="0.25">
      <c r="A44" t="s">
        <v>762</v>
      </c>
      <c r="B44" s="116" t="s">
        <v>1022</v>
      </c>
      <c r="C44" s="116" t="s">
        <v>789</v>
      </c>
      <c r="D44" s="116" t="s">
        <v>1023</v>
      </c>
      <c r="E44" s="117">
        <v>24284</v>
      </c>
      <c r="F44" s="120"/>
      <c r="G44" s="120" t="s">
        <v>1024</v>
      </c>
      <c r="H44" s="120" t="s">
        <v>995</v>
      </c>
      <c r="I44">
        <v>3200</v>
      </c>
      <c r="K44" s="116" t="s">
        <v>1018</v>
      </c>
    </row>
    <row r="45" spans="1:11" x14ac:dyDescent="0.25">
      <c r="A45" t="s">
        <v>1025</v>
      </c>
      <c r="B45" s="116" t="s">
        <v>1026</v>
      </c>
      <c r="C45" s="116" t="s">
        <v>829</v>
      </c>
      <c r="D45" s="116" t="s">
        <v>1027</v>
      </c>
      <c r="E45" s="117">
        <v>5503</v>
      </c>
      <c r="F45" s="120"/>
      <c r="G45" s="120" t="s">
        <v>1028</v>
      </c>
      <c r="H45" s="120" t="s">
        <v>995</v>
      </c>
      <c r="I45">
        <v>3200</v>
      </c>
      <c r="K45" s="116" t="s">
        <v>1018</v>
      </c>
    </row>
    <row r="46" spans="1:11" x14ac:dyDescent="0.25">
      <c r="A46" t="s">
        <v>1029</v>
      </c>
      <c r="B46" s="116" t="s">
        <v>1030</v>
      </c>
      <c r="C46" s="116" t="s">
        <v>789</v>
      </c>
      <c r="D46" s="116" t="s">
        <v>1031</v>
      </c>
      <c r="E46" s="117">
        <v>17542</v>
      </c>
      <c r="F46" s="116"/>
      <c r="G46" s="116" t="s">
        <v>1032</v>
      </c>
      <c r="H46" s="116" t="s">
        <v>995</v>
      </c>
      <c r="I46">
        <v>3200</v>
      </c>
      <c r="K46" s="116" t="s">
        <v>1018</v>
      </c>
    </row>
    <row r="47" spans="1:11" x14ac:dyDescent="0.25">
      <c r="A47" t="s">
        <v>763</v>
      </c>
      <c r="B47" s="116" t="s">
        <v>1033</v>
      </c>
      <c r="C47" s="116" t="s">
        <v>829</v>
      </c>
      <c r="D47" s="116" t="s">
        <v>1034</v>
      </c>
      <c r="E47" s="117">
        <v>97466</v>
      </c>
      <c r="F47" s="116"/>
      <c r="G47" s="116" t="s">
        <v>1035</v>
      </c>
      <c r="H47" s="116" t="s">
        <v>995</v>
      </c>
      <c r="I47">
        <v>3200</v>
      </c>
      <c r="K47" s="116" t="s">
        <v>1036</v>
      </c>
    </row>
    <row r="48" spans="1:11" x14ac:dyDescent="0.25">
      <c r="A48" t="s">
        <v>764</v>
      </c>
      <c r="B48" s="116" t="s">
        <v>1037</v>
      </c>
      <c r="C48" s="116" t="s">
        <v>789</v>
      </c>
      <c r="D48" s="116" t="s">
        <v>1038</v>
      </c>
      <c r="E48" s="117">
        <v>100217</v>
      </c>
      <c r="F48" s="120"/>
      <c r="G48" s="120" t="s">
        <v>1039</v>
      </c>
      <c r="H48" s="120" t="s">
        <v>995</v>
      </c>
      <c r="I48">
        <v>3200</v>
      </c>
      <c r="K48" s="116" t="s">
        <v>1036</v>
      </c>
    </row>
    <row r="49" spans="1:11" x14ac:dyDescent="0.25">
      <c r="A49" t="s">
        <v>765</v>
      </c>
      <c r="B49" s="116" t="s">
        <v>1040</v>
      </c>
      <c r="C49" s="116" t="s">
        <v>829</v>
      </c>
      <c r="D49" s="116" t="s">
        <v>1041</v>
      </c>
      <c r="E49" s="117">
        <v>139617</v>
      </c>
      <c r="F49" s="116"/>
      <c r="G49" s="116" t="s">
        <v>1042</v>
      </c>
      <c r="H49" s="116" t="s">
        <v>995</v>
      </c>
      <c r="I49">
        <v>3200</v>
      </c>
      <c r="K49" s="116" t="s">
        <v>1036</v>
      </c>
    </row>
    <row r="50" spans="1:11" x14ac:dyDescent="0.25">
      <c r="A50" t="s">
        <v>1043</v>
      </c>
      <c r="B50" s="116" t="s">
        <v>1044</v>
      </c>
      <c r="C50" s="116" t="s">
        <v>829</v>
      </c>
      <c r="D50" s="116" t="s">
        <v>1045</v>
      </c>
      <c r="E50" s="117">
        <v>114350</v>
      </c>
      <c r="F50" s="116"/>
      <c r="G50" s="116" t="s">
        <v>1046</v>
      </c>
      <c r="H50" s="116" t="s">
        <v>995</v>
      </c>
      <c r="I50">
        <v>3200</v>
      </c>
      <c r="K50" s="116" t="s">
        <v>1036</v>
      </c>
    </row>
    <row r="51" spans="1:11" x14ac:dyDescent="0.25">
      <c r="A51" t="s">
        <v>766</v>
      </c>
      <c r="B51" s="116" t="s">
        <v>1047</v>
      </c>
      <c r="C51" s="116" t="s">
        <v>789</v>
      </c>
      <c r="D51" s="116" t="s">
        <v>1048</v>
      </c>
      <c r="E51" s="117">
        <v>253978</v>
      </c>
      <c r="F51" s="116"/>
      <c r="G51" s="120" t="s">
        <v>1049</v>
      </c>
      <c r="H51" s="120" t="s">
        <v>48</v>
      </c>
      <c r="I51">
        <v>1000</v>
      </c>
      <c r="K51" s="119" t="s">
        <v>1050</v>
      </c>
    </row>
    <row r="52" spans="1:11" x14ac:dyDescent="0.25">
      <c r="A52" t="s">
        <v>766</v>
      </c>
      <c r="B52" s="116" t="s">
        <v>1047</v>
      </c>
      <c r="C52" s="116" t="s">
        <v>789</v>
      </c>
      <c r="D52" s="116" t="s">
        <v>1051</v>
      </c>
      <c r="E52" s="117">
        <v>15</v>
      </c>
      <c r="F52" s="116"/>
      <c r="G52" s="120"/>
      <c r="H52" s="120" t="s">
        <v>48</v>
      </c>
      <c r="K52" s="119" t="s">
        <v>1052</v>
      </c>
    </row>
    <row r="53" spans="1:11" x14ac:dyDescent="0.25">
      <c r="A53" t="s">
        <v>766</v>
      </c>
      <c r="B53" s="116" t="s">
        <v>1047</v>
      </c>
      <c r="C53" s="116" t="s">
        <v>913</v>
      </c>
      <c r="D53" s="116" t="s">
        <v>1048</v>
      </c>
      <c r="E53" s="117">
        <v>53</v>
      </c>
      <c r="F53" s="116"/>
      <c r="G53" s="120"/>
      <c r="H53" s="120" t="s">
        <v>48</v>
      </c>
      <c r="K53" s="119" t="s">
        <v>1052</v>
      </c>
    </row>
    <row r="54" spans="1:11" x14ac:dyDescent="0.25">
      <c r="A54" t="s">
        <v>766</v>
      </c>
      <c r="B54" s="116" t="s">
        <v>1047</v>
      </c>
      <c r="C54" s="116" t="s">
        <v>913</v>
      </c>
      <c r="D54" s="116" t="s">
        <v>1051</v>
      </c>
      <c r="E54" s="117">
        <v>2495</v>
      </c>
      <c r="F54" s="116"/>
      <c r="G54" s="120" t="s">
        <v>1053</v>
      </c>
      <c r="H54" s="120" t="s">
        <v>48</v>
      </c>
      <c r="K54" s="119" t="s">
        <v>1054</v>
      </c>
    </row>
    <row r="55" spans="1:11" x14ac:dyDescent="0.25">
      <c r="A55" t="s">
        <v>767</v>
      </c>
      <c r="B55" s="116" t="s">
        <v>1055</v>
      </c>
      <c r="C55" s="116" t="s">
        <v>789</v>
      </c>
      <c r="D55" s="116" t="s">
        <v>1055</v>
      </c>
      <c r="E55" s="117">
        <v>924972</v>
      </c>
      <c r="F55" s="116"/>
      <c r="G55" s="116" t="s">
        <v>1056</v>
      </c>
      <c r="H55" s="116" t="s">
        <v>1057</v>
      </c>
      <c r="K55" s="116"/>
    </row>
    <row r="56" spans="1:11" x14ac:dyDescent="0.25">
      <c r="A56" t="s">
        <v>768</v>
      </c>
      <c r="B56" s="116" t="s">
        <v>1058</v>
      </c>
      <c r="C56" s="116" t="s">
        <v>789</v>
      </c>
      <c r="D56" s="116" t="s">
        <v>1058</v>
      </c>
      <c r="E56" s="117">
        <v>356890</v>
      </c>
      <c r="F56" s="116"/>
      <c r="G56" s="116" t="s">
        <v>1059</v>
      </c>
      <c r="H56" s="116" t="s">
        <v>1057</v>
      </c>
      <c r="K56" s="116"/>
    </row>
    <row r="57" spans="1:11" x14ac:dyDescent="0.25">
      <c r="A57" t="s">
        <v>769</v>
      </c>
      <c r="B57" s="116" t="s">
        <v>1060</v>
      </c>
      <c r="C57" s="116" t="s">
        <v>922</v>
      </c>
      <c r="D57" s="116"/>
      <c r="E57" s="117">
        <v>394005</v>
      </c>
      <c r="F57" s="116"/>
      <c r="G57" s="116" t="s">
        <v>1061</v>
      </c>
      <c r="H57" s="116" t="s">
        <v>1057</v>
      </c>
      <c r="K57" s="119" t="s">
        <v>1062</v>
      </c>
    </row>
    <row r="58" spans="1:11" x14ac:dyDescent="0.25">
      <c r="A58" t="s">
        <v>770</v>
      </c>
      <c r="B58" s="116" t="s">
        <v>1063</v>
      </c>
      <c r="C58" s="116" t="s">
        <v>789</v>
      </c>
      <c r="D58" s="116" t="s">
        <v>1063</v>
      </c>
      <c r="E58" s="117">
        <v>6309</v>
      </c>
      <c r="F58" s="120"/>
      <c r="G58" s="120" t="s">
        <v>1064</v>
      </c>
      <c r="H58" s="120" t="s">
        <v>1057</v>
      </c>
      <c r="K58" s="116"/>
    </row>
    <row r="59" spans="1:11" x14ac:dyDescent="0.25">
      <c r="A59" t="s">
        <v>1065</v>
      </c>
      <c r="B59" s="116" t="s">
        <v>1066</v>
      </c>
      <c r="C59" s="116" t="s">
        <v>789</v>
      </c>
      <c r="D59" s="116" t="s">
        <v>1067</v>
      </c>
      <c r="E59" s="117">
        <v>326229</v>
      </c>
      <c r="F59" s="116"/>
      <c r="G59" s="116" t="s">
        <v>1068</v>
      </c>
      <c r="H59" s="116" t="s">
        <v>939</v>
      </c>
      <c r="K59" s="116"/>
    </row>
    <row r="60" spans="1:11" x14ac:dyDescent="0.25">
      <c r="A60" t="s">
        <v>771</v>
      </c>
      <c r="B60" s="116" t="s">
        <v>1069</v>
      </c>
      <c r="C60" s="116" t="s">
        <v>789</v>
      </c>
      <c r="D60" s="116" t="s">
        <v>1070</v>
      </c>
      <c r="E60" s="117">
        <v>151404</v>
      </c>
      <c r="F60" s="116"/>
      <c r="G60" s="116" t="s">
        <v>1071</v>
      </c>
      <c r="H60" s="116" t="s">
        <v>1057</v>
      </c>
      <c r="K60" s="119"/>
    </row>
    <row r="61" spans="1:11" x14ac:dyDescent="0.25">
      <c r="A61" t="s">
        <v>772</v>
      </c>
      <c r="B61" s="116" t="s">
        <v>1072</v>
      </c>
      <c r="C61" s="116" t="s">
        <v>789</v>
      </c>
      <c r="D61" s="116" t="s">
        <v>1073</v>
      </c>
      <c r="E61" s="117">
        <v>156117</v>
      </c>
      <c r="F61" s="116"/>
      <c r="G61" s="116" t="s">
        <v>1074</v>
      </c>
      <c r="H61" s="116" t="s">
        <v>1075</v>
      </c>
      <c r="K61" s="116"/>
    </row>
    <row r="62" spans="1:11" x14ac:dyDescent="0.25">
      <c r="A62" t="s">
        <v>773</v>
      </c>
      <c r="B62" s="116" t="s">
        <v>1076</v>
      </c>
      <c r="C62" s="116" t="s">
        <v>789</v>
      </c>
      <c r="D62" s="116" t="s">
        <v>1077</v>
      </c>
      <c r="E62" s="117">
        <v>18994</v>
      </c>
      <c r="F62" s="116"/>
      <c r="G62" s="116" t="s">
        <v>1078</v>
      </c>
      <c r="H62" s="116" t="s">
        <v>1075</v>
      </c>
      <c r="K62" s="116"/>
    </row>
    <row r="63" spans="1:11" x14ac:dyDescent="0.25">
      <c r="A63" t="s">
        <v>774</v>
      </c>
      <c r="B63" s="116" t="s">
        <v>1079</v>
      </c>
      <c r="C63" s="116" t="s">
        <v>789</v>
      </c>
      <c r="D63" s="116" t="s">
        <v>1080</v>
      </c>
      <c r="E63" s="117">
        <v>5327</v>
      </c>
      <c r="F63" s="116"/>
      <c r="G63" s="116" t="s">
        <v>1081</v>
      </c>
      <c r="H63" s="116" t="s">
        <v>1079</v>
      </c>
      <c r="K63" s="116"/>
    </row>
    <row r="64" spans="1:11" x14ac:dyDescent="0.25">
      <c r="A64" t="s">
        <v>774</v>
      </c>
      <c r="B64" s="116" t="s">
        <v>1079</v>
      </c>
      <c r="C64" s="116" t="s">
        <v>789</v>
      </c>
      <c r="D64" s="116" t="s">
        <v>924</v>
      </c>
      <c r="E64" s="117">
        <v>2300</v>
      </c>
      <c r="F64" s="116"/>
      <c r="G64" s="116" t="s">
        <v>1082</v>
      </c>
      <c r="H64" s="116" t="s">
        <v>1079</v>
      </c>
      <c r="K64" s="116"/>
    </row>
    <row r="65" spans="1:11" x14ac:dyDescent="0.25">
      <c r="A65" t="s">
        <v>774</v>
      </c>
      <c r="B65" s="116" t="s">
        <v>1079</v>
      </c>
      <c r="C65" s="116" t="s">
        <v>913</v>
      </c>
      <c r="D65" s="116" t="s">
        <v>1083</v>
      </c>
      <c r="E65" s="117">
        <v>7350</v>
      </c>
      <c r="F65" s="116"/>
      <c r="G65" s="116" t="s">
        <v>1084</v>
      </c>
      <c r="H65" s="116" t="s">
        <v>1079</v>
      </c>
      <c r="K65" s="116"/>
    </row>
    <row r="66" spans="1:11" x14ac:dyDescent="0.25">
      <c r="A66" t="s">
        <v>774</v>
      </c>
      <c r="B66" s="116" t="s">
        <v>1079</v>
      </c>
      <c r="C66" s="116" t="s">
        <v>924</v>
      </c>
      <c r="D66" s="116"/>
      <c r="E66" s="117">
        <v>1678</v>
      </c>
      <c r="F66" s="116"/>
      <c r="G66" s="116"/>
      <c r="H66" s="116" t="s">
        <v>1079</v>
      </c>
      <c r="K66" s="116"/>
    </row>
    <row r="67" spans="1:11" x14ac:dyDescent="0.25">
      <c r="A67" t="s">
        <v>1085</v>
      </c>
      <c r="B67" s="116" t="s">
        <v>1086</v>
      </c>
      <c r="C67" s="116" t="s">
        <v>913</v>
      </c>
      <c r="D67" s="116" t="s">
        <v>1087</v>
      </c>
      <c r="E67" s="117">
        <v>47756</v>
      </c>
      <c r="F67" s="116"/>
      <c r="G67" s="116" t="s">
        <v>1088</v>
      </c>
      <c r="H67" s="116" t="s">
        <v>1089</v>
      </c>
    </row>
    <row r="68" spans="1:11" x14ac:dyDescent="0.25">
      <c r="A68" t="s">
        <v>1090</v>
      </c>
      <c r="B68" s="116" t="s">
        <v>1091</v>
      </c>
      <c r="C68" s="116" t="s">
        <v>913</v>
      </c>
      <c r="D68" s="116" t="s">
        <v>1092</v>
      </c>
      <c r="E68" s="117">
        <v>12150</v>
      </c>
      <c r="F68" s="116"/>
      <c r="G68" s="116" t="s">
        <v>1093</v>
      </c>
      <c r="H68" s="116" t="s">
        <v>1094</v>
      </c>
      <c r="K68" t="s">
        <v>1095</v>
      </c>
    </row>
    <row r="69" spans="1:11" x14ac:dyDescent="0.25">
      <c r="A69" t="s">
        <v>1090</v>
      </c>
      <c r="B69" s="116" t="s">
        <v>1091</v>
      </c>
      <c r="C69" s="116" t="s">
        <v>913</v>
      </c>
      <c r="D69" s="116" t="s">
        <v>1096</v>
      </c>
      <c r="E69" s="117">
        <v>20</v>
      </c>
      <c r="F69" s="116"/>
      <c r="H69" s="116" t="s">
        <v>1094</v>
      </c>
      <c r="K69" t="s">
        <v>1097</v>
      </c>
    </row>
    <row r="70" spans="1:11" x14ac:dyDescent="0.25">
      <c r="A70" t="s">
        <v>775</v>
      </c>
      <c r="B70" s="116" t="s">
        <v>1098</v>
      </c>
      <c r="C70" s="116" t="s">
        <v>805</v>
      </c>
      <c r="D70" s="116" t="s">
        <v>909</v>
      </c>
      <c r="E70" s="140" t="s">
        <v>1578</v>
      </c>
      <c r="F70" s="116" t="s">
        <v>1575</v>
      </c>
      <c r="G70" s="116" t="s">
        <v>1579</v>
      </c>
      <c r="H70" s="116" t="s">
        <v>1100</v>
      </c>
      <c r="K70" s="116" t="s">
        <v>1581</v>
      </c>
    </row>
    <row r="71" spans="1:11" x14ac:dyDescent="0.25">
      <c r="A71" t="s">
        <v>775</v>
      </c>
      <c r="B71" s="116" t="s">
        <v>1098</v>
      </c>
      <c r="C71" s="116" t="s">
        <v>805</v>
      </c>
      <c r="D71" s="116" t="s">
        <v>927</v>
      </c>
      <c r="E71" s="121">
        <v>978090</v>
      </c>
      <c r="F71" s="116"/>
      <c r="G71" s="116" t="s">
        <v>1099</v>
      </c>
      <c r="H71" s="116" t="s">
        <v>1100</v>
      </c>
    </row>
    <row r="72" spans="1:11" x14ac:dyDescent="0.25">
      <c r="A72" t="s">
        <v>775</v>
      </c>
      <c r="B72" s="116" t="s">
        <v>1098</v>
      </c>
      <c r="C72" s="116" t="s">
        <v>789</v>
      </c>
      <c r="D72" s="116" t="s">
        <v>927</v>
      </c>
      <c r="E72" s="117">
        <v>18885</v>
      </c>
      <c r="F72" s="116"/>
      <c r="G72" s="116" t="s">
        <v>1101</v>
      </c>
      <c r="H72" s="116" t="s">
        <v>1100</v>
      </c>
    </row>
    <row r="73" spans="1:11" x14ac:dyDescent="0.25">
      <c r="A73" t="s">
        <v>775</v>
      </c>
      <c r="B73" s="116" t="s">
        <v>1098</v>
      </c>
      <c r="C73" s="116" t="s">
        <v>799</v>
      </c>
      <c r="D73" s="116" t="s">
        <v>927</v>
      </c>
      <c r="E73" s="117">
        <v>26</v>
      </c>
      <c r="F73" s="116"/>
      <c r="H73" s="116" t="s">
        <v>1100</v>
      </c>
    </row>
    <row r="74" spans="1:11" x14ac:dyDescent="0.25">
      <c r="A74" t="s">
        <v>775</v>
      </c>
      <c r="B74" s="116" t="s">
        <v>1098</v>
      </c>
      <c r="C74" s="116" t="s">
        <v>842</v>
      </c>
      <c r="D74" s="116" t="s">
        <v>927</v>
      </c>
      <c r="E74" s="117">
        <v>24</v>
      </c>
      <c r="F74" s="116"/>
      <c r="H74" s="116" t="s">
        <v>1100</v>
      </c>
    </row>
    <row r="75" spans="1:11" x14ac:dyDescent="0.25">
      <c r="A75" t="s">
        <v>775</v>
      </c>
      <c r="B75" s="116" t="s">
        <v>1098</v>
      </c>
      <c r="C75" s="116" t="s">
        <v>842</v>
      </c>
      <c r="D75" s="116" t="s">
        <v>788</v>
      </c>
      <c r="E75" s="117">
        <v>84522</v>
      </c>
      <c r="F75" s="116"/>
      <c r="G75" s="116" t="s">
        <v>1580</v>
      </c>
      <c r="H75" s="116" t="s">
        <v>1100</v>
      </c>
    </row>
    <row r="76" spans="1:11" x14ac:dyDescent="0.25">
      <c r="A76" t="s">
        <v>775</v>
      </c>
      <c r="B76" s="116" t="s">
        <v>1098</v>
      </c>
      <c r="C76" s="116" t="s">
        <v>810</v>
      </c>
      <c r="D76" s="116" t="s">
        <v>927</v>
      </c>
      <c r="E76" s="117">
        <v>83</v>
      </c>
      <c r="F76" s="116"/>
      <c r="G76" s="116"/>
      <c r="H76" s="116" t="s">
        <v>1100</v>
      </c>
    </row>
    <row r="77" spans="1:11" x14ac:dyDescent="0.25">
      <c r="A77" t="s">
        <v>775</v>
      </c>
      <c r="B77" s="116" t="s">
        <v>1098</v>
      </c>
      <c r="C77" s="116" t="s">
        <v>927</v>
      </c>
      <c r="D77" s="116" t="s">
        <v>1102</v>
      </c>
      <c r="E77" s="117">
        <v>726</v>
      </c>
      <c r="F77" s="116"/>
      <c r="G77" t="s">
        <v>1103</v>
      </c>
      <c r="H77" s="116" t="s">
        <v>1100</v>
      </c>
      <c r="K77" t="s">
        <v>1104</v>
      </c>
    </row>
    <row r="78" spans="1:11" x14ac:dyDescent="0.25">
      <c r="A78" t="s">
        <v>775</v>
      </c>
      <c r="B78" s="116" t="s">
        <v>1098</v>
      </c>
      <c r="C78" s="116" t="s">
        <v>783</v>
      </c>
      <c r="D78" s="116" t="s">
        <v>1576</v>
      </c>
      <c r="E78" s="117"/>
      <c r="F78" s="116" t="s">
        <v>1577</v>
      </c>
      <c r="H78" s="116" t="s">
        <v>1100</v>
      </c>
      <c r="K78" s="116" t="s">
        <v>1582</v>
      </c>
    </row>
    <row r="79" spans="1:11" x14ac:dyDescent="0.25">
      <c r="A79" t="s">
        <v>1105</v>
      </c>
      <c r="B79" s="116" t="s">
        <v>1106</v>
      </c>
      <c r="C79" s="116" t="s">
        <v>789</v>
      </c>
      <c r="D79" s="116" t="s">
        <v>1107</v>
      </c>
      <c r="E79" s="117">
        <v>156584</v>
      </c>
      <c r="F79" s="116"/>
      <c r="G79" s="116" t="s">
        <v>1108</v>
      </c>
      <c r="H79" s="116" t="s">
        <v>995</v>
      </c>
    </row>
    <row r="80" spans="1:11" x14ac:dyDescent="0.25">
      <c r="A80" t="s">
        <v>1587</v>
      </c>
      <c r="B80" s="116" t="s">
        <v>1593</v>
      </c>
      <c r="C80" s="116" t="s">
        <v>1585</v>
      </c>
      <c r="D80" s="116" t="s">
        <v>1586</v>
      </c>
    </row>
    <row r="81" spans="1:6" x14ac:dyDescent="0.25">
      <c r="A81" t="s">
        <v>1587</v>
      </c>
      <c r="B81" s="116" t="s">
        <v>1593</v>
      </c>
      <c r="C81" s="116" t="s">
        <v>1585</v>
      </c>
      <c r="D81" s="116" t="s">
        <v>1589</v>
      </c>
    </row>
    <row r="82" spans="1:6" x14ac:dyDescent="0.25">
      <c r="A82" t="s">
        <v>1587</v>
      </c>
      <c r="B82" s="116" t="s">
        <v>1593</v>
      </c>
      <c r="C82" s="116" t="s">
        <v>850</v>
      </c>
      <c r="D82" s="116" t="s">
        <v>1584</v>
      </c>
    </row>
    <row r="83" spans="1:6" x14ac:dyDescent="0.25">
      <c r="A83" t="s">
        <v>1587</v>
      </c>
      <c r="B83" s="116" t="s">
        <v>1593</v>
      </c>
      <c r="C83" s="116" t="s">
        <v>850</v>
      </c>
      <c r="D83" s="116" t="s">
        <v>1586</v>
      </c>
    </row>
    <row r="84" spans="1:6" x14ac:dyDescent="0.25">
      <c r="A84" t="s">
        <v>1587</v>
      </c>
      <c r="B84" s="116" t="s">
        <v>1593</v>
      </c>
      <c r="C84" t="s">
        <v>1588</v>
      </c>
      <c r="D84" t="s">
        <v>1586</v>
      </c>
    </row>
    <row r="85" spans="1:6" x14ac:dyDescent="0.25">
      <c r="A85" t="s">
        <v>1587</v>
      </c>
      <c r="B85" s="116" t="s">
        <v>1593</v>
      </c>
      <c r="C85" s="116" t="s">
        <v>1585</v>
      </c>
      <c r="D85" s="116" t="s">
        <v>1590</v>
      </c>
    </row>
    <row r="86" spans="1:6" x14ac:dyDescent="0.25">
      <c r="A86" t="s">
        <v>1587</v>
      </c>
      <c r="B86" s="116" t="s">
        <v>1593</v>
      </c>
      <c r="C86" s="116" t="s">
        <v>789</v>
      </c>
      <c r="D86" s="116" t="s">
        <v>1591</v>
      </c>
    </row>
    <row r="87" spans="1:6" x14ac:dyDescent="0.25">
      <c r="A87" t="s">
        <v>1587</v>
      </c>
      <c r="B87" s="116" t="s">
        <v>1593</v>
      </c>
      <c r="C87" s="116" t="s">
        <v>1588</v>
      </c>
      <c r="D87" s="116" t="s">
        <v>1592</v>
      </c>
    </row>
    <row r="88" spans="1:6" x14ac:dyDescent="0.25">
      <c r="A88" t="s">
        <v>1587</v>
      </c>
      <c r="B88" s="116" t="s">
        <v>1593</v>
      </c>
      <c r="C88" s="116" t="s">
        <v>1588</v>
      </c>
      <c r="D88" s="116" t="s">
        <v>1594</v>
      </c>
    </row>
    <row r="89" spans="1:6" x14ac:dyDescent="0.25">
      <c r="A89" t="s">
        <v>1587</v>
      </c>
      <c r="B89" s="116" t="s">
        <v>1593</v>
      </c>
      <c r="C89" s="116"/>
      <c r="F89" t="s">
        <v>1595</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L11" sqref="L1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628</v>
      </c>
      <c r="B1" s="111" t="s">
        <v>776</v>
      </c>
      <c r="C1" s="111" t="s">
        <v>630</v>
      </c>
      <c r="D1" s="111" t="s">
        <v>632</v>
      </c>
      <c r="E1" s="111" t="s">
        <v>634</v>
      </c>
      <c r="F1" s="111" t="s">
        <v>636</v>
      </c>
      <c r="G1" s="111" t="s">
        <v>638</v>
      </c>
      <c r="H1" s="111" t="s">
        <v>777</v>
      </c>
      <c r="I1" s="111" t="s">
        <v>642</v>
      </c>
      <c r="J1" s="111" t="s">
        <v>644</v>
      </c>
      <c r="K1" s="111" t="s">
        <v>646</v>
      </c>
      <c r="L1" s="111" t="s">
        <v>648</v>
      </c>
      <c r="M1" s="111" t="s">
        <v>650</v>
      </c>
      <c r="N1" s="111" t="s">
        <v>652</v>
      </c>
      <c r="O1" s="111" t="s">
        <v>654</v>
      </c>
      <c r="P1" s="111" t="s">
        <v>656</v>
      </c>
      <c r="Q1" s="111" t="s">
        <v>658</v>
      </c>
      <c r="R1" s="111" t="s">
        <v>660</v>
      </c>
    </row>
    <row r="2" spans="1:18" x14ac:dyDescent="0.25">
      <c r="A2" t="s">
        <v>778</v>
      </c>
      <c r="B2" t="s">
        <v>779</v>
      </c>
      <c r="C2" t="s">
        <v>780</v>
      </c>
      <c r="D2" t="s">
        <v>781</v>
      </c>
      <c r="E2" t="s">
        <v>782</v>
      </c>
      <c r="F2" t="s">
        <v>783</v>
      </c>
      <c r="G2" t="s">
        <v>784</v>
      </c>
      <c r="H2" t="s">
        <v>785</v>
      </c>
      <c r="I2" t="s">
        <v>786</v>
      </c>
      <c r="J2" t="s">
        <v>787</v>
      </c>
      <c r="K2" t="s">
        <v>788</v>
      </c>
      <c r="L2" t="s">
        <v>789</v>
      </c>
      <c r="M2" t="s">
        <v>790</v>
      </c>
      <c r="N2" t="s">
        <v>791</v>
      </c>
      <c r="O2" t="s">
        <v>792</v>
      </c>
      <c r="P2" t="s">
        <v>789</v>
      </c>
      <c r="Q2" s="112" t="s">
        <v>793</v>
      </c>
      <c r="R2" t="s">
        <v>794</v>
      </c>
    </row>
    <row r="3" spans="1:18" x14ac:dyDescent="0.25">
      <c r="A3" t="s">
        <v>787</v>
      </c>
      <c r="B3" t="s">
        <v>795</v>
      </c>
      <c r="C3" t="s">
        <v>796</v>
      </c>
      <c r="D3" t="s">
        <v>797</v>
      </c>
      <c r="E3" t="s">
        <v>798</v>
      </c>
      <c r="F3" t="s">
        <v>799</v>
      </c>
      <c r="G3" t="s">
        <v>800</v>
      </c>
      <c r="H3" t="s">
        <v>801</v>
      </c>
      <c r="I3" t="s">
        <v>802</v>
      </c>
      <c r="J3" t="s">
        <v>803</v>
      </c>
      <c r="K3" t="s">
        <v>804</v>
      </c>
      <c r="L3" t="s">
        <v>805</v>
      </c>
      <c r="M3" t="s">
        <v>806</v>
      </c>
      <c r="N3" t="s">
        <v>807</v>
      </c>
      <c r="O3" t="s">
        <v>808</v>
      </c>
      <c r="P3" t="s">
        <v>805</v>
      </c>
      <c r="Q3" s="112" t="s">
        <v>809</v>
      </c>
    </row>
    <row r="4" spans="1:18" x14ac:dyDescent="0.25">
      <c r="A4" t="s">
        <v>810</v>
      </c>
      <c r="B4" t="s">
        <v>811</v>
      </c>
      <c r="C4" t="s">
        <v>812</v>
      </c>
      <c r="D4" t="s">
        <v>813</v>
      </c>
      <c r="E4" t="s">
        <v>814</v>
      </c>
      <c r="H4" t="s">
        <v>815</v>
      </c>
      <c r="I4" t="s">
        <v>816</v>
      </c>
      <c r="J4" t="s">
        <v>817</v>
      </c>
      <c r="K4" t="s">
        <v>818</v>
      </c>
      <c r="L4" t="s">
        <v>819</v>
      </c>
      <c r="M4" t="s">
        <v>820</v>
      </c>
      <c r="N4" t="s">
        <v>821</v>
      </c>
      <c r="O4" t="s">
        <v>778</v>
      </c>
      <c r="P4" t="s">
        <v>822</v>
      </c>
      <c r="Q4" s="112" t="s">
        <v>823</v>
      </c>
    </row>
    <row r="5" spans="1:18" x14ac:dyDescent="0.25">
      <c r="A5" t="s">
        <v>824</v>
      </c>
      <c r="B5" t="s">
        <v>825</v>
      </c>
      <c r="C5" t="s">
        <v>826</v>
      </c>
      <c r="D5" t="s">
        <v>812</v>
      </c>
      <c r="I5" t="s">
        <v>778</v>
      </c>
      <c r="J5" t="s">
        <v>827</v>
      </c>
      <c r="K5" t="s">
        <v>828</v>
      </c>
      <c r="L5" t="s">
        <v>829</v>
      </c>
      <c r="M5" t="s">
        <v>830</v>
      </c>
      <c r="N5" t="s">
        <v>831</v>
      </c>
      <c r="O5" t="s">
        <v>787</v>
      </c>
      <c r="P5" t="s">
        <v>832</v>
      </c>
      <c r="Q5" s="112" t="s">
        <v>833</v>
      </c>
    </row>
    <row r="6" spans="1:18" x14ac:dyDescent="0.25">
      <c r="A6" t="s">
        <v>834</v>
      </c>
      <c r="B6" t="s">
        <v>835</v>
      </c>
      <c r="C6" t="s">
        <v>805</v>
      </c>
      <c r="D6" t="s">
        <v>836</v>
      </c>
      <c r="I6" t="s">
        <v>837</v>
      </c>
      <c r="J6" t="s">
        <v>824</v>
      </c>
      <c r="K6" t="s">
        <v>838</v>
      </c>
      <c r="L6" t="s">
        <v>824</v>
      </c>
      <c r="M6" t="s">
        <v>839</v>
      </c>
      <c r="N6" t="s">
        <v>840</v>
      </c>
      <c r="O6" t="s">
        <v>841</v>
      </c>
      <c r="P6" t="s">
        <v>842</v>
      </c>
      <c r="Q6" s="112" t="s">
        <v>843</v>
      </c>
    </row>
    <row r="7" spans="1:18" x14ac:dyDescent="0.25">
      <c r="A7" t="s">
        <v>783</v>
      </c>
      <c r="B7" t="s">
        <v>844</v>
      </c>
      <c r="C7" t="s">
        <v>845</v>
      </c>
      <c r="D7" t="s">
        <v>846</v>
      </c>
      <c r="I7" t="s">
        <v>847</v>
      </c>
      <c r="J7" t="s">
        <v>848</v>
      </c>
      <c r="K7" t="s">
        <v>849</v>
      </c>
      <c r="L7" t="s">
        <v>850</v>
      </c>
      <c r="M7" t="s">
        <v>851</v>
      </c>
      <c r="N7" t="s">
        <v>852</v>
      </c>
      <c r="O7" t="s">
        <v>853</v>
      </c>
      <c r="P7" t="s">
        <v>783</v>
      </c>
      <c r="Q7" s="112" t="s">
        <v>854</v>
      </c>
    </row>
    <row r="8" spans="1:18" x14ac:dyDescent="0.25">
      <c r="A8" t="s">
        <v>805</v>
      </c>
      <c r="B8" t="s">
        <v>855</v>
      </c>
      <c r="C8" t="s">
        <v>856</v>
      </c>
      <c r="D8" t="s">
        <v>857</v>
      </c>
      <c r="I8" t="s">
        <v>858</v>
      </c>
      <c r="J8" t="s">
        <v>859</v>
      </c>
      <c r="K8" t="s">
        <v>860</v>
      </c>
      <c r="L8" t="s">
        <v>861</v>
      </c>
      <c r="M8" t="s">
        <v>862</v>
      </c>
      <c r="N8" t="s">
        <v>863</v>
      </c>
      <c r="O8" t="s">
        <v>789</v>
      </c>
      <c r="P8" t="s">
        <v>829</v>
      </c>
      <c r="Q8" s="112" t="s">
        <v>864</v>
      </c>
    </row>
    <row r="9" spans="1:18" x14ac:dyDescent="0.25">
      <c r="A9" t="s">
        <v>865</v>
      </c>
      <c r="B9" t="s">
        <v>866</v>
      </c>
      <c r="C9" t="s">
        <v>832</v>
      </c>
      <c r="D9" t="s">
        <v>867</v>
      </c>
      <c r="I9" t="s">
        <v>868</v>
      </c>
      <c r="J9" t="s">
        <v>787</v>
      </c>
      <c r="K9" t="s">
        <v>869</v>
      </c>
      <c r="N9" t="s">
        <v>870</v>
      </c>
      <c r="O9" t="s">
        <v>783</v>
      </c>
    </row>
    <row r="10" spans="1:18" x14ac:dyDescent="0.25">
      <c r="A10" t="s">
        <v>842</v>
      </c>
      <c r="B10" t="s">
        <v>871</v>
      </c>
      <c r="C10" t="s">
        <v>842</v>
      </c>
      <c r="D10" t="s">
        <v>845</v>
      </c>
      <c r="I10" t="s">
        <v>872</v>
      </c>
      <c r="J10" t="s">
        <v>873</v>
      </c>
      <c r="K10" t="s">
        <v>646</v>
      </c>
      <c r="N10" t="s">
        <v>517</v>
      </c>
      <c r="O10" t="s">
        <v>874</v>
      </c>
    </row>
    <row r="11" spans="1:18" x14ac:dyDescent="0.25">
      <c r="A11" t="s">
        <v>799</v>
      </c>
      <c r="B11" t="s">
        <v>875</v>
      </c>
      <c r="C11" t="s">
        <v>876</v>
      </c>
      <c r="D11" t="s">
        <v>877</v>
      </c>
      <c r="I11" t="s">
        <v>878</v>
      </c>
      <c r="J11" t="s">
        <v>879</v>
      </c>
      <c r="K11" t="s">
        <v>880</v>
      </c>
      <c r="N11" t="s">
        <v>881</v>
      </c>
      <c r="O11" t="s">
        <v>882</v>
      </c>
    </row>
    <row r="12" spans="1:18" x14ac:dyDescent="0.25">
      <c r="A12" t="s">
        <v>883</v>
      </c>
      <c r="C12" t="s">
        <v>884</v>
      </c>
      <c r="I12" t="s">
        <v>885</v>
      </c>
      <c r="J12" t="s">
        <v>886</v>
      </c>
      <c r="K12" t="s">
        <v>887</v>
      </c>
      <c r="N12" t="s">
        <v>888</v>
      </c>
      <c r="O12" t="s">
        <v>799</v>
      </c>
    </row>
    <row r="13" spans="1:18" x14ac:dyDescent="0.25">
      <c r="A13" t="s">
        <v>874</v>
      </c>
      <c r="C13" t="s">
        <v>889</v>
      </c>
      <c r="I13" t="s">
        <v>890</v>
      </c>
      <c r="J13" t="s">
        <v>891</v>
      </c>
      <c r="K13" t="s">
        <v>892</v>
      </c>
      <c r="N13" t="s">
        <v>893</v>
      </c>
      <c r="O13" t="s">
        <v>805</v>
      </c>
    </row>
    <row r="14" spans="1:18" x14ac:dyDescent="0.25">
      <c r="A14" t="s">
        <v>832</v>
      </c>
      <c r="C14" t="s">
        <v>894</v>
      </c>
      <c r="I14" t="s">
        <v>895</v>
      </c>
      <c r="J14" t="s">
        <v>896</v>
      </c>
      <c r="K14" t="s">
        <v>897</v>
      </c>
      <c r="N14" t="s">
        <v>898</v>
      </c>
      <c r="O14" t="s">
        <v>865</v>
      </c>
    </row>
    <row r="15" spans="1:18" x14ac:dyDescent="0.25">
      <c r="A15" t="s">
        <v>882</v>
      </c>
      <c r="C15" t="s">
        <v>899</v>
      </c>
      <c r="I15" t="s">
        <v>900</v>
      </c>
      <c r="J15" t="s">
        <v>901</v>
      </c>
      <c r="N15" t="s">
        <v>902</v>
      </c>
      <c r="O15" t="s">
        <v>883</v>
      </c>
    </row>
    <row r="16" spans="1:18" x14ac:dyDescent="0.25">
      <c r="A16" t="s">
        <v>782</v>
      </c>
      <c r="C16" t="s">
        <v>813</v>
      </c>
      <c r="I16" t="s">
        <v>903</v>
      </c>
      <c r="J16" t="s">
        <v>904</v>
      </c>
      <c r="N16" t="s">
        <v>905</v>
      </c>
      <c r="O16" t="s">
        <v>832</v>
      </c>
    </row>
    <row r="17" spans="1:15" x14ac:dyDescent="0.25">
      <c r="A17" t="s">
        <v>798</v>
      </c>
      <c r="C17" t="s">
        <v>906</v>
      </c>
      <c r="I17" t="s">
        <v>907</v>
      </c>
      <c r="N17" t="s">
        <v>908</v>
      </c>
      <c r="O17" t="s">
        <v>842</v>
      </c>
    </row>
    <row r="18" spans="1:15" x14ac:dyDescent="0.25">
      <c r="A18" t="s">
        <v>814</v>
      </c>
      <c r="C18" t="s">
        <v>909</v>
      </c>
      <c r="I18" t="s">
        <v>910</v>
      </c>
      <c r="N18" t="s">
        <v>911</v>
      </c>
      <c r="O18" t="s">
        <v>829</v>
      </c>
    </row>
    <row r="19" spans="1:15" x14ac:dyDescent="0.25">
      <c r="A19" t="s">
        <v>829</v>
      </c>
      <c r="I19" t="s">
        <v>912</v>
      </c>
      <c r="N19" t="s">
        <v>1</v>
      </c>
      <c r="O19" t="s">
        <v>810</v>
      </c>
    </row>
    <row r="20" spans="1:15" x14ac:dyDescent="0.25">
      <c r="A20" t="s">
        <v>913</v>
      </c>
      <c r="I20" t="s">
        <v>787</v>
      </c>
      <c r="O20" t="s">
        <v>834</v>
      </c>
    </row>
    <row r="21" spans="1:15" x14ac:dyDescent="0.25">
      <c r="A21" t="s">
        <v>914</v>
      </c>
      <c r="I21" t="s">
        <v>915</v>
      </c>
      <c r="O21" t="s">
        <v>824</v>
      </c>
    </row>
    <row r="22" spans="1:15" x14ac:dyDescent="0.25">
      <c r="A22" t="s">
        <v>789</v>
      </c>
      <c r="I22" t="s">
        <v>803</v>
      </c>
      <c r="O22" t="s">
        <v>894</v>
      </c>
    </row>
    <row r="23" spans="1:15" x14ac:dyDescent="0.25">
      <c r="A23" t="s">
        <v>916</v>
      </c>
      <c r="I23" t="s">
        <v>817</v>
      </c>
      <c r="O23" t="s">
        <v>921</v>
      </c>
    </row>
    <row r="24" spans="1:15" x14ac:dyDescent="0.25">
      <c r="A24" t="s">
        <v>917</v>
      </c>
      <c r="I24" t="s">
        <v>918</v>
      </c>
      <c r="O24" t="s">
        <v>923</v>
      </c>
    </row>
    <row r="25" spans="1:15" x14ac:dyDescent="0.25">
      <c r="A25" t="s">
        <v>919</v>
      </c>
      <c r="I25" t="s">
        <v>920</v>
      </c>
      <c r="O25" t="s">
        <v>926</v>
      </c>
    </row>
    <row r="26" spans="1:15" x14ac:dyDescent="0.25">
      <c r="A26" t="s">
        <v>829</v>
      </c>
      <c r="I26" t="s">
        <v>827</v>
      </c>
      <c r="O26" t="s">
        <v>928</v>
      </c>
    </row>
    <row r="27" spans="1:15" x14ac:dyDescent="0.25">
      <c r="A27" t="s">
        <v>922</v>
      </c>
      <c r="I27" t="s">
        <v>848</v>
      </c>
      <c r="O27" t="s">
        <v>930</v>
      </c>
    </row>
    <row r="28" spans="1:15" x14ac:dyDescent="0.25">
      <c r="A28" t="s">
        <v>924</v>
      </c>
      <c r="I28" t="s">
        <v>925</v>
      </c>
      <c r="O28" t="s">
        <v>932</v>
      </c>
    </row>
    <row r="29" spans="1:15" x14ac:dyDescent="0.25">
      <c r="A29" t="s">
        <v>861</v>
      </c>
      <c r="I29" t="s">
        <v>927</v>
      </c>
      <c r="O29" t="s">
        <v>850</v>
      </c>
    </row>
    <row r="30" spans="1:15" x14ac:dyDescent="0.25">
      <c r="A30" t="s">
        <v>850</v>
      </c>
      <c r="I30" t="s">
        <v>929</v>
      </c>
      <c r="O30" t="s">
        <v>861</v>
      </c>
    </row>
    <row r="31" spans="1:15" x14ac:dyDescent="0.25">
      <c r="A31" t="s">
        <v>927</v>
      </c>
      <c r="I31" t="s">
        <v>931</v>
      </c>
    </row>
    <row r="32" spans="1:15" x14ac:dyDescent="0.25">
      <c r="I32" t="s">
        <v>933</v>
      </c>
    </row>
    <row r="33" spans="9:9" x14ac:dyDescent="0.25">
      <c r="I33" t="s">
        <v>810</v>
      </c>
    </row>
    <row r="34" spans="9:9" x14ac:dyDescent="0.25">
      <c r="I34" t="s">
        <v>934</v>
      </c>
    </row>
    <row r="35" spans="9:9" x14ac:dyDescent="0.25">
      <c r="I35" t="s">
        <v>935</v>
      </c>
    </row>
    <row r="36" spans="9:9" x14ac:dyDescent="0.25">
      <c r="I36" t="s">
        <v>936</v>
      </c>
    </row>
    <row r="37" spans="9:9" x14ac:dyDescent="0.25">
      <c r="I37" t="s">
        <v>824</v>
      </c>
    </row>
    <row r="38" spans="9:9" x14ac:dyDescent="0.25">
      <c r="I38" t="s">
        <v>834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1210</v>
      </c>
      <c r="B1" s="71" t="s">
        <v>693</v>
      </c>
      <c r="C1" s="71" t="s">
        <v>85</v>
      </c>
      <c r="D1" s="71" t="s">
        <v>1411</v>
      </c>
    </row>
    <row r="2" spans="1:4" x14ac:dyDescent="0.25">
      <c r="A2" t="s">
        <v>326</v>
      </c>
      <c r="B2" t="s">
        <v>1212</v>
      </c>
      <c r="C2" t="s">
        <v>327</v>
      </c>
      <c r="D2" s="123" t="s">
        <v>1412</v>
      </c>
    </row>
    <row r="3" spans="1:4" x14ac:dyDescent="0.25">
      <c r="A3" t="s">
        <v>1389</v>
      </c>
      <c r="B3" s="128" t="s">
        <v>1390</v>
      </c>
      <c r="C3" s="128" t="s">
        <v>1437</v>
      </c>
      <c r="D3" s="128" t="s">
        <v>1413</v>
      </c>
    </row>
    <row r="4" spans="1:4" x14ac:dyDescent="0.25">
      <c r="A4" t="s">
        <v>1391</v>
      </c>
      <c r="B4" s="128" t="s">
        <v>1212</v>
      </c>
      <c r="C4" s="128" t="s">
        <v>1371</v>
      </c>
      <c r="D4" s="128" t="s">
        <v>1414</v>
      </c>
    </row>
    <row r="5" spans="1:4" x14ac:dyDescent="0.25">
      <c r="A5" s="128" t="s">
        <v>1211</v>
      </c>
      <c r="B5" s="129" t="s">
        <v>1213</v>
      </c>
      <c r="C5" s="128" t="s">
        <v>1214</v>
      </c>
      <c r="D5" s="128"/>
    </row>
    <row r="6" spans="1:4" x14ac:dyDescent="0.25">
      <c r="A6" t="s">
        <v>1337</v>
      </c>
      <c r="B6" s="128" t="s">
        <v>1332</v>
      </c>
      <c r="C6" s="128" t="s">
        <v>1338</v>
      </c>
      <c r="D6" s="139" t="s">
        <v>1415</v>
      </c>
    </row>
    <row r="7" spans="1:4" x14ac:dyDescent="0.25">
      <c r="A7" t="s">
        <v>325</v>
      </c>
      <c r="B7" t="s">
        <v>1212</v>
      </c>
      <c r="C7" t="s">
        <v>1438</v>
      </c>
      <c r="D7" t="s">
        <v>1417</v>
      </c>
    </row>
    <row r="8" spans="1:4" x14ac:dyDescent="0.25">
      <c r="A8" t="s">
        <v>224</v>
      </c>
      <c r="B8" t="s">
        <v>1212</v>
      </c>
      <c r="C8" t="s">
        <v>222</v>
      </c>
      <c r="D8" t="s">
        <v>1432</v>
      </c>
    </row>
    <row r="9" spans="1:4" x14ac:dyDescent="0.25">
      <c r="A9" t="s">
        <v>333</v>
      </c>
      <c r="B9" t="s">
        <v>1212</v>
      </c>
      <c r="C9" t="s">
        <v>240</v>
      </c>
      <c r="D9" t="s">
        <v>1431</v>
      </c>
    </row>
    <row r="10" spans="1:4" x14ac:dyDescent="0.25">
      <c r="A10" t="s">
        <v>281</v>
      </c>
      <c r="B10" t="s">
        <v>1212</v>
      </c>
      <c r="C10" t="s">
        <v>1429</v>
      </c>
      <c r="D10" s="123" t="s">
        <v>1430</v>
      </c>
    </row>
    <row r="11" spans="1:4" x14ac:dyDescent="0.25">
      <c r="A11" t="s">
        <v>88</v>
      </c>
      <c r="B11" t="s">
        <v>1212</v>
      </c>
      <c r="C11" t="s">
        <v>89</v>
      </c>
      <c r="D11" s="123" t="s">
        <v>1428</v>
      </c>
    </row>
    <row r="12" spans="1:4" x14ac:dyDescent="0.25">
      <c r="A12" t="s">
        <v>86</v>
      </c>
      <c r="B12" t="s">
        <v>1212</v>
      </c>
      <c r="C12" t="s">
        <v>87</v>
      </c>
      <c r="D12" t="s">
        <v>1427</v>
      </c>
    </row>
    <row r="13" spans="1:4" x14ac:dyDescent="0.25">
      <c r="A13" t="s">
        <v>1336</v>
      </c>
      <c r="B13" s="128" t="s">
        <v>1332</v>
      </c>
      <c r="C13" s="128" t="s">
        <v>1339</v>
      </c>
      <c r="D13" s="139" t="s">
        <v>1416</v>
      </c>
    </row>
    <row r="14" spans="1:4" x14ac:dyDescent="0.25">
      <c r="A14" t="s">
        <v>107</v>
      </c>
      <c r="B14" t="s">
        <v>1212</v>
      </c>
      <c r="C14" t="s">
        <v>1441</v>
      </c>
      <c r="D14" t="s">
        <v>1426</v>
      </c>
    </row>
    <row r="15" spans="1:4" x14ac:dyDescent="0.25">
      <c r="A15" t="s">
        <v>1340</v>
      </c>
      <c r="B15" s="128" t="s">
        <v>1332</v>
      </c>
      <c r="C15" s="128" t="s">
        <v>1341</v>
      </c>
      <c r="D15" s="128"/>
    </row>
    <row r="16" spans="1:4" x14ac:dyDescent="0.25">
      <c r="A16" s="129" t="s">
        <v>493</v>
      </c>
      <c r="B16" t="s">
        <v>1212</v>
      </c>
      <c r="C16" s="129" t="s">
        <v>1442</v>
      </c>
      <c r="D16" s="129"/>
    </row>
    <row r="17" spans="1:4" x14ac:dyDescent="0.25">
      <c r="A17" t="s">
        <v>91</v>
      </c>
      <c r="B17" t="s">
        <v>1212</v>
      </c>
      <c r="C17" t="s">
        <v>92</v>
      </c>
      <c r="D17" t="s">
        <v>1425</v>
      </c>
    </row>
    <row r="18" spans="1:4" x14ac:dyDescent="0.25">
      <c r="A18" t="s">
        <v>66</v>
      </c>
      <c r="B18" t="s">
        <v>1212</v>
      </c>
      <c r="C18" t="s">
        <v>95</v>
      </c>
      <c r="D18" s="123" t="s">
        <v>1424</v>
      </c>
    </row>
    <row r="19" spans="1:4" x14ac:dyDescent="0.25">
      <c r="A19" t="s">
        <v>93</v>
      </c>
      <c r="B19" t="s">
        <v>1212</v>
      </c>
      <c r="C19" t="s">
        <v>94</v>
      </c>
      <c r="D19" t="s">
        <v>1423</v>
      </c>
    </row>
    <row r="20" spans="1:4" x14ac:dyDescent="0.25">
      <c r="A20" t="s">
        <v>339</v>
      </c>
      <c r="B20" t="s">
        <v>1212</v>
      </c>
      <c r="C20" t="s">
        <v>1440</v>
      </c>
      <c r="D20" t="s">
        <v>1422</v>
      </c>
    </row>
    <row r="21" spans="1:4" x14ac:dyDescent="0.25">
      <c r="A21" s="128" t="s">
        <v>1333</v>
      </c>
      <c r="B21" s="128" t="s">
        <v>1332</v>
      </c>
      <c r="C21" s="128" t="s">
        <v>1335</v>
      </c>
      <c r="D21" s="139" t="s">
        <v>1415</v>
      </c>
    </row>
    <row r="22" spans="1:4" x14ac:dyDescent="0.25">
      <c r="A22" s="128" t="s">
        <v>1331</v>
      </c>
      <c r="B22" s="128" t="s">
        <v>1332</v>
      </c>
      <c r="C22" s="128" t="s">
        <v>1334</v>
      </c>
      <c r="D22" s="139" t="s">
        <v>1415</v>
      </c>
    </row>
    <row r="23" spans="1:4" x14ac:dyDescent="0.25">
      <c r="A23" t="s">
        <v>56</v>
      </c>
      <c r="B23" t="s">
        <v>1212</v>
      </c>
      <c r="C23" t="s">
        <v>90</v>
      </c>
      <c r="D23" t="s">
        <v>1421</v>
      </c>
    </row>
    <row r="24" spans="1:4" x14ac:dyDescent="0.25">
      <c r="A24" t="s">
        <v>279</v>
      </c>
      <c r="B24" t="s">
        <v>1212</v>
      </c>
      <c r="C24" t="s">
        <v>280</v>
      </c>
      <c r="D24" t="s">
        <v>1420</v>
      </c>
    </row>
    <row r="25" spans="1:4" x14ac:dyDescent="0.25">
      <c r="A25" t="s">
        <v>223</v>
      </c>
      <c r="B25" t="s">
        <v>1212</v>
      </c>
      <c r="C25" t="s">
        <v>225</v>
      </c>
      <c r="D25" s="123" t="s">
        <v>1418</v>
      </c>
    </row>
    <row r="26" spans="1:4" x14ac:dyDescent="0.25">
      <c r="A26" t="s">
        <v>1405</v>
      </c>
      <c r="B26" t="s">
        <v>1212</v>
      </c>
      <c r="C26" t="s">
        <v>1406</v>
      </c>
      <c r="D26" t="s">
        <v>1419</v>
      </c>
    </row>
    <row r="27" spans="1:4" x14ac:dyDescent="0.25">
      <c r="A27" t="s">
        <v>1407</v>
      </c>
      <c r="B27" t="s">
        <v>1408</v>
      </c>
      <c r="C27" t="s">
        <v>1409</v>
      </c>
      <c r="D27" s="123" t="s">
        <v>1410</v>
      </c>
    </row>
    <row r="28" spans="1:4" x14ac:dyDescent="0.25">
      <c r="A28" t="s">
        <v>1433</v>
      </c>
      <c r="B28" t="s">
        <v>1212</v>
      </c>
      <c r="C28" t="s">
        <v>1435</v>
      </c>
      <c r="D28" s="123" t="s">
        <v>1434</v>
      </c>
    </row>
    <row r="29" spans="1:4" x14ac:dyDescent="0.25">
      <c r="A29" t="s">
        <v>1436</v>
      </c>
      <c r="B29" t="s">
        <v>1212</v>
      </c>
      <c r="C29" t="s">
        <v>1439</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Indicators</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2020-02-20T06:44:55Z</dcterms:modified>
</cp:coreProperties>
</file>