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D:\ind_bangkok\admin\project_documents\"/>
    </mc:Choice>
  </mc:AlternateContent>
  <xr:revisionPtr revIDLastSave="0" documentId="13_ncr:1_{D75A7F04-54DC-4B93-B202-90D43A70CE77}" xr6:coauthVersionLast="40" xr6:coauthVersionMax="40" xr10:uidLastSave="{00000000-0000-0000-0000-000000000000}"/>
  <bookViews>
    <workbookView xWindow="0" yWindow="0" windowWidth="28800" windowHeight="12015" activeTab="3" xr2:uid="{CEEBC2D6-9E16-419D-AFB3-474A6DD9A925}"/>
  </bookViews>
  <sheets>
    <sheet name="resources" sheetId="1" r:id="rId1"/>
    <sheet name="indicators" sheetId="2" r:id="rId2"/>
    <sheet name="indicators_detail" sheetId="10" r:id="rId3"/>
    <sheet name="datasets" sheetId="5" r:id="rId4"/>
    <sheet name="BMA data" sheetId="14" r:id="rId5"/>
    <sheet name="Crime - RTP 2018 Jan-Jul" sheetId="15" r:id="rId6"/>
    <sheet name="glossary" sheetId="12" r:id="rId7"/>
    <sheet name="proposed custodians" sheetId="3" r:id="rId8"/>
    <sheet name="parameters" sheetId="4" r:id="rId9"/>
    <sheet name="notes" sheetId="6" r:id="rId10"/>
  </sheets>
  <definedNames>
    <definedName name="_xlnm._FilterDatabase" localSheetId="4" hidden="1">'BMA data'!$E$8:$I$102</definedName>
    <definedName name="_xlnm._FilterDatabase" localSheetId="1" hidden="1">indicators!$G$2:$H$25</definedName>
    <definedName name="_xlnm._FilterDatabase" localSheetId="2" hidden="1">indicators_detail!$G$2:$H$28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37" i="10" l="1"/>
  <c r="AA37" i="10"/>
  <c r="Z37" i="10"/>
  <c r="Y37" i="10"/>
  <c r="X37" i="10"/>
  <c r="W37" i="10"/>
  <c r="V37" i="10"/>
  <c r="U37" i="10"/>
  <c r="T37" i="10"/>
  <c r="S37" i="10"/>
  <c r="R37" i="10"/>
  <c r="Q37" i="10"/>
  <c r="P37" i="10"/>
  <c r="O37" i="10"/>
  <c r="N37" i="10"/>
  <c r="M37" i="10"/>
  <c r="L37" i="10"/>
  <c r="K37" i="10"/>
  <c r="J37" i="10"/>
  <c r="I37" i="10"/>
  <c r="H37" i="10"/>
  <c r="G37" i="10"/>
  <c r="F37" i="10"/>
  <c r="AB36" i="10"/>
  <c r="AA36" i="10"/>
  <c r="Z36" i="10"/>
  <c r="Y36" i="10"/>
  <c r="X36" i="10"/>
  <c r="W36" i="10"/>
  <c r="V36" i="10"/>
  <c r="U36" i="10"/>
  <c r="T36" i="10"/>
  <c r="S36" i="10"/>
  <c r="R36" i="10"/>
  <c r="Q36" i="10"/>
  <c r="P36" i="10"/>
  <c r="O36" i="10"/>
  <c r="N36" i="10"/>
  <c r="M36" i="10"/>
  <c r="L36" i="10"/>
  <c r="K36" i="10"/>
  <c r="J36" i="10"/>
  <c r="I36" i="10"/>
  <c r="H36" i="10"/>
  <c r="G36" i="10"/>
  <c r="F36" i="10"/>
  <c r="AB35" i="10"/>
  <c r="AA35" i="10"/>
  <c r="Z35" i="10"/>
  <c r="Y35" i="10"/>
  <c r="X35" i="10"/>
  <c r="W35" i="10"/>
  <c r="V35" i="10"/>
  <c r="U35" i="10"/>
  <c r="T35" i="10"/>
  <c r="S35" i="10"/>
  <c r="R35" i="10"/>
  <c r="Q35" i="10"/>
  <c r="P35" i="10"/>
  <c r="O35" i="10"/>
  <c r="N35" i="10"/>
  <c r="M35" i="10"/>
  <c r="L35" i="10"/>
  <c r="K35" i="10"/>
  <c r="J35" i="10"/>
  <c r="I35" i="10"/>
  <c r="H35" i="10"/>
  <c r="G35" i="10"/>
  <c r="F35" i="10"/>
  <c r="AB34" i="10"/>
  <c r="AA34" i="10"/>
  <c r="Z34" i="10"/>
  <c r="Y34" i="10"/>
  <c r="X34" i="10"/>
  <c r="W34" i="10"/>
  <c r="V34" i="10"/>
  <c r="U34" i="10"/>
  <c r="T34" i="10"/>
  <c r="S34" i="10"/>
  <c r="R34" i="10"/>
  <c r="Q34" i="10"/>
  <c r="P34" i="10"/>
  <c r="O34" i="10"/>
  <c r="N34" i="10"/>
  <c r="M34" i="10"/>
  <c r="L34" i="10"/>
  <c r="K34" i="10"/>
  <c r="J34" i="10"/>
  <c r="I34" i="10"/>
  <c r="H34" i="10"/>
  <c r="G34" i="10"/>
  <c r="F34" i="10"/>
  <c r="AB33" i="10"/>
  <c r="AA33" i="10"/>
  <c r="Z33" i="10"/>
  <c r="Y33" i="10"/>
  <c r="X33" i="10"/>
  <c r="W33" i="10"/>
  <c r="V33" i="10"/>
  <c r="U33" i="10"/>
  <c r="T33" i="10"/>
  <c r="S33" i="10"/>
  <c r="R33" i="10"/>
  <c r="Q33" i="10"/>
  <c r="P33" i="10"/>
  <c r="O33" i="10"/>
  <c r="N33" i="10"/>
  <c r="M33" i="10"/>
  <c r="L33" i="10"/>
  <c r="K33" i="10"/>
  <c r="J33" i="10"/>
  <c r="I33" i="10"/>
  <c r="H33" i="10"/>
  <c r="G33" i="10"/>
  <c r="F33" i="10"/>
  <c r="AB32" i="10"/>
  <c r="AA32" i="10"/>
  <c r="Z32" i="10"/>
  <c r="Y32" i="10"/>
  <c r="X32" i="10"/>
  <c r="W32" i="10"/>
  <c r="V32" i="10"/>
  <c r="U32" i="10"/>
  <c r="T32" i="10"/>
  <c r="S32" i="10"/>
  <c r="R32" i="10"/>
  <c r="Q32" i="10"/>
  <c r="P32" i="10"/>
  <c r="O32" i="10"/>
  <c r="N32" i="10"/>
  <c r="M32" i="10"/>
  <c r="L32" i="10"/>
  <c r="K32" i="10"/>
  <c r="J32" i="10"/>
  <c r="I32" i="10"/>
  <c r="H32" i="10"/>
  <c r="G32" i="10"/>
  <c r="F32" i="10"/>
  <c r="AB31" i="10"/>
  <c r="AA31" i="10"/>
  <c r="Z31" i="10"/>
  <c r="Y31" i="10"/>
  <c r="X31" i="10"/>
  <c r="W31" i="10"/>
  <c r="V31" i="10"/>
  <c r="U31" i="10"/>
  <c r="T31" i="10"/>
  <c r="S31" i="10"/>
  <c r="R31" i="10"/>
  <c r="Q31" i="10"/>
  <c r="P31" i="10"/>
  <c r="O31" i="10"/>
  <c r="N31" i="10"/>
  <c r="M31" i="10"/>
  <c r="L31" i="10"/>
  <c r="K31" i="10"/>
  <c r="J31" i="10"/>
  <c r="I31" i="10"/>
  <c r="H31" i="10"/>
  <c r="G31" i="10"/>
  <c r="F31" i="10"/>
  <c r="AB30" i="10"/>
  <c r="AA30" i="10"/>
  <c r="Z30" i="10"/>
  <c r="Y30" i="10"/>
  <c r="X30" i="10"/>
  <c r="W30" i="10"/>
  <c r="V30" i="10"/>
  <c r="U30" i="10"/>
  <c r="T30" i="10"/>
  <c r="S30" i="10"/>
  <c r="R30" i="10"/>
  <c r="Q30" i="10"/>
  <c r="P30" i="10"/>
  <c r="O30" i="10"/>
  <c r="N30" i="10"/>
  <c r="M30" i="10"/>
  <c r="L30" i="10"/>
  <c r="K30" i="10"/>
  <c r="J30" i="10"/>
  <c r="I30" i="10"/>
  <c r="H30" i="10"/>
  <c r="G30" i="10"/>
  <c r="F30" i="10"/>
  <c r="AB29" i="10"/>
  <c r="AA29" i="10"/>
  <c r="Z29" i="10"/>
  <c r="Y29" i="10"/>
  <c r="X29" i="10"/>
  <c r="W29" i="10"/>
  <c r="V29" i="10"/>
  <c r="U29" i="10"/>
  <c r="T29" i="10"/>
  <c r="S29" i="10"/>
  <c r="R29" i="10"/>
  <c r="Q29" i="10"/>
  <c r="P29" i="10"/>
  <c r="O29" i="10"/>
  <c r="N29" i="10"/>
  <c r="M29" i="10"/>
  <c r="L29" i="10"/>
  <c r="K29" i="10"/>
  <c r="J29" i="10"/>
  <c r="I29" i="10"/>
  <c r="H29" i="10"/>
  <c r="G29" i="10"/>
  <c r="F29" i="10"/>
  <c r="AB28" i="10"/>
  <c r="AA28" i="10"/>
  <c r="Z28" i="10"/>
  <c r="Y28" i="10"/>
  <c r="X28" i="10"/>
  <c r="W28" i="10"/>
  <c r="V28" i="10"/>
  <c r="U28" i="10"/>
  <c r="T28" i="10"/>
  <c r="S28" i="10"/>
  <c r="R28" i="10"/>
  <c r="Q28" i="10"/>
  <c r="P28" i="10"/>
  <c r="O28" i="10"/>
  <c r="N28" i="10"/>
  <c r="M28" i="10"/>
  <c r="L28" i="10"/>
  <c r="K28" i="10"/>
  <c r="J28" i="10"/>
  <c r="I28" i="10"/>
  <c r="H28" i="10"/>
  <c r="G28" i="10"/>
  <c r="F28" i="10"/>
  <c r="AB27" i="10"/>
  <c r="AA27" i="10"/>
  <c r="Z27" i="10"/>
  <c r="Y27" i="10"/>
  <c r="X27" i="10"/>
  <c r="W27" i="10"/>
  <c r="V27" i="10"/>
  <c r="U27" i="10"/>
  <c r="T27" i="10"/>
  <c r="S27" i="10"/>
  <c r="R27" i="10"/>
  <c r="Q27" i="10"/>
  <c r="P27" i="10"/>
  <c r="O27" i="10"/>
  <c r="N27" i="10"/>
  <c r="M27" i="10"/>
  <c r="L27" i="10"/>
  <c r="K27" i="10"/>
  <c r="J27" i="10"/>
  <c r="I27" i="10"/>
  <c r="H27" i="10"/>
  <c r="G27" i="10"/>
  <c r="F27" i="10"/>
  <c r="AB26" i="10"/>
  <c r="AA26" i="10"/>
  <c r="Z26" i="10"/>
  <c r="Y26" i="10"/>
  <c r="X26" i="10"/>
  <c r="W26" i="10"/>
  <c r="V26" i="10"/>
  <c r="U26" i="10"/>
  <c r="T26" i="10"/>
  <c r="S26" i="10"/>
  <c r="R26" i="10"/>
  <c r="Q26" i="10"/>
  <c r="P26" i="10"/>
  <c r="O26" i="10"/>
  <c r="N26" i="10"/>
  <c r="M26" i="10"/>
  <c r="L26" i="10"/>
  <c r="K26" i="10"/>
  <c r="J26" i="10"/>
  <c r="I26" i="10"/>
  <c r="H26" i="10"/>
  <c r="G26" i="10"/>
  <c r="F26" i="10"/>
  <c r="AB25" i="10"/>
  <c r="AA25" i="10"/>
  <c r="Z25" i="10"/>
  <c r="Y25" i="10"/>
  <c r="X25" i="10"/>
  <c r="W25" i="10"/>
  <c r="V25" i="10"/>
  <c r="U25" i="10"/>
  <c r="T25" i="10"/>
  <c r="S25" i="10"/>
  <c r="R25" i="10"/>
  <c r="Q25" i="10"/>
  <c r="P25" i="10"/>
  <c r="O25" i="10"/>
  <c r="N25" i="10"/>
  <c r="M25" i="10"/>
  <c r="L25" i="10"/>
  <c r="K25" i="10"/>
  <c r="J25" i="10"/>
  <c r="I25" i="10"/>
  <c r="H25" i="10"/>
  <c r="G25" i="10"/>
  <c r="F25" i="10"/>
  <c r="AB24" i="10"/>
  <c r="AA24" i="10"/>
  <c r="Z24" i="10"/>
  <c r="Y24" i="10"/>
  <c r="X24" i="10"/>
  <c r="W24" i="10"/>
  <c r="V24" i="10"/>
  <c r="U24" i="10"/>
  <c r="T24" i="10"/>
  <c r="S24" i="10"/>
  <c r="R24" i="10"/>
  <c r="Q24" i="10"/>
  <c r="P24" i="10"/>
  <c r="O24" i="10"/>
  <c r="N24" i="10"/>
  <c r="M24" i="10"/>
  <c r="L24" i="10"/>
  <c r="K24" i="10"/>
  <c r="J24" i="10"/>
  <c r="I24" i="10"/>
  <c r="H24" i="10"/>
  <c r="G24" i="10"/>
  <c r="F24" i="10"/>
  <c r="AB23" i="10"/>
  <c r="AA23" i="10"/>
  <c r="Z23" i="10"/>
  <c r="Y23" i="10"/>
  <c r="X23" i="10"/>
  <c r="W23" i="10"/>
  <c r="V23" i="10"/>
  <c r="U23" i="10"/>
  <c r="T23" i="10"/>
  <c r="S23" i="10"/>
  <c r="R23" i="10"/>
  <c r="Q23" i="10"/>
  <c r="P23" i="10"/>
  <c r="O23" i="10"/>
  <c r="N23" i="10"/>
  <c r="M23" i="10"/>
  <c r="L23" i="10"/>
  <c r="K23" i="10"/>
  <c r="J23" i="10"/>
  <c r="I23" i="10"/>
  <c r="H23" i="10"/>
  <c r="G23" i="10"/>
  <c r="F23" i="10"/>
  <c r="AB22" i="10"/>
  <c r="AA22" i="10"/>
  <c r="Z22" i="10"/>
  <c r="Y22" i="10"/>
  <c r="X22" i="10"/>
  <c r="W22" i="10"/>
  <c r="V22" i="10"/>
  <c r="U22" i="10"/>
  <c r="T22" i="10"/>
  <c r="S22" i="10"/>
  <c r="R22" i="10"/>
  <c r="Q22" i="10"/>
  <c r="P22" i="10"/>
  <c r="O22" i="10"/>
  <c r="N22" i="10"/>
  <c r="M22" i="10"/>
  <c r="L22" i="10"/>
  <c r="K22" i="10"/>
  <c r="J22" i="10"/>
  <c r="I22" i="10"/>
  <c r="H22" i="10"/>
  <c r="G22" i="10"/>
  <c r="F22" i="10"/>
  <c r="AB21" i="10"/>
  <c r="AA21" i="10"/>
  <c r="Z21" i="10"/>
  <c r="Y21" i="10"/>
  <c r="X21" i="10"/>
  <c r="W21" i="10"/>
  <c r="V21" i="10"/>
  <c r="U21" i="10"/>
  <c r="T21" i="10"/>
  <c r="S21" i="10"/>
  <c r="R21" i="10"/>
  <c r="Q21" i="10"/>
  <c r="P21" i="10"/>
  <c r="O21" i="10"/>
  <c r="N21" i="10"/>
  <c r="M21" i="10"/>
  <c r="L21" i="10"/>
  <c r="K21" i="10"/>
  <c r="J21" i="10"/>
  <c r="I21" i="10"/>
  <c r="H21" i="10"/>
  <c r="G21" i="10"/>
  <c r="F21" i="10"/>
  <c r="AB20" i="10"/>
  <c r="AA20" i="10"/>
  <c r="Z20" i="10"/>
  <c r="Y20" i="10"/>
  <c r="X20" i="10"/>
  <c r="W20" i="10"/>
  <c r="V20" i="10"/>
  <c r="U20" i="10"/>
  <c r="T20" i="10"/>
  <c r="S20" i="10"/>
  <c r="R20" i="10"/>
  <c r="Q20" i="10"/>
  <c r="P20" i="10"/>
  <c r="O20" i="10"/>
  <c r="N20" i="10"/>
  <c r="M20" i="10"/>
  <c r="L20" i="10"/>
  <c r="K20" i="10"/>
  <c r="J20" i="10"/>
  <c r="I20" i="10"/>
  <c r="H20" i="10"/>
  <c r="G20" i="10"/>
  <c r="F20" i="10"/>
  <c r="AB19" i="10"/>
  <c r="AA19" i="10"/>
  <c r="Z19" i="10"/>
  <c r="Y19" i="10"/>
  <c r="X19" i="10"/>
  <c r="W19" i="10"/>
  <c r="V19" i="10"/>
  <c r="U19" i="10"/>
  <c r="T19" i="10"/>
  <c r="S19" i="10"/>
  <c r="R19" i="10"/>
  <c r="Q19" i="10"/>
  <c r="P19" i="10"/>
  <c r="O19" i="10"/>
  <c r="N19" i="10"/>
  <c r="M19" i="10"/>
  <c r="L19" i="10"/>
  <c r="K19" i="10"/>
  <c r="J19" i="10"/>
  <c r="I19" i="10"/>
  <c r="H19" i="10"/>
  <c r="G19" i="10"/>
  <c r="F19" i="10"/>
  <c r="AB18" i="10"/>
  <c r="AA18" i="10"/>
  <c r="Z18" i="10"/>
  <c r="Y18" i="10"/>
  <c r="X18" i="10"/>
  <c r="W18" i="10"/>
  <c r="V18" i="10"/>
  <c r="U18" i="10"/>
  <c r="T18" i="10"/>
  <c r="S18" i="10"/>
  <c r="R18" i="10"/>
  <c r="Q18" i="10"/>
  <c r="P18" i="10"/>
  <c r="O18" i="10"/>
  <c r="N18" i="10"/>
  <c r="M18" i="10"/>
  <c r="L18" i="10"/>
  <c r="K18" i="10"/>
  <c r="J18" i="10"/>
  <c r="I18" i="10"/>
  <c r="H18" i="10"/>
  <c r="G18" i="10"/>
  <c r="F18" i="10"/>
  <c r="AB17" i="10"/>
  <c r="AA17" i="10"/>
  <c r="Z17" i="10"/>
  <c r="Y17" i="10"/>
  <c r="X17" i="10"/>
  <c r="W17" i="10"/>
  <c r="V17" i="10"/>
  <c r="U17" i="10"/>
  <c r="T17" i="10"/>
  <c r="S17" i="10"/>
  <c r="R17" i="10"/>
  <c r="Q17" i="10"/>
  <c r="P17" i="10"/>
  <c r="O17" i="10"/>
  <c r="N17" i="10"/>
  <c r="M17" i="10"/>
  <c r="L17" i="10"/>
  <c r="K17" i="10"/>
  <c r="J17" i="10"/>
  <c r="I17" i="10"/>
  <c r="H17" i="10"/>
  <c r="G17" i="10"/>
  <c r="F17" i="10"/>
  <c r="AB16" i="10"/>
  <c r="AA16" i="10"/>
  <c r="Z16" i="10"/>
  <c r="Y16" i="10"/>
  <c r="X16" i="10"/>
  <c r="W16" i="10"/>
  <c r="V16" i="10"/>
  <c r="U16" i="10"/>
  <c r="T16" i="10"/>
  <c r="S16" i="10"/>
  <c r="R16" i="10"/>
  <c r="Q16" i="10"/>
  <c r="P16" i="10"/>
  <c r="O16" i="10"/>
  <c r="N16" i="10"/>
  <c r="M16" i="10"/>
  <c r="L16" i="10"/>
  <c r="K16" i="10"/>
  <c r="J16" i="10"/>
  <c r="I16" i="10"/>
  <c r="H16" i="10"/>
  <c r="G16" i="10"/>
  <c r="F16" i="10"/>
  <c r="AB15" i="10"/>
  <c r="AA15" i="10"/>
  <c r="Z15" i="10"/>
  <c r="Y15" i="10"/>
  <c r="X15" i="10"/>
  <c r="W15" i="10"/>
  <c r="V15" i="10"/>
  <c r="U15" i="10"/>
  <c r="T15" i="10"/>
  <c r="S15" i="10"/>
  <c r="R15" i="10"/>
  <c r="Q15" i="10"/>
  <c r="P15" i="10"/>
  <c r="O15" i="10"/>
  <c r="N15" i="10"/>
  <c r="M15" i="10"/>
  <c r="L15" i="10"/>
  <c r="K15" i="10"/>
  <c r="J15" i="10"/>
  <c r="I15" i="10"/>
  <c r="H15" i="10"/>
  <c r="G15" i="10"/>
  <c r="F15" i="10"/>
  <c r="AB14" i="10"/>
  <c r="AA14" i="10"/>
  <c r="Z14" i="10"/>
  <c r="Y14" i="10"/>
  <c r="X14" i="10"/>
  <c r="W14" i="10"/>
  <c r="V14" i="10"/>
  <c r="U14" i="10"/>
  <c r="T14" i="10"/>
  <c r="S14" i="10"/>
  <c r="R14" i="10"/>
  <c r="Q14" i="10"/>
  <c r="P14" i="10"/>
  <c r="O14" i="10"/>
  <c r="N14" i="10"/>
  <c r="M14" i="10"/>
  <c r="L14" i="10"/>
  <c r="K14" i="10"/>
  <c r="J14" i="10"/>
  <c r="I14" i="10"/>
  <c r="H14" i="10"/>
  <c r="G14" i="10"/>
  <c r="F14" i="10"/>
  <c r="AB13" i="10"/>
  <c r="AA13" i="10"/>
  <c r="Z13" i="10"/>
  <c r="Y13" i="10"/>
  <c r="X13" i="10"/>
  <c r="W13" i="10"/>
  <c r="V13" i="10"/>
  <c r="U13" i="10"/>
  <c r="T13" i="10"/>
  <c r="S13" i="10"/>
  <c r="R13" i="10"/>
  <c r="Q13" i="10"/>
  <c r="P13" i="10"/>
  <c r="O13" i="10"/>
  <c r="N13" i="10"/>
  <c r="M13" i="10"/>
  <c r="L13" i="10"/>
  <c r="K13" i="10"/>
  <c r="J13" i="10"/>
  <c r="I13" i="10"/>
  <c r="H13" i="10"/>
  <c r="G13" i="10"/>
  <c r="F13" i="10"/>
  <c r="AB12" i="10"/>
  <c r="AA12" i="10"/>
  <c r="Z12" i="10"/>
  <c r="Y12" i="10"/>
  <c r="X12" i="10"/>
  <c r="W12" i="10"/>
  <c r="V12" i="10"/>
  <c r="U12" i="10"/>
  <c r="T12" i="10"/>
  <c r="S12" i="10"/>
  <c r="R12" i="10"/>
  <c r="Q12" i="10"/>
  <c r="P12" i="10"/>
  <c r="O12" i="10"/>
  <c r="N12" i="10"/>
  <c r="M12" i="10"/>
  <c r="L12" i="10"/>
  <c r="K12" i="10"/>
  <c r="J12" i="10"/>
  <c r="I12" i="10"/>
  <c r="H12" i="10"/>
  <c r="G12" i="10"/>
  <c r="F12" i="10"/>
  <c r="AB11" i="10"/>
  <c r="AA11" i="10"/>
  <c r="Z11" i="10"/>
  <c r="Y11" i="10"/>
  <c r="X11" i="10"/>
  <c r="W11" i="10"/>
  <c r="V11" i="10"/>
  <c r="U11" i="10"/>
  <c r="T11" i="10"/>
  <c r="S11" i="10"/>
  <c r="R11" i="10"/>
  <c r="Q11" i="10"/>
  <c r="P11" i="10"/>
  <c r="O11" i="10"/>
  <c r="N11" i="10"/>
  <c r="M11" i="10"/>
  <c r="L11" i="10"/>
  <c r="K11" i="10"/>
  <c r="J11" i="10"/>
  <c r="I11" i="10"/>
  <c r="H11" i="10"/>
  <c r="G11" i="10"/>
  <c r="F11" i="10"/>
  <c r="AB10" i="10"/>
  <c r="AA10" i="10"/>
  <c r="Z10" i="10"/>
  <c r="Y10" i="10"/>
  <c r="X10" i="10"/>
  <c r="W10" i="10"/>
  <c r="V10" i="10"/>
  <c r="U10" i="10"/>
  <c r="T10" i="10"/>
  <c r="S10" i="10"/>
  <c r="R10" i="10"/>
  <c r="Q10" i="10"/>
  <c r="P10" i="10"/>
  <c r="O10" i="10"/>
  <c r="N10" i="10"/>
  <c r="M10" i="10"/>
  <c r="L10" i="10"/>
  <c r="K10" i="10"/>
  <c r="J10" i="10"/>
  <c r="I10" i="10"/>
  <c r="H10" i="10"/>
  <c r="G10" i="10"/>
  <c r="F10" i="10"/>
  <c r="AB9" i="10"/>
  <c r="AA9" i="10"/>
  <c r="Z9" i="10"/>
  <c r="Y9" i="10"/>
  <c r="X9" i="10"/>
  <c r="W9" i="10"/>
  <c r="V9" i="10"/>
  <c r="U9" i="10"/>
  <c r="T9" i="10"/>
  <c r="S9" i="10"/>
  <c r="R9" i="10"/>
  <c r="Q9" i="10"/>
  <c r="P9" i="10"/>
  <c r="O9" i="10"/>
  <c r="N9" i="10"/>
  <c r="M9" i="10"/>
  <c r="L9" i="10"/>
  <c r="K9" i="10"/>
  <c r="J9" i="10"/>
  <c r="I9" i="10"/>
  <c r="H9" i="10"/>
  <c r="G9" i="10"/>
  <c r="F9" i="10"/>
  <c r="AB8" i="10"/>
  <c r="AA8" i="10"/>
  <c r="Z8" i="10"/>
  <c r="Y8" i="10"/>
  <c r="X8" i="10"/>
  <c r="W8" i="10"/>
  <c r="V8" i="10"/>
  <c r="U8" i="10"/>
  <c r="T8" i="10"/>
  <c r="S8" i="10"/>
  <c r="R8" i="10"/>
  <c r="Q8" i="10"/>
  <c r="P8" i="10"/>
  <c r="O8" i="10"/>
  <c r="N8" i="10"/>
  <c r="M8" i="10"/>
  <c r="L8" i="10"/>
  <c r="K8" i="10"/>
  <c r="J8" i="10"/>
  <c r="I8" i="10"/>
  <c r="H8" i="10"/>
  <c r="G8" i="10"/>
  <c r="F8" i="10"/>
  <c r="AB7" i="10"/>
  <c r="AA7" i="10"/>
  <c r="Z7" i="10"/>
  <c r="Y7" i="10"/>
  <c r="X7" i="10"/>
  <c r="W7" i="10"/>
  <c r="V7" i="10"/>
  <c r="U7" i="10"/>
  <c r="T7" i="10"/>
  <c r="S7" i="10"/>
  <c r="R7" i="10"/>
  <c r="Q7" i="10"/>
  <c r="P7" i="10"/>
  <c r="O7" i="10"/>
  <c r="N7" i="10"/>
  <c r="M7" i="10"/>
  <c r="L7" i="10"/>
  <c r="K7" i="10"/>
  <c r="J7" i="10"/>
  <c r="I7" i="10"/>
  <c r="H7" i="10"/>
  <c r="G7" i="10"/>
  <c r="F7" i="10"/>
  <c r="AB3" i="10"/>
  <c r="AA3" i="10"/>
  <c r="Z3" i="10"/>
  <c r="Y3" i="10"/>
  <c r="X3" i="10"/>
  <c r="W3" i="10"/>
  <c r="V3" i="10"/>
  <c r="V38" i="10" s="1"/>
  <c r="U3" i="10"/>
  <c r="T3" i="10"/>
  <c r="S3" i="10"/>
  <c r="R3" i="10"/>
  <c r="Q3" i="10"/>
  <c r="P3" i="10"/>
  <c r="O3" i="10"/>
  <c r="N3" i="10"/>
  <c r="M3" i="10"/>
  <c r="L3" i="10"/>
  <c r="K3" i="10"/>
  <c r="J3" i="10"/>
  <c r="I3" i="10"/>
  <c r="H3" i="10"/>
  <c r="G3" i="10"/>
  <c r="F3" i="10"/>
  <c r="H38" i="10" l="1"/>
  <c r="X38" i="10"/>
  <c r="I38" i="10"/>
  <c r="G38" i="10"/>
  <c r="W38" i="10"/>
  <c r="Q38" i="10"/>
  <c r="R38" i="10"/>
  <c r="J38" i="10"/>
  <c r="AA38" i="10"/>
  <c r="L38" i="10"/>
  <c r="M38" i="10"/>
  <c r="N38" i="10"/>
  <c r="O38" i="10"/>
  <c r="S38" i="10"/>
  <c r="K38" i="10"/>
  <c r="P38" i="10"/>
  <c r="T38" i="10"/>
  <c r="U38" i="10"/>
  <c r="Y38" i="10"/>
  <c r="Z38" i="10"/>
  <c r="AB38" i="10"/>
  <c r="F38" i="10"/>
  <c r="F4" i="2"/>
  <c r="G4" i="2"/>
  <c r="H4" i="2"/>
  <c r="I4" i="2"/>
  <c r="J4" i="2"/>
  <c r="K4" i="2"/>
  <c r="L4" i="2"/>
  <c r="M4" i="2"/>
  <c r="N4" i="2"/>
  <c r="O4" i="2"/>
  <c r="P4" i="2"/>
  <c r="Q4" i="2"/>
  <c r="R4" i="2"/>
  <c r="S4" i="2"/>
  <c r="T4" i="2"/>
  <c r="U4" i="2"/>
  <c r="V4" i="2"/>
  <c r="W4" i="2"/>
  <c r="X4" i="2"/>
  <c r="Y4" i="2"/>
  <c r="Z4" i="2"/>
  <c r="AA4" i="2"/>
  <c r="AB4" i="2"/>
  <c r="F5" i="2"/>
  <c r="G5" i="2"/>
  <c r="H5" i="2"/>
  <c r="I5" i="2"/>
  <c r="J5" i="2"/>
  <c r="K5" i="2"/>
  <c r="L5" i="2"/>
  <c r="M5" i="2"/>
  <c r="N5" i="2"/>
  <c r="O5" i="2"/>
  <c r="P5" i="2"/>
  <c r="Q5" i="2"/>
  <c r="R5" i="2"/>
  <c r="S5" i="2"/>
  <c r="T5" i="2"/>
  <c r="U5" i="2"/>
  <c r="V5" i="2"/>
  <c r="W5" i="2"/>
  <c r="X5" i="2"/>
  <c r="Y5" i="2"/>
  <c r="Z5" i="2"/>
  <c r="AA5" i="2"/>
  <c r="AB5" i="2"/>
  <c r="F6" i="2"/>
  <c r="G6" i="2"/>
  <c r="H6" i="2"/>
  <c r="I6" i="2"/>
  <c r="J6" i="2"/>
  <c r="K6" i="2"/>
  <c r="L6" i="2"/>
  <c r="M6" i="2"/>
  <c r="N6" i="2"/>
  <c r="O6" i="2"/>
  <c r="P6" i="2"/>
  <c r="Q6" i="2"/>
  <c r="R6" i="2"/>
  <c r="S6" i="2"/>
  <c r="T6" i="2"/>
  <c r="U6" i="2"/>
  <c r="V6" i="2"/>
  <c r="W6" i="2"/>
  <c r="X6" i="2"/>
  <c r="Y6" i="2"/>
  <c r="Z6" i="2"/>
  <c r="AA6" i="2"/>
  <c r="AB6" i="2"/>
  <c r="F7" i="2"/>
  <c r="G7" i="2"/>
  <c r="H7" i="2"/>
  <c r="I7" i="2"/>
  <c r="J7" i="2"/>
  <c r="K7" i="2"/>
  <c r="L7" i="2"/>
  <c r="M7" i="2"/>
  <c r="N7" i="2"/>
  <c r="O7" i="2"/>
  <c r="P7" i="2"/>
  <c r="Q7" i="2"/>
  <c r="R7" i="2"/>
  <c r="S7" i="2"/>
  <c r="T7" i="2"/>
  <c r="U7" i="2"/>
  <c r="V7" i="2"/>
  <c r="W7" i="2"/>
  <c r="X7" i="2"/>
  <c r="Y7" i="2"/>
  <c r="Z7" i="2"/>
  <c r="AA7" i="2"/>
  <c r="AB7" i="2"/>
  <c r="F8" i="2"/>
  <c r="G8" i="2"/>
  <c r="H8" i="2"/>
  <c r="I8" i="2"/>
  <c r="J8" i="2"/>
  <c r="K8" i="2"/>
  <c r="L8" i="2"/>
  <c r="M8" i="2"/>
  <c r="N8" i="2"/>
  <c r="O8" i="2"/>
  <c r="P8" i="2"/>
  <c r="Q8" i="2"/>
  <c r="R8" i="2"/>
  <c r="S8" i="2"/>
  <c r="T8" i="2"/>
  <c r="U8" i="2"/>
  <c r="V8" i="2"/>
  <c r="W8" i="2"/>
  <c r="X8" i="2"/>
  <c r="Y8" i="2"/>
  <c r="Z8" i="2"/>
  <c r="AA8" i="2"/>
  <c r="AB8" i="2"/>
  <c r="F9" i="2"/>
  <c r="G9" i="2"/>
  <c r="H9" i="2"/>
  <c r="I9" i="2"/>
  <c r="J9" i="2"/>
  <c r="K9" i="2"/>
  <c r="L9" i="2"/>
  <c r="M9" i="2"/>
  <c r="N9" i="2"/>
  <c r="O9" i="2"/>
  <c r="P9" i="2"/>
  <c r="Q9" i="2"/>
  <c r="R9" i="2"/>
  <c r="S9" i="2"/>
  <c r="T9" i="2"/>
  <c r="U9" i="2"/>
  <c r="V9" i="2"/>
  <c r="W9" i="2"/>
  <c r="X9" i="2"/>
  <c r="Y9" i="2"/>
  <c r="Z9" i="2"/>
  <c r="AA9" i="2"/>
  <c r="AB9" i="2"/>
  <c r="F10" i="2"/>
  <c r="G10" i="2"/>
  <c r="H10" i="2"/>
  <c r="I10" i="2"/>
  <c r="J10" i="2"/>
  <c r="K10" i="2"/>
  <c r="L10" i="2"/>
  <c r="M10" i="2"/>
  <c r="N10" i="2"/>
  <c r="O10" i="2"/>
  <c r="P10" i="2"/>
  <c r="Q10" i="2"/>
  <c r="R10" i="2"/>
  <c r="S10" i="2"/>
  <c r="T10" i="2"/>
  <c r="U10" i="2"/>
  <c r="V10" i="2"/>
  <c r="W10" i="2"/>
  <c r="X10" i="2"/>
  <c r="Y10" i="2"/>
  <c r="Z10" i="2"/>
  <c r="AA10" i="2"/>
  <c r="AB10" i="2"/>
  <c r="F11" i="2"/>
  <c r="G11" i="2"/>
  <c r="H11" i="2"/>
  <c r="I11" i="2"/>
  <c r="J11" i="2"/>
  <c r="K11" i="2"/>
  <c r="L11" i="2"/>
  <c r="M11" i="2"/>
  <c r="N11" i="2"/>
  <c r="O11" i="2"/>
  <c r="P11" i="2"/>
  <c r="Q11" i="2"/>
  <c r="R11" i="2"/>
  <c r="S11" i="2"/>
  <c r="T11" i="2"/>
  <c r="U11" i="2"/>
  <c r="V11" i="2"/>
  <c r="W11" i="2"/>
  <c r="X11" i="2"/>
  <c r="Y11" i="2"/>
  <c r="Z11" i="2"/>
  <c r="AA11" i="2"/>
  <c r="AB11" i="2"/>
  <c r="F12" i="2"/>
  <c r="G12" i="2"/>
  <c r="H12" i="2"/>
  <c r="I12" i="2"/>
  <c r="J12" i="2"/>
  <c r="K12" i="2"/>
  <c r="L12" i="2"/>
  <c r="M12" i="2"/>
  <c r="N12" i="2"/>
  <c r="O12" i="2"/>
  <c r="P12" i="2"/>
  <c r="Q12" i="2"/>
  <c r="R12" i="2"/>
  <c r="S12" i="2"/>
  <c r="T12" i="2"/>
  <c r="U12" i="2"/>
  <c r="V12" i="2"/>
  <c r="W12" i="2"/>
  <c r="X12" i="2"/>
  <c r="Y12" i="2"/>
  <c r="Z12" i="2"/>
  <c r="AA12" i="2"/>
  <c r="AB12" i="2"/>
  <c r="F13" i="2"/>
  <c r="G13" i="2"/>
  <c r="H13" i="2"/>
  <c r="I13" i="2"/>
  <c r="J13" i="2"/>
  <c r="K13" i="2"/>
  <c r="L13" i="2"/>
  <c r="M13" i="2"/>
  <c r="N13" i="2"/>
  <c r="O13" i="2"/>
  <c r="P13" i="2"/>
  <c r="Q13" i="2"/>
  <c r="R13" i="2"/>
  <c r="S13" i="2"/>
  <c r="T13" i="2"/>
  <c r="U13" i="2"/>
  <c r="V13" i="2"/>
  <c r="W13" i="2"/>
  <c r="X13" i="2"/>
  <c r="Y13" i="2"/>
  <c r="Z13" i="2"/>
  <c r="AA13" i="2"/>
  <c r="AB13" i="2"/>
  <c r="F14" i="2"/>
  <c r="G14" i="2"/>
  <c r="H14" i="2"/>
  <c r="I14" i="2"/>
  <c r="J14" i="2"/>
  <c r="K14" i="2"/>
  <c r="L14" i="2"/>
  <c r="M14" i="2"/>
  <c r="N14" i="2"/>
  <c r="O14" i="2"/>
  <c r="P14" i="2"/>
  <c r="Q14" i="2"/>
  <c r="R14" i="2"/>
  <c r="S14" i="2"/>
  <c r="T14" i="2"/>
  <c r="U14" i="2"/>
  <c r="V14" i="2"/>
  <c r="W14" i="2"/>
  <c r="X14" i="2"/>
  <c r="Y14" i="2"/>
  <c r="Z14" i="2"/>
  <c r="AA14" i="2"/>
  <c r="AB14" i="2"/>
  <c r="F15" i="2"/>
  <c r="G15" i="2"/>
  <c r="H15" i="2"/>
  <c r="I15" i="2"/>
  <c r="J15" i="2"/>
  <c r="K15" i="2"/>
  <c r="L15" i="2"/>
  <c r="M15" i="2"/>
  <c r="N15" i="2"/>
  <c r="O15" i="2"/>
  <c r="P15" i="2"/>
  <c r="Q15" i="2"/>
  <c r="R15" i="2"/>
  <c r="S15" i="2"/>
  <c r="T15" i="2"/>
  <c r="U15" i="2"/>
  <c r="V15" i="2"/>
  <c r="W15" i="2"/>
  <c r="X15" i="2"/>
  <c r="Y15" i="2"/>
  <c r="Z15" i="2"/>
  <c r="AA15" i="2"/>
  <c r="AB15" i="2"/>
  <c r="F16" i="2"/>
  <c r="G16" i="2"/>
  <c r="H16" i="2"/>
  <c r="I16" i="2"/>
  <c r="J16" i="2"/>
  <c r="K16" i="2"/>
  <c r="L16" i="2"/>
  <c r="M16" i="2"/>
  <c r="N16" i="2"/>
  <c r="O16" i="2"/>
  <c r="P16" i="2"/>
  <c r="Q16" i="2"/>
  <c r="R16" i="2"/>
  <c r="S16" i="2"/>
  <c r="T16" i="2"/>
  <c r="U16" i="2"/>
  <c r="V16" i="2"/>
  <c r="W16" i="2"/>
  <c r="X16" i="2"/>
  <c r="Y16" i="2"/>
  <c r="Z16" i="2"/>
  <c r="AA16" i="2"/>
  <c r="AB16" i="2"/>
  <c r="F17" i="2"/>
  <c r="G17" i="2"/>
  <c r="H17" i="2"/>
  <c r="I17" i="2"/>
  <c r="J17" i="2"/>
  <c r="K17" i="2"/>
  <c r="L17" i="2"/>
  <c r="M17" i="2"/>
  <c r="N17" i="2"/>
  <c r="O17" i="2"/>
  <c r="P17" i="2"/>
  <c r="Q17" i="2"/>
  <c r="R17" i="2"/>
  <c r="S17" i="2"/>
  <c r="T17" i="2"/>
  <c r="U17" i="2"/>
  <c r="V17" i="2"/>
  <c r="W17" i="2"/>
  <c r="X17" i="2"/>
  <c r="Y17" i="2"/>
  <c r="Z17" i="2"/>
  <c r="AA17" i="2"/>
  <c r="AB17" i="2"/>
  <c r="F18" i="2"/>
  <c r="G18" i="2"/>
  <c r="H18" i="2"/>
  <c r="I18" i="2"/>
  <c r="J18" i="2"/>
  <c r="K18" i="2"/>
  <c r="L18" i="2"/>
  <c r="M18" i="2"/>
  <c r="N18" i="2"/>
  <c r="O18" i="2"/>
  <c r="P18" i="2"/>
  <c r="Q18" i="2"/>
  <c r="R18" i="2"/>
  <c r="S18" i="2"/>
  <c r="T18" i="2"/>
  <c r="U18" i="2"/>
  <c r="V18" i="2"/>
  <c r="W18" i="2"/>
  <c r="X18" i="2"/>
  <c r="Y18" i="2"/>
  <c r="Z18" i="2"/>
  <c r="AA18" i="2"/>
  <c r="AB18" i="2"/>
  <c r="F19" i="2"/>
  <c r="G19" i="2"/>
  <c r="H19" i="2"/>
  <c r="I19" i="2"/>
  <c r="J19" i="2"/>
  <c r="K19" i="2"/>
  <c r="L19" i="2"/>
  <c r="M19" i="2"/>
  <c r="N19" i="2"/>
  <c r="O19" i="2"/>
  <c r="P19" i="2"/>
  <c r="Q19" i="2"/>
  <c r="R19" i="2"/>
  <c r="S19" i="2"/>
  <c r="T19" i="2"/>
  <c r="U19" i="2"/>
  <c r="V19" i="2"/>
  <c r="W19" i="2"/>
  <c r="X19" i="2"/>
  <c r="Y19" i="2"/>
  <c r="Z19" i="2"/>
  <c r="AA19" i="2"/>
  <c r="AB19" i="2"/>
  <c r="F20" i="2"/>
  <c r="G20" i="2"/>
  <c r="H20" i="2"/>
  <c r="I20" i="2"/>
  <c r="J20" i="2"/>
  <c r="K20" i="2"/>
  <c r="L20" i="2"/>
  <c r="M20" i="2"/>
  <c r="N20" i="2"/>
  <c r="O20" i="2"/>
  <c r="P20" i="2"/>
  <c r="Q20" i="2"/>
  <c r="R20" i="2"/>
  <c r="S20" i="2"/>
  <c r="T20" i="2"/>
  <c r="U20" i="2"/>
  <c r="V20" i="2"/>
  <c r="W20" i="2"/>
  <c r="X20" i="2"/>
  <c r="Y20" i="2"/>
  <c r="Z20" i="2"/>
  <c r="AA20" i="2"/>
  <c r="AB20" i="2"/>
  <c r="F21" i="2"/>
  <c r="G21" i="2"/>
  <c r="H21" i="2"/>
  <c r="I21" i="2"/>
  <c r="J21" i="2"/>
  <c r="K21" i="2"/>
  <c r="L21" i="2"/>
  <c r="M21" i="2"/>
  <c r="N21" i="2"/>
  <c r="O21" i="2"/>
  <c r="P21" i="2"/>
  <c r="Q21" i="2"/>
  <c r="R21" i="2"/>
  <c r="S21" i="2"/>
  <c r="T21" i="2"/>
  <c r="U21" i="2"/>
  <c r="V21" i="2"/>
  <c r="W21" i="2"/>
  <c r="X21" i="2"/>
  <c r="Y21" i="2"/>
  <c r="Z21" i="2"/>
  <c r="AA21" i="2"/>
  <c r="AB21" i="2"/>
  <c r="F22" i="2"/>
  <c r="G22" i="2"/>
  <c r="H22" i="2"/>
  <c r="I22" i="2"/>
  <c r="J22" i="2"/>
  <c r="K22" i="2"/>
  <c r="L22" i="2"/>
  <c r="M22" i="2"/>
  <c r="N22" i="2"/>
  <c r="O22" i="2"/>
  <c r="P22" i="2"/>
  <c r="Q22" i="2"/>
  <c r="R22" i="2"/>
  <c r="S22" i="2"/>
  <c r="T22" i="2"/>
  <c r="U22" i="2"/>
  <c r="V22" i="2"/>
  <c r="W22" i="2"/>
  <c r="X22" i="2"/>
  <c r="Y22" i="2"/>
  <c r="Z22" i="2"/>
  <c r="AA22" i="2"/>
  <c r="AB22" i="2"/>
  <c r="F23" i="2"/>
  <c r="G23" i="2"/>
  <c r="H23" i="2"/>
  <c r="I23" i="2"/>
  <c r="J23" i="2"/>
  <c r="K23" i="2"/>
  <c r="L23" i="2"/>
  <c r="M23" i="2"/>
  <c r="N23" i="2"/>
  <c r="O23" i="2"/>
  <c r="P23" i="2"/>
  <c r="Q23" i="2"/>
  <c r="R23" i="2"/>
  <c r="S23" i="2"/>
  <c r="T23" i="2"/>
  <c r="U23" i="2"/>
  <c r="V23" i="2"/>
  <c r="W23" i="2"/>
  <c r="X23" i="2"/>
  <c r="Y23" i="2"/>
  <c r="Z23" i="2"/>
  <c r="AA23" i="2"/>
  <c r="AB23" i="2"/>
  <c r="F24" i="2"/>
  <c r="G24" i="2"/>
  <c r="H24" i="2"/>
  <c r="I24" i="2"/>
  <c r="J24" i="2"/>
  <c r="K24" i="2"/>
  <c r="L24" i="2"/>
  <c r="M24" i="2"/>
  <c r="N24" i="2"/>
  <c r="O24" i="2"/>
  <c r="P24" i="2"/>
  <c r="Q24" i="2"/>
  <c r="R24" i="2"/>
  <c r="S24" i="2"/>
  <c r="T24" i="2"/>
  <c r="U24" i="2"/>
  <c r="V24" i="2"/>
  <c r="W24" i="2"/>
  <c r="X24" i="2"/>
  <c r="Y24" i="2"/>
  <c r="Z24" i="2"/>
  <c r="AA24" i="2"/>
  <c r="AB24" i="2"/>
  <c r="F25" i="2"/>
  <c r="G25" i="2"/>
  <c r="H25" i="2"/>
  <c r="I25" i="2"/>
  <c r="J25" i="2"/>
  <c r="K25" i="2"/>
  <c r="L25" i="2"/>
  <c r="M25" i="2"/>
  <c r="N25" i="2"/>
  <c r="O25" i="2"/>
  <c r="P25" i="2"/>
  <c r="Q25" i="2"/>
  <c r="R25" i="2"/>
  <c r="S25" i="2"/>
  <c r="T25" i="2"/>
  <c r="U25" i="2"/>
  <c r="V25" i="2"/>
  <c r="W25" i="2"/>
  <c r="X25" i="2"/>
  <c r="Y25" i="2"/>
  <c r="Z25" i="2"/>
  <c r="AA25" i="2"/>
  <c r="AB25" i="2"/>
  <c r="F26" i="2"/>
  <c r="G26" i="2"/>
  <c r="H26" i="2"/>
  <c r="I26" i="2"/>
  <c r="J26" i="2"/>
  <c r="K26" i="2"/>
  <c r="L26" i="2"/>
  <c r="M26" i="2"/>
  <c r="N26" i="2"/>
  <c r="O26" i="2"/>
  <c r="P26" i="2"/>
  <c r="Q26" i="2"/>
  <c r="R26" i="2"/>
  <c r="S26" i="2"/>
  <c r="T26" i="2"/>
  <c r="U26" i="2"/>
  <c r="V26" i="2"/>
  <c r="W26" i="2"/>
  <c r="X26" i="2"/>
  <c r="Y26" i="2"/>
  <c r="Z26" i="2"/>
  <c r="AA26" i="2"/>
  <c r="AB26" i="2"/>
  <c r="F27" i="2"/>
  <c r="G27" i="2"/>
  <c r="H27" i="2"/>
  <c r="I27" i="2"/>
  <c r="J27" i="2"/>
  <c r="K27" i="2"/>
  <c r="L27" i="2"/>
  <c r="M27" i="2"/>
  <c r="N27" i="2"/>
  <c r="O27" i="2"/>
  <c r="P27" i="2"/>
  <c r="Q27" i="2"/>
  <c r="R27" i="2"/>
  <c r="S27" i="2"/>
  <c r="T27" i="2"/>
  <c r="U27" i="2"/>
  <c r="V27" i="2"/>
  <c r="W27" i="2"/>
  <c r="X27" i="2"/>
  <c r="Y27" i="2"/>
  <c r="Z27" i="2"/>
  <c r="AA27" i="2"/>
  <c r="AB27" i="2"/>
  <c r="F28" i="2"/>
  <c r="G28" i="2"/>
  <c r="H28" i="2"/>
  <c r="I28" i="2"/>
  <c r="J28" i="2"/>
  <c r="K28" i="2"/>
  <c r="L28" i="2"/>
  <c r="M28" i="2"/>
  <c r="N28" i="2"/>
  <c r="O28" i="2"/>
  <c r="P28" i="2"/>
  <c r="Q28" i="2"/>
  <c r="R28" i="2"/>
  <c r="S28" i="2"/>
  <c r="T28" i="2"/>
  <c r="U28" i="2"/>
  <c r="V28" i="2"/>
  <c r="W28" i="2"/>
  <c r="X28" i="2"/>
  <c r="Y28" i="2"/>
  <c r="Z28" i="2"/>
  <c r="AA28" i="2"/>
  <c r="AB28" i="2"/>
  <c r="F29" i="2"/>
  <c r="G29" i="2"/>
  <c r="H29" i="2"/>
  <c r="I29" i="2"/>
  <c r="J29" i="2"/>
  <c r="K29" i="2"/>
  <c r="L29" i="2"/>
  <c r="M29" i="2"/>
  <c r="N29" i="2"/>
  <c r="O29" i="2"/>
  <c r="P29" i="2"/>
  <c r="Q29" i="2"/>
  <c r="R29" i="2"/>
  <c r="S29" i="2"/>
  <c r="T29" i="2"/>
  <c r="U29" i="2"/>
  <c r="V29" i="2"/>
  <c r="W29" i="2"/>
  <c r="X29" i="2"/>
  <c r="Y29" i="2"/>
  <c r="Z29" i="2"/>
  <c r="AA29" i="2"/>
  <c r="AB29" i="2"/>
  <c r="F30" i="2"/>
  <c r="G30" i="2"/>
  <c r="H30" i="2"/>
  <c r="I30" i="2"/>
  <c r="J30" i="2"/>
  <c r="K30" i="2"/>
  <c r="L30" i="2"/>
  <c r="M30" i="2"/>
  <c r="N30" i="2"/>
  <c r="O30" i="2"/>
  <c r="P30" i="2"/>
  <c r="Q30" i="2"/>
  <c r="R30" i="2"/>
  <c r="S30" i="2"/>
  <c r="T30" i="2"/>
  <c r="U30" i="2"/>
  <c r="V30" i="2"/>
  <c r="W30" i="2"/>
  <c r="X30" i="2"/>
  <c r="Y30" i="2"/>
  <c r="Z30" i="2"/>
  <c r="AA30" i="2"/>
  <c r="AB30" i="2"/>
  <c r="F31" i="2"/>
  <c r="G31" i="2"/>
  <c r="H31" i="2"/>
  <c r="I31" i="2"/>
  <c r="J31" i="2"/>
  <c r="K31" i="2"/>
  <c r="L31" i="2"/>
  <c r="M31" i="2"/>
  <c r="N31" i="2"/>
  <c r="O31" i="2"/>
  <c r="P31" i="2"/>
  <c r="Q31" i="2"/>
  <c r="R31" i="2"/>
  <c r="S31" i="2"/>
  <c r="T31" i="2"/>
  <c r="U31" i="2"/>
  <c r="V31" i="2"/>
  <c r="W31" i="2"/>
  <c r="X31" i="2"/>
  <c r="Y31" i="2"/>
  <c r="Z31" i="2"/>
  <c r="AA31" i="2"/>
  <c r="AB31" i="2"/>
  <c r="F32" i="2"/>
  <c r="G32" i="2"/>
  <c r="H32" i="2"/>
  <c r="I32" i="2"/>
  <c r="J32" i="2"/>
  <c r="K32" i="2"/>
  <c r="L32" i="2"/>
  <c r="M32" i="2"/>
  <c r="N32" i="2"/>
  <c r="O32" i="2"/>
  <c r="P32" i="2"/>
  <c r="Q32" i="2"/>
  <c r="R32" i="2"/>
  <c r="S32" i="2"/>
  <c r="T32" i="2"/>
  <c r="U32" i="2"/>
  <c r="V32" i="2"/>
  <c r="W32" i="2"/>
  <c r="X32" i="2"/>
  <c r="Y32" i="2"/>
  <c r="Z32" i="2"/>
  <c r="AA32" i="2"/>
  <c r="AB32" i="2"/>
  <c r="F33" i="2"/>
  <c r="G33" i="2"/>
  <c r="H33" i="2"/>
  <c r="I33" i="2"/>
  <c r="J33" i="2"/>
  <c r="K33" i="2"/>
  <c r="L33" i="2"/>
  <c r="M33" i="2"/>
  <c r="N33" i="2"/>
  <c r="O33" i="2"/>
  <c r="P33" i="2"/>
  <c r="Q33" i="2"/>
  <c r="R33" i="2"/>
  <c r="S33" i="2"/>
  <c r="T33" i="2"/>
  <c r="U33" i="2"/>
  <c r="V33" i="2"/>
  <c r="W33" i="2"/>
  <c r="X33" i="2"/>
  <c r="Y33" i="2"/>
  <c r="Z33" i="2"/>
  <c r="AA33" i="2"/>
  <c r="AB33" i="2"/>
  <c r="F34" i="2"/>
  <c r="G34" i="2"/>
  <c r="H34" i="2"/>
  <c r="I34" i="2"/>
  <c r="J34" i="2"/>
  <c r="K34" i="2"/>
  <c r="L34" i="2"/>
  <c r="M34" i="2"/>
  <c r="N34" i="2"/>
  <c r="O34" i="2"/>
  <c r="P34" i="2"/>
  <c r="Q34" i="2"/>
  <c r="R34" i="2"/>
  <c r="S34" i="2"/>
  <c r="T34" i="2"/>
  <c r="U34" i="2"/>
  <c r="V34" i="2"/>
  <c r="W34" i="2"/>
  <c r="X34" i="2"/>
  <c r="Y34" i="2"/>
  <c r="Z34" i="2"/>
  <c r="AA34" i="2"/>
  <c r="AB34" i="2"/>
  <c r="G3" i="2"/>
  <c r="H3" i="2"/>
  <c r="I3" i="2"/>
  <c r="J3" i="2"/>
  <c r="K3" i="2"/>
  <c r="L3" i="2"/>
  <c r="M3" i="2"/>
  <c r="N3" i="2"/>
  <c r="O3" i="2"/>
  <c r="P3" i="2"/>
  <c r="Q3" i="2"/>
  <c r="R3" i="2"/>
  <c r="S3" i="2"/>
  <c r="T3" i="2"/>
  <c r="U3" i="2"/>
  <c r="V3" i="2"/>
  <c r="W3" i="2"/>
  <c r="X3" i="2"/>
  <c r="Y3" i="2"/>
  <c r="Z3" i="2"/>
  <c r="AA3" i="2"/>
  <c r="AB3" i="2"/>
  <c r="F3" i="2"/>
  <c r="F35" i="2" l="1"/>
  <c r="AB35" i="2"/>
  <c r="J35" i="2"/>
  <c r="S35" i="2"/>
  <c r="P35" i="2"/>
  <c r="N35" i="2"/>
  <c r="L35" i="2"/>
  <c r="K35" i="2"/>
  <c r="I35" i="2"/>
  <c r="H35" i="2"/>
  <c r="AA35" i="2"/>
  <c r="G35" i="2"/>
  <c r="V35" i="2"/>
  <c r="Z35" i="2"/>
  <c r="U35" i="2"/>
  <c r="T35" i="2"/>
  <c r="R35" i="2"/>
  <c r="Y35" i="2"/>
  <c r="W35" i="2"/>
  <c r="Q35" i="2"/>
  <c r="X35" i="2"/>
  <c r="O35" i="2"/>
  <c r="M35" i="2"/>
</calcChain>
</file>

<file path=xl/sharedStrings.xml><?xml version="1.0" encoding="utf-8"?>
<sst xmlns="http://schemas.openxmlformats.org/spreadsheetml/2006/main" count="2322" uniqueCount="1307">
  <si>
    <t>tags</t>
  </si>
  <si>
    <t>year</t>
  </si>
  <si>
    <t>notes</t>
  </si>
  <si>
    <t>path</t>
  </si>
  <si>
    <t>authors</t>
  </si>
  <si>
    <t>language</t>
  </si>
  <si>
    <t>resource</t>
  </si>
  <si>
    <t>type</t>
  </si>
  <si>
    <t>Population and Housing Census 2010 Enumeration Form</t>
  </si>
  <si>
    <t>Thai National Statistical Office</t>
  </si>
  <si>
    <t>pdf</t>
  </si>
  <si>
    <t>D:/ind_bangkok/data/census/Thai census questionnaire.pdf</t>
  </si>
  <si>
    <t>D:/ind_bangkok/data/census/Thai data dictionary.pdf</t>
  </si>
  <si>
    <t>English</t>
  </si>
  <si>
    <t>Thailand - Population and Housing Census 2010 - Data Dictionary</t>
  </si>
  <si>
    <t>International Labour Force Statistics</t>
  </si>
  <si>
    <t>International Labour Organization</t>
  </si>
  <si>
    <t>url</t>
  </si>
  <si>
    <t>https://www.ilo.org/ilostat/faces/wcnav_defaultSelection</t>
  </si>
  <si>
    <t>time series labour force indicators</t>
  </si>
  <si>
    <t>SDG Indicators Meta Data repository</t>
  </si>
  <si>
    <t>United Nations Statistics Divisions</t>
  </si>
  <si>
    <t>https://unstats.un.org/sdgs/metadata/</t>
  </si>
  <si>
    <t>D:/ind_bangkok/admin/articles/BMA - Plan to drive Bangkok forward in the ASEAN context 2019 to 2025 - 2018.pdf</t>
  </si>
  <si>
    <t>Plan to drive Bangkok forward in the ASEAN context 2019 to 2025</t>
  </si>
  <si>
    <t>Bangkok Metropolitan Authority</t>
  </si>
  <si>
    <t>source</t>
  </si>
  <si>
    <t>E-mail from Korn to Hannah to me</t>
  </si>
  <si>
    <t>demography</t>
  </si>
  <si>
    <t>SDG</t>
  </si>
  <si>
    <t>policy</t>
  </si>
  <si>
    <t>Promoting a healthy cities agenda through indicators development of a global urban environment and health index</t>
  </si>
  <si>
    <t>Helen Pineo, Nici Zimmermann, Ellie Cosgrave, Robert W. Aldridge, Michele
Acuto &amp; Harry Rutter</t>
  </si>
  <si>
    <t xml:space="preserve">Methods for calculating the BRE Healthy Cities Index </t>
  </si>
  <si>
    <t>D:/ind_bangkok/admin/articles/Promoting a healthy cities agenda through indicators development of a global urban environment and health index.pdf</t>
  </si>
  <si>
    <t>https://doi.org/10.1080/23748834.2018.1429180</t>
  </si>
  <si>
    <t>http://www.sdgindex.org/assets/files/2018/01%20SDGS%20GLOBAL%20EDITION%20WEB%20V9%20180718.pdf</t>
  </si>
  <si>
    <t>SDG Index</t>
  </si>
  <si>
    <t>SDG Index And Dashboards Report 2018</t>
  </si>
  <si>
    <t>publisher</t>
  </si>
  <si>
    <t>Bertelsmann Stiftung and Sustainable Development Solutions Network (SDSN)</t>
  </si>
  <si>
    <t>location</t>
  </si>
  <si>
    <t>New York</t>
  </si>
  <si>
    <t>journal</t>
  </si>
  <si>
    <t>Cities &amp; Health</t>
  </si>
  <si>
    <t>SDG Index dashboards</t>
  </si>
  <si>
    <t>SDG Index and country profiles</t>
  </si>
  <si>
    <t>SDG, index, national, international</t>
  </si>
  <si>
    <t>global, index, SDG, built environment, health, international</t>
  </si>
  <si>
    <t>employment, poverty, demography, national, international, SDG</t>
  </si>
  <si>
    <t>https://dashboards.sdgindex.org/#/THA</t>
  </si>
  <si>
    <t>SDG Index Country Profiles</t>
  </si>
  <si>
    <t>http://www.sdgindex.org/assets/files/2018/02%20SDGS%20Country%20profiles%20edition%20WEB%20V3%20180718.pdf</t>
  </si>
  <si>
    <t>Thailand is page 347</t>
  </si>
  <si>
    <t>D:/ind_bangkok/admin/articles/02 SDGS Country profiles edition WEB V3 180718.pdf</t>
  </si>
  <si>
    <t>gpw-v4-population-density-adjusted-to-2015-unwpp-country-totals-rev10_2015_30_sec_tif</t>
  </si>
  <si>
    <t>gpw-v4-population-density-rev10_2015_30_sec_tif</t>
  </si>
  <si>
    <t>gpw-v4-population-density-rev10_2020_30_sec_tif</t>
  </si>
  <si>
    <t>GPWv4_Revision_10_documentation</t>
  </si>
  <si>
    <t>population, spatial, distribution</t>
  </si>
  <si>
    <t>population, spatial, distribution,2015</t>
  </si>
  <si>
    <t>population, spatial, distribution,2020</t>
  </si>
  <si>
    <t>population, spatial, distribution,documentation</t>
  </si>
  <si>
    <t>Population,Births,Pregnancies,Urban change,Development and Health Indicators,Age structures,Age Structures,Dependency Ratios,Internal Migration Flows - whole continent,Global Flight Data</t>
  </si>
  <si>
    <t>http://www.worldpop.org.uk/data/data_sources/</t>
  </si>
  <si>
    <t>WorldPop: High resolution age structured population distribution maps</t>
  </si>
  <si>
    <t>CC 4 licence</t>
  </si>
  <si>
    <t>urban change, population, births, pregnancies</t>
  </si>
  <si>
    <t>NASA SEDAC</t>
  </si>
  <si>
    <t>Thailand administrative boundaries</t>
  </si>
  <si>
    <t>HumanitarianData.org</t>
  </si>
  <si>
    <t>https://data.humdata.org/dataset/thailand-administrative-boundaries</t>
  </si>
  <si>
    <t>Boundaries: admin 0 (national), 1 (capital), 2 (district) and 3 (sub-district); from GISTA (Geo-Informatics and Space Technology Development Agency) via UN OCHA ROAP ("licence: none")</t>
  </si>
  <si>
    <t>HDX - Thailand</t>
  </si>
  <si>
    <t>https://data.humdata.org/search?groups=tha</t>
  </si>
  <si>
    <t>38 datasets</t>
  </si>
  <si>
    <t>https://gadm.org/data.html</t>
  </si>
  <si>
    <t>GADM (version 3.6)</t>
  </si>
  <si>
    <t>??? Various sources, but anonymous collators</t>
  </si>
  <si>
    <t>GADM / Rasterra?</t>
  </si>
  <si>
    <t>Better to use HumanitariaData.org data; this has unknown publisher; non-commercial or academic is okay; commercial is not okay</t>
  </si>
  <si>
    <t>Indicator</t>
  </si>
  <si>
    <t>Most useful measure</t>
  </si>
  <si>
    <t>Criminal cases per 100,000 persons</t>
  </si>
  <si>
    <t>Central Information Technology Centre</t>
  </si>
  <si>
    <t>Royal Thai Police Data</t>
  </si>
  <si>
    <t>National Statistical Office</t>
  </si>
  <si>
    <t xml:space="preserve">Number of green areas </t>
  </si>
  <si>
    <t>Department of Environment (BMA)</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</si>
  <si>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</si>
  <si>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</si>
  <si>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</si>
  <si>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Department of Drainage and Sewerage (BMA)</t>
  </si>
  <si>
    <t>Number of floods per year</t>
  </si>
  <si>
    <t>Number of temples per district area</t>
  </si>
  <si>
    <t>District Office (BMA)</t>
  </si>
  <si>
    <t>Department of education (BMA)</t>
  </si>
  <si>
    <t>Ministry of Education</t>
  </si>
  <si>
    <t>Average volume (kg) per household of non-recyclable garbage</t>
  </si>
  <si>
    <t xml:space="preserve">Ratio of community population to district population </t>
  </si>
  <si>
    <t>Department of Social Development (BMA)</t>
  </si>
  <si>
    <t>Strategy and Evaluation Department (BMA)</t>
  </si>
  <si>
    <t>Unemployment rate</t>
  </si>
  <si>
    <t>Ministry of Labour</t>
  </si>
  <si>
    <t>The Revenue Department</t>
  </si>
  <si>
    <t>Average monthly household income</t>
  </si>
  <si>
    <t>Percentage of residents with a primary school education</t>
  </si>
  <si>
    <t>Census</t>
  </si>
  <si>
    <t>Average life expectancy</t>
  </si>
  <si>
    <t>Number of cases of mental and behavioural disorders</t>
  </si>
  <si>
    <t>WHO (2016)</t>
  </si>
  <si>
    <t>Health Department (BMA)</t>
  </si>
  <si>
    <t>Percentage of residents living and working in the same district</t>
  </si>
  <si>
    <t>Percentage of samples of food that is in accordance with health and hygiene standards</t>
  </si>
  <si>
    <t>Number of vehicles per kilometre of city roads</t>
  </si>
  <si>
    <t>Traffic and Transport Department (BMA)</t>
  </si>
  <si>
    <t>Department of Land Transport (BKK)</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</si>
  <si>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</si>
  <si>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</si>
  <si>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</si>
  <si>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</si>
  <si>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</si>
  <si>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</si>
  <si>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</si>
  <si>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National Housing Authority</t>
  </si>
  <si>
    <t>Department of Lands</t>
  </si>
  <si>
    <t>Number of hours of working per day and per week</t>
  </si>
  <si>
    <t>Number of hours per week engaged in leisure activities</t>
  </si>
  <si>
    <t>Ministry of Social development and Human Security</t>
  </si>
  <si>
    <t>Culture Sport and Tourism Department</t>
  </si>
  <si>
    <r>
      <t xml:space="preserve">Percentage of residents living </t>
    </r>
    <r>
      <rPr>
        <u/>
        <sz val="11"/>
        <color theme="1"/>
        <rFont val="Arial"/>
        <family val="2"/>
      </rPr>
      <t>&lt;</t>
    </r>
    <r>
      <rPr>
        <sz val="11"/>
        <color theme="1"/>
        <rFont val="Arial"/>
        <family val="2"/>
      </rPr>
      <t xml:space="preserve"> 400 m of community centre</t>
    </r>
  </si>
  <si>
    <t>Department of City Planning (BMA)</t>
  </si>
  <si>
    <t>Percentage of residents living near locally-defined ‘social infrastructure’ (37)</t>
  </si>
  <si>
    <t>Percentage of population with piped water</t>
  </si>
  <si>
    <t>Liquefied petroleum gas connections per household</t>
  </si>
  <si>
    <t>Ministry of Energy</t>
  </si>
  <si>
    <t>Priority</t>
  </si>
  <si>
    <t>1 - immediate</t>
  </si>
  <si>
    <t>2 - medium-term</t>
  </si>
  <si>
    <t>2 - long-term</t>
  </si>
  <si>
    <t>Tree coverage</t>
  </si>
  <si>
    <t xml:space="preserve">Crime </t>
  </si>
  <si>
    <t>(24-26, 28-31)</t>
  </si>
  <si>
    <t>References (BKK report)</t>
  </si>
  <si>
    <t xml:space="preserve"> (30, 32)</t>
  </si>
  <si>
    <t>Air quality</t>
  </si>
  <si>
    <t>(24, 26, 30, 33, 34)</t>
  </si>
  <si>
    <t>Water quality*</t>
  </si>
  <si>
    <t>(24, 31, 33, 34)</t>
  </si>
  <si>
    <t>Access to temples</t>
  </si>
  <si>
    <t>(24, 25)</t>
  </si>
  <si>
    <t>Access to schools</t>
  </si>
  <si>
    <t>(25, 31, 35)</t>
  </si>
  <si>
    <t>Waste management</t>
  </si>
  <si>
    <t>(25, 26, 32-34)</t>
  </si>
  <si>
    <t>Sense of community</t>
  </si>
  <si>
    <t>(28-30)</t>
  </si>
  <si>
    <t>Income</t>
  </si>
  <si>
    <t>(25, 26)</t>
  </si>
  <si>
    <t>Education</t>
  </si>
  <si>
    <t>Health</t>
  </si>
  <si>
    <t>(25, 26, 31)</t>
  </si>
  <si>
    <t>Traffic congestion</t>
  </si>
  <si>
    <t>(26)</t>
  </si>
  <si>
    <t>Sewerage*</t>
  </si>
  <si>
    <t>(23, 26, 33)</t>
  </si>
  <si>
    <t>Areas for passive recreation and physical activity</t>
  </si>
  <si>
    <t>(24-26, 28, 31, 32, 36)</t>
  </si>
  <si>
    <t>Public transport</t>
  </si>
  <si>
    <t>(25, 26, 31, 32, 36)</t>
  </si>
  <si>
    <t>Housing affordability</t>
  </si>
  <si>
    <t>Access to community centres</t>
  </si>
  <si>
    <t>(25)</t>
  </si>
  <si>
    <t>Neighbourhood amenity</t>
  </si>
  <si>
    <t>(25, 32, 35, 36)</t>
  </si>
  <si>
    <t>Drinking water quality*</t>
  </si>
  <si>
    <t>(23-26)</t>
  </si>
  <si>
    <t>Access to liquefied petroleum gas*</t>
  </si>
  <si>
    <t>Central Information Technology Centre, Royal Thai Police Data, National Statistical Office</t>
  </si>
  <si>
    <t>Potential data custodians</t>
  </si>
  <si>
    <t>Department of Environment (BMA), District Office (BMA)</t>
  </si>
  <si>
    <t>District Office (BMA), Department of Social Development (BMA), Strategy and Evaluation Department (BMA)</t>
  </si>
  <si>
    <t>Ministry of Labour, The Revenue Department, National Statistical Office</t>
  </si>
  <si>
    <t>The Revenue Department, National Statistical Office</t>
  </si>
  <si>
    <t>Traffic and Transport Department (BMA), Department of Land Transport (BKK)</t>
  </si>
  <si>
    <t>Department of Drainage and sewerage (BMA), District Office (BMA)</t>
  </si>
  <si>
    <t>District Office (BMA), Department of Environment (BMA)</t>
  </si>
  <si>
    <t>National Housing Authority, Department of Lands, District Office (BMA)</t>
  </si>
  <si>
    <t>Ministry of Social development and Human Security, Culture Sport and Tourism Department</t>
  </si>
  <si>
    <t>District Office (BMA), Department of City Planning (BMA)</t>
  </si>
  <si>
    <t>BMA</t>
  </si>
  <si>
    <t>Thai Government</t>
  </si>
  <si>
    <t>UN</t>
  </si>
  <si>
    <t>Organisation</t>
  </si>
  <si>
    <t>Department</t>
  </si>
  <si>
    <t>?</t>
  </si>
  <si>
    <t>x</t>
  </si>
  <si>
    <t>specific data</t>
  </si>
  <si>
    <t>testing locations</t>
  </si>
  <si>
    <t>school point data</t>
  </si>
  <si>
    <t>District Office (BMA), Department of education (BMA), Ministry of Education</t>
  </si>
  <si>
    <t>Number of secondary schools per 1,000 residents</t>
  </si>
  <si>
    <t>Number of primary schools per 1,000 residents</t>
  </si>
  <si>
    <t>waste data</t>
  </si>
  <si>
    <t>census</t>
  </si>
  <si>
    <t>questions</t>
  </si>
  <si>
    <t>population grid</t>
  </si>
  <si>
    <t>employment data</t>
  </si>
  <si>
    <t>household income data</t>
  </si>
  <si>
    <t>equivalised?</t>
  </si>
  <si>
    <t>life expectency</t>
  </si>
  <si>
    <t>possible source</t>
  </si>
  <si>
    <t>http://www.pcd.go.th/info_serv/pol2_stat2559.html</t>
  </si>
  <si>
    <t>Pollution Control Department</t>
  </si>
  <si>
    <t>air quality and sound database</t>
  </si>
  <si>
    <t>http://air4thai.pcd.go.th/webV2/</t>
  </si>
  <si>
    <t>http://air4thai.pcd.go.th/services/getNewAQI_JSON.php?stationID=03t</t>
  </si>
  <si>
    <t>http://air4thai.pcd.go.th/webV2/history/</t>
  </si>
  <si>
    <t>food contamination data?</t>
  </si>
  <si>
    <t>http://www.globallandcover.com/GLC30Download/index.aspx</t>
  </si>
  <si>
    <t>GlobeLand30 (Open Land Service)</t>
  </si>
  <si>
    <t>land use</t>
  </si>
  <si>
    <t>IPUMS Terra</t>
  </si>
  <si>
    <t>https://www.terrapop.org/</t>
  </si>
  <si>
    <t>land use, demography</t>
  </si>
  <si>
    <t>Data coverage is 1970, 1980, 1990, 2000 ---- so really is too old (good for historical trends?)</t>
  </si>
  <si>
    <t>parameter</t>
  </si>
  <si>
    <t>value</t>
  </si>
  <si>
    <t>group</t>
  </si>
  <si>
    <t>description</t>
  </si>
  <si>
    <t>folderPath</t>
  </si>
  <si>
    <t>project settings</t>
  </si>
  <si>
    <t>The folder where data resources for the project are located</t>
  </si>
  <si>
    <t>Year (or timepoint) that the current indicators are targetting; this is used to name output resources</t>
  </si>
  <si>
    <t>SpatialRef</t>
  </si>
  <si>
    <t>Project spatial reference (for ArcGIS)</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</si>
  <si>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</si>
  <si>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</si>
  <si>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</si>
  <si>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</si>
  <si>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</si>
  <si>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</si>
  <si>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</si>
  <si>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</si>
  <si>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</si>
  <si>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</si>
  <si>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</si>
  <si>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</si>
  <si>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</si>
  <si>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</si>
  <si>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</si>
  <si>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</si>
  <si>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</si>
  <si>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</si>
  <si>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</si>
  <si>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</si>
  <si>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localhost</t>
  </si>
  <si>
    <t>sql</t>
  </si>
  <si>
    <t>SQL Settings (if required you can override these values for a specific computer - see local_environment sheet)</t>
  </si>
  <si>
    <t>db_port</t>
  </si>
  <si>
    <t>as above</t>
  </si>
  <si>
    <t>db_user</t>
  </si>
  <si>
    <t>python</t>
  </si>
  <si>
    <t>db_pwd</t>
  </si>
  <si>
    <t>psq115842</t>
  </si>
  <si>
    <t>arc_sde_user</t>
  </si>
  <si>
    <t>arc_sde</t>
  </si>
  <si>
    <t>osm2pgsql_exe</t>
  </si>
  <si>
    <t>../process/osm2pgsql/</t>
  </si>
  <si>
    <t>Directory of the osm2pgsql.exe executable, relative to folderPath; osm2pgsql is used to import open street map data for our study regions to their respective Postgresql postgis databases.</t>
  </si>
  <si>
    <t>osm2pgsql_style</t>
  </si>
  <si>
    <t>../process/osm2pgsql/default.style</t>
  </si>
  <si>
    <t>the osm2pgsql executable needs to know where this file is</t>
  </si>
  <si>
    <t>create_hexagon_tbx</t>
  </si>
  <si>
    <t>../process/arcgis_packages/Create_Hexagon_Tessellation_41BC0CF7-3B1F-4598-8DE6-D5EE78060052/v101/Create_Hexagon_Tessellation.tbx</t>
  </si>
  <si>
    <t>arcgis_toolboxes</t>
  </si>
  <si>
    <t>location of the 'Create_Hexagon_Tessellation' user written package toolbox by Tim Whiteaker; acquired from http://www.arcgis.com/home/item.html?id=03388990d3274160afe240ac54763e57</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</si>
  <si>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</si>
  <si>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</si>
  <si>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</si>
  <si>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</si>
  <si>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transformations</t>
  </si>
  <si>
    <t>These three variables are used for specifying a transformation from GCS GDA 1994 to GDA2020 GA LLC when using arcpy.Project_management.  Specifically, its used in the custom clipFeature function in script 02_road_network_setup.py</t>
  </si>
  <si>
    <t>transform_method</t>
  </si>
  <si>
    <t>see above</t>
  </si>
  <si>
    <t>in_coor_system</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</si>
  <si>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</si>
  <si>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</si>
  <si>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geographic data</t>
  </si>
  <si>
    <t>meshblocks</t>
  </si>
  <si>
    <t>meshblock_id</t>
  </si>
  <si>
    <t xml:space="preserve">meshblock ID MB_CODE_20 (varname is truncated by arcgis to 8 chars) datatype is varchar(11) </t>
  </si>
  <si>
    <t>final_meshblock_id</t>
  </si>
  <si>
    <t>correct mesh block id</t>
  </si>
  <si>
    <t>dwellings</t>
  </si>
  <si>
    <t>Dwelling count source csv (ABS download); CLEAN APPLIED: removed comments from end of file</t>
  </si>
  <si>
    <t>dwellings_id</t>
  </si>
  <si>
    <t>unique id for mb dwelling counts</t>
  </si>
  <si>
    <t>dwellings_field</t>
  </si>
  <si>
    <t>Dwelling</t>
  </si>
  <si>
    <t>field containing mb dwelling counts</t>
  </si>
  <si>
    <t>points_id</t>
  </si>
  <si>
    <t>sample points</t>
  </si>
  <si>
    <t>sampling points unique id</t>
  </si>
  <si>
    <t>points_srid</t>
  </si>
  <si>
    <t>sampling point source spatial reference</t>
  </si>
  <si>
    <t>road_data</t>
  </si>
  <si>
    <t>roads</t>
  </si>
  <si>
    <t>the folder where road data is kept</t>
  </si>
  <si>
    <t>clean_intersections_gpkg</t>
  </si>
  <si>
    <t>A set of clean intersections pre-prepared for each study region using osmnx (see 21 cities .ipynb jupyter notebook in process folder)</t>
  </si>
  <si>
    <t>network_source_feature_dataset</t>
  </si>
  <si>
    <t>PedestrianRoads</t>
  </si>
  <si>
    <t>Road network data name structures</t>
  </si>
  <si>
    <t>network_edges</t>
  </si>
  <si>
    <t>edges</t>
  </si>
  <si>
    <t>network_junctions</t>
  </si>
  <si>
    <t>nodes</t>
  </si>
  <si>
    <t>network_template</t>
  </si>
  <si>
    <t>osmnx_nd_template.xml</t>
  </si>
  <si>
    <t>template for osmnx network dataset</t>
  </si>
  <si>
    <t>network_transform_method</t>
  </si>
  <si>
    <t>GDA_1994_To_WGS_1984 + GDA_1994_To_GDA2020_NTv2_CD</t>
  </si>
  <si>
    <t xml:space="preserve">transformations for network </t>
  </si>
  <si>
    <t>network_in_coor_system</t>
  </si>
  <si>
    <t>GEOGCS['GCS_WGS_1984',DATUM['D_WGS_1984',SPHEROID['WGS_1984',6378137.0,298.257223563]],PRIMEM['Greenwich',0.0],UNIT['Degree',0.0174532925199433]]</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</si>
  <si>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</si>
  <si>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</si>
  <si>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</si>
  <si>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</si>
  <si>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</si>
  <si>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</si>
  <si>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</si>
  <si>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</si>
  <si>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</si>
  <si>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</si>
  <si>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</si>
  <si>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</si>
  <si>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</si>
  <si>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</si>
  <si>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</si>
  <si>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</si>
  <si>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</si>
  <si>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</si>
  <si>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</si>
  <si>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</si>
  <si>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src_destinations</t>
  </si>
  <si>
    <t>destinations_2016.gdb</t>
  </si>
  <si>
    <t>Geodatabase containing destinations in appropriate spatial reference, as listed on destinations worksheet</t>
  </si>
  <si>
    <t>destination_id</t>
  </si>
  <si>
    <t>dest_oid</t>
  </si>
  <si>
    <t>unique id to be used for destinations (dest category and object id combination)</t>
  </si>
  <si>
    <t>destinations_gdb_has_datasets</t>
  </si>
  <si>
    <t>Does the destination geodatabase contain destinations grouped by dataset? If so, change this to TRUE</t>
  </si>
  <si>
    <t>combined_dest_template</t>
  </si>
  <si>
    <t>destinations/combined_dest_template/combined_dest_template.shp</t>
  </si>
  <si>
    <t>A feature we created to use as a template for a combined feature</t>
  </si>
  <si>
    <t>school_destinations</t>
  </si>
  <si>
    <t>All schools; these will be associated with OSM school polygons where possible</t>
  </si>
  <si>
    <t>school_id</t>
  </si>
  <si>
    <t>The school id, as found in the source data</t>
  </si>
  <si>
    <t>school_id_type</t>
  </si>
  <si>
    <t>int</t>
  </si>
  <si>
    <t>The data type of the source data (technically, in our case it is double, but I'm hoping we can treat as int; let's see)</t>
  </si>
  <si>
    <t>adm1</t>
  </si>
  <si>
    <t>adm2</t>
  </si>
  <si>
    <t>adm3</t>
  </si>
  <si>
    <t>adm4</t>
  </si>
  <si>
    <t>other_boundary</t>
  </si>
  <si>
    <t>urban</t>
  </si>
  <si>
    <t>polygon file detailing urban regions</t>
  </si>
  <si>
    <t>other, non-administrative boundary</t>
  </si>
  <si>
    <t>country level boundary</t>
  </si>
  <si>
    <t>provincial level boundary</t>
  </si>
  <si>
    <t>sub-provincial boundary</t>
  </si>
  <si>
    <t>neighbourhood boundary</t>
  </si>
  <si>
    <t>irsd</t>
  </si>
  <si>
    <t>an index of relative socio-economic disadvantage, if available</t>
  </si>
  <si>
    <t>WGS_1984_UTM_Zone_47N</t>
  </si>
  <si>
    <t>D:/ind_bangkok/data</t>
  </si>
  <si>
    <t>https://earthexplorer.usgs.gov/</t>
  </si>
  <si>
    <t>licence</t>
  </si>
  <si>
    <t xml:space="preserve">Sachs, J., Schmidt-Traub, G., Kroll, C., Lafortune, G., Fuller, G. </t>
  </si>
  <si>
    <t>https://s2maps.eu/</t>
  </si>
  <si>
    <t>Sentinel-2 cloudless</t>
  </si>
  <si>
    <t>may require purchase</t>
  </si>
  <si>
    <t>https://scihub.copernicus.eu/</t>
  </si>
  <si>
    <t>satellite data (derived)</t>
  </si>
  <si>
    <t>Copernicus Open Access Hub</t>
  </si>
  <si>
    <t xml:space="preserve">ESA </t>
  </si>
  <si>
    <t>The Copernicus Open Access Hub (previously known as Sentinels Scientific Data Hub) provides complete, free and open access to Sentinel-1, Sentinel-2, Sentinel-3 and Sentinel-5P user products, starting from the In-Orbit Commissioning Review (IOCR).</t>
  </si>
  <si>
    <t>https://sentinels.copernicus.eu/documents/247904/690755/Sentinel_Data_Legal_Notice</t>
  </si>
  <si>
    <t>USGS Earth Explorer</t>
  </si>
  <si>
    <t xml:space="preserve">Can use a pre-defined shape (e.g. study region shape file) to retrieve specific data </t>
  </si>
  <si>
    <t>satellite, 10m resolution, frequent</t>
  </si>
  <si>
    <t>satellite, land cover, vegetation, etcx</t>
  </si>
  <si>
    <t>data specific</t>
  </si>
  <si>
    <t>provider</t>
  </si>
  <si>
    <t>WorldPop</t>
  </si>
  <si>
    <t>year_target</t>
  </si>
  <si>
    <t>CC4 int'l attribution</t>
  </si>
  <si>
    <t>date</t>
  </si>
  <si>
    <t>note</t>
  </si>
  <si>
    <t>who</t>
  </si>
  <si>
    <t>AA</t>
  </si>
  <si>
    <t>Korn says she has a feeling that the Bang Plat district in Bangkok may be of special interest to the BMA. This could always change from now to the time that the Steering Committee meets to decide on their districts of interest, but I thought I'd flag it early in case it's helpful for sourcing data.</t>
  </si>
  <si>
    <t>Specific kind of criminal cases? (e.g. violent assaults? Traffic misdemeanours?)</t>
  </si>
  <si>
    <t>https://unstats.un.org/SDGAPI/swagger/</t>
  </si>
  <si>
    <t>SDGs API</t>
  </si>
  <si>
    <t>Potential data custodians (nb. Requested data 20181031; none rxd)</t>
  </si>
  <si>
    <t>boundaries</t>
  </si>
  <si>
    <t>Number of green areas of particular size?  Proportion of area with vegetation?</t>
  </si>
  <si>
    <t>Nitrogen dioxide</t>
  </si>
  <si>
    <t>Particulate matter</t>
  </si>
  <si>
    <t>https://floodmap.modaps.eosdis.nasa.gov/getTile.php?location=100E020N&amp;day=337&amp;year=2018&amp;product=14</t>
  </si>
  <si>
    <t>NASA MODIS Flood Map</t>
  </si>
  <si>
    <t>Historical Flood Analysis Tool</t>
  </si>
  <si>
    <t>https://floodtool-servir.adpc.net/en/map/</t>
  </si>
  <si>
    <t>"crime"</t>
  </si>
  <si>
    <t>All Acquired?</t>
  </si>
  <si>
    <t>CH</t>
  </si>
  <si>
    <t>NDVI thresholding for tree detection: https://stackoverflow.com/questions/20486175/how-to-detect-trees-from-imagery-using-matlab</t>
  </si>
  <si>
    <t>Historical Flood data: https://floodtool-servir.adpc.net/en/map/</t>
  </si>
  <si>
    <t>OSM points / polygons</t>
  </si>
  <si>
    <t>OSM roads (?)</t>
  </si>
  <si>
    <t>UN data</t>
  </si>
  <si>
    <t>http://data.un.org/Search.aspx?q=thailand</t>
  </si>
  <si>
    <t>appears to be annual</t>
  </si>
  <si>
    <t xml:space="preserve"> http://www.bangkokgis.com</t>
  </si>
  <si>
    <t>Bangkok GIS</t>
  </si>
  <si>
    <t>Vegetation data (NDVI) / BMA Parks?</t>
  </si>
  <si>
    <t>BMA GIS data</t>
  </si>
  <si>
    <t>Interpolate surface using sample points? Annual average?</t>
  </si>
  <si>
    <t>Possible source</t>
  </si>
  <si>
    <t>c</t>
  </si>
  <si>
    <t>BMA / OSM</t>
  </si>
  <si>
    <t>Is community the smaller administrative unit?</t>
  </si>
  <si>
    <t>traffic data? registrations?</t>
  </si>
  <si>
    <t>labour force survey</t>
  </si>
  <si>
    <t>Household energy report pdf</t>
  </si>
  <si>
    <t>http://statgis.nso.go.th/d</t>
  </si>
  <si>
    <t>NSO Geo-Informatics: Statistical Geographic Information System</t>
  </si>
  <si>
    <t>http://mapserv.nso.go.th/geoserver/NSOGIS/wms?service=WMS&amp;version=1.1.0&amp;request=GetMap&amp;layers=NSOGIS:HALLOWEENLAYER&amp;SLD=http://statgis.nso.go.th/sld/INDPOP_SPK2/PGC1.sld&amp;transparent=true&amp;bbox=97.34369928895264,5.61273764237436,105.63702493555675,20.464925515841447&amp;width=250&amp;height=450&amp;srs=EPSG:4326&amp;format=image/png&amp;viewparams=TABLE:INDPOP_SPK2_P;LVLCODE:PROV_CODE;LVL:P;MAPLEVEL:PROVINCE2552;IND:PGC1;YY:2543</t>
  </si>
  <si>
    <t>census? local employment demand?</t>
  </si>
  <si>
    <t>burden of disease? disability survey?</t>
  </si>
  <si>
    <t>National?  Would much variation be expected across the BMA region?</t>
  </si>
  <si>
    <t>SGIS has this data</t>
  </si>
  <si>
    <t>BMA park data / OSM</t>
  </si>
  <si>
    <t>OSM</t>
  </si>
  <si>
    <t>Royal Thai Police crime statistics</t>
  </si>
  <si>
    <t>http://pitc.police.go.th/dirlist/dirlist.php?dir=/crimes</t>
  </si>
  <si>
    <t>Thai</t>
  </si>
  <si>
    <t>Metropolitan (and regional) statistics for crime and traffic offences, 2007 to 31 July 2018</t>
  </si>
  <si>
    <t>"crime" (person)</t>
  </si>
  <si>
    <t>"crime" (property)</t>
  </si>
  <si>
    <t>Specific kind of criminal cases? 2018?</t>
  </si>
  <si>
    <t>URL</t>
  </si>
  <si>
    <t>2020 (predicted, based on 2010 census; adjusted to match UN national estimates)</t>
  </si>
  <si>
    <t>OpenStreetMap</t>
  </si>
  <si>
    <t>Data name</t>
  </si>
  <si>
    <t>Custodian</t>
  </si>
  <si>
    <t>OSM other</t>
  </si>
  <si>
    <t>OSM road network</t>
  </si>
  <si>
    <t>Scale</t>
  </si>
  <si>
    <t>Province (Bangkok)</t>
  </si>
  <si>
    <t>pregnancies</t>
  </si>
  <si>
    <t>births</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</si>
  <si>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</si>
  <si>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</si>
  <si>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</si>
  <si>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</si>
  <si>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</si>
  <si>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</si>
  <si>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</si>
  <si>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</si>
  <si>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D:/ind_bangkok/data/HDX/tha_adm0_gista_plyg_v5.zip</t>
  </si>
  <si>
    <t>D:/ind_bangkok/data/HDX/tha_adm1_gista_plyg_v5.zip</t>
  </si>
  <si>
    <t>D:/ind_bangkok/data/HDX/tha_adm2_gista_plyg_v5.zip</t>
  </si>
  <si>
    <t>D:/ind_bangkok/data/HDX/tha_adm3_gista_plyg.zip</t>
  </si>
  <si>
    <t>source_url</t>
  </si>
  <si>
    <t>https://data.humdata.org/dataset/d24bdc45-eb4c-4e3d-8b16-44db02667c27/resource/d0c722ff-6939-4423-ac0d-6501830b1759/download/tha_adm0_gista_plyg_v5.zip</t>
  </si>
  <si>
    <t>https://data.humdata.org/dataset/d24bdc45-eb4c-4e3d-8b16-44db02667c27/resource/3b931e68-8894-4e99-b6d7-0e522f9ba2d0/download/tha_adm1_gista_plyg_v5.zip</t>
  </si>
  <si>
    <t>https://data.humdata.org/dataset/d24bdc45-eb4c-4e3d-8b16-44db02667c27/resource/25566401-4ea9-4e6b-b87d-9e8d00c681ff/download/tha_adm_level_3_line.zip</t>
  </si>
  <si>
    <t>https://data.humdata.org/dataset/d24bdc45-eb4c-4e3d-8b16-44db02667c27/resource/d7140445-3c01-4373-8174-93bdcf1d65ab/download/tha_adm3_gista_plyg.zip</t>
  </si>
  <si>
    <t>date_acquired</t>
  </si>
  <si>
    <t>country</t>
  </si>
  <si>
    <t>provinces</t>
  </si>
  <si>
    <t>districts</t>
  </si>
  <si>
    <t>subdistricts</t>
  </si>
  <si>
    <t>Thai sub-district boundaries (administrative level 3)</t>
  </si>
  <si>
    <t>OpenStreetMap sourced road network</t>
  </si>
  <si>
    <t>ODbL</t>
  </si>
  <si>
    <t>OpenStreetMap contributors</t>
  </si>
  <si>
    <t>D:/ind_bangkok/data/HDX/trans.zip</t>
  </si>
  <si>
    <t xml:space="preserve"> Transportation network of Thailand</t>
  </si>
  <si>
    <t>Acronym</t>
  </si>
  <si>
    <t>Description</t>
  </si>
  <si>
    <t>GISTA</t>
  </si>
  <si>
    <t>NASA</t>
  </si>
  <si>
    <t>National Aeronautics and Space Administration (US space agency)</t>
  </si>
  <si>
    <t>Geo-Informatics and Space Technology Development Agency (Thai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</si>
  <si>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</si>
  <si>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</si>
  <si>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</si>
  <si>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</si>
  <si>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</si>
  <si>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</si>
  <si>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</si>
  <si>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</si>
  <si>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D:/ind_bangkok/data/WorldPop/Thailand 100m Urban change.7z</t>
  </si>
  <si>
    <t>D:/ind_bangkok/data/WorldPop/Thailand 1km Births.7z</t>
  </si>
  <si>
    <t>D:/ind_bangkok/data/WorldPop/Thailand 1km Pregnancies.7z</t>
  </si>
  <si>
    <t>D:/ind_bangkok/data/WorldPop/Thailand 100m Population.7z</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</si>
  <si>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</si>
  <si>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</si>
  <si>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</si>
  <si>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</si>
  <si>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</si>
  <si>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</si>
  <si>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</si>
  <si>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</si>
  <si>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</si>
  <si>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</si>
  <si>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</si>
  <si>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WHO health indicators</t>
  </si>
  <si>
    <t>NSO</t>
  </si>
  <si>
    <t>National Statistical Office (Ministry of Information and Communication Technology)</t>
  </si>
  <si>
    <t>http://web.nso.go.th/census/poph/finalrep/tables/bangkok/bangkok1.xls</t>
  </si>
  <si>
    <t>D:/ind_bangkok/data/National Statistical Office/bangkok1.xls</t>
  </si>
  <si>
    <t>Census preliminary results (2000)</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</si>
  <si>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</si>
  <si>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</si>
  <si>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</si>
  <si>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</si>
  <si>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</si>
  <si>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</si>
  <si>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</si>
  <si>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</si>
  <si>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</si>
  <si>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</si>
  <si>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</si>
  <si>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</si>
  <si>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</si>
  <si>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</si>
  <si>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</si>
  <si>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</si>
  <si>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</si>
  <si>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</si>
  <si>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</si>
  <si>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</si>
  <si>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</si>
  <si>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</si>
  <si>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</si>
  <si>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</si>
  <si>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</si>
  <si>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</si>
  <si>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</si>
  <si>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</si>
  <si>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</si>
  <si>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</si>
  <si>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</si>
  <si>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</si>
  <si>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</si>
  <si>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</si>
  <si>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</si>
  <si>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</si>
  <si>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</si>
  <si>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</si>
  <si>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</si>
  <si>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</si>
  <si>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</si>
  <si>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</si>
  <si>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</si>
  <si>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</si>
  <si>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</si>
  <si>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</si>
  <si>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</si>
  <si>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</si>
  <si>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</si>
  <si>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</si>
  <si>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</si>
  <si>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</si>
  <si>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</si>
  <si>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</si>
  <si>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</si>
  <si>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</si>
  <si>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</si>
  <si>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</si>
  <si>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</si>
  <si>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</si>
  <si>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</si>
  <si>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</si>
  <si>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</si>
  <si>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D:/ind_bangkok/data/National Statistical Office/2010 Census/10_C-pop_2553_000_010000_00100.xls</t>
  </si>
  <si>
    <t>D:/ind_bangkok/data/National Statistical Office/2010 Census/10_C-pop_2553_000_010000_00200.xls</t>
  </si>
  <si>
    <t>D:/ind_bangkok/data/National Statistical Office/2010 Census/10_C-pop_2553_000_010000_00300.xls</t>
  </si>
  <si>
    <t>D:/ind_bangkok/data/National Statistical Office/2010 Census/10_C-pop_2553_000_010000_00400.xls</t>
  </si>
  <si>
    <t>D:/ind_bangkok/data/National Statistical Office/2010 Census/10_C-pop_2553_000_010000_00500.xls</t>
  </si>
  <si>
    <t>D:/ind_bangkok/data/National Statistical Office/2010 Census/10_C-pop_2553_000_010000_00600.xls</t>
  </si>
  <si>
    <t>D:/ind_bangkok/data/National Statistical Office/2010 Census/10_C-pop_2553_000_010000_00700.xls</t>
  </si>
  <si>
    <t>D:/ind_bangkok/data/National Statistical Office/2010 Census/10_C-pop_2553_000_010000_00800.xls</t>
  </si>
  <si>
    <t>D:/ind_bangkok/data/National Statistical Office/2010 Census/10_C-pop_2553_000_010000_00900.xls</t>
  </si>
  <si>
    <t>D:/ind_bangkok/data/National Statistical Office/2010 Census/10_C-pop_2553_000_010000_01000.xls</t>
  </si>
  <si>
    <t>D:/ind_bangkok/data/National Statistical Office/2010 Census/10_C-pop_2553_000_010000_01100.xls</t>
  </si>
  <si>
    <t>D:/ind_bangkok/data/National Statistical Office/2010 Census/10_C-pop_2553_000_010000_01200.xls</t>
  </si>
  <si>
    <t>D:/ind_bangkok/data/National Statistical Office/2010 Census/10_C-pop_2553_000_010000_01300.xls</t>
  </si>
  <si>
    <t>D:/ind_bangkok/data/National Statistical Office/2010 Census/10_C-pop_2553_000_010000_01400.xls</t>
  </si>
  <si>
    <t>D:/ind_bangkok/data/National Statistical Office/2010 Census/10_C-pop_2553_000_010000_01500.xls</t>
  </si>
  <si>
    <t>D:/ind_bangkok/data/National Statistical Office/2010 Census/10_C-pop_2553_000_010000_01600.xls</t>
  </si>
  <si>
    <t>D:/ind_bangkok/data/National Statistical Office/2010 Census/10_C-pop_2553_000_010000_01700.xls</t>
  </si>
  <si>
    <t>D:/ind_bangkok/data/National Statistical Office/2010 Census/10_C-pop_2553_000_010000_01800.xls</t>
  </si>
  <si>
    <t>D:/ind_bangkok/data/National Statistical Office/2010 Census/10_C-pop_2553_000_010000_01900.xls</t>
  </si>
  <si>
    <t>D:/ind_bangkok/data/National Statistical Office/2010 Census/10_C-pop_2553_000_010000_02000.xls</t>
  </si>
  <si>
    <t>D:/ind_bangkok/data/National Statistical Office/2010 Census/10_C-pop_2553_000_010000_02100.xls</t>
  </si>
  <si>
    <t>D:/ind_bangkok/data/National Statistical Office/2010 Census/10_C-pop_2553_000_010000_02200.xls</t>
  </si>
  <si>
    <t>D:/ind_bangkok/data/National Statistical Office/2010 Census/10_C-pop_2553_000_020000_00100.xls</t>
  </si>
  <si>
    <t>D:/ind_bangkok/data/National Statistical Office/2010 Census/10_C-pop_2553_000_020000_00200.xls</t>
  </si>
  <si>
    <t>D:/ind_bangkok/data/National Statistical Office/2010 Census/10_C-pop_2553_000_020000_00300.xls</t>
  </si>
  <si>
    <t>D:/ind_bangkok/data/National Statistical Office/2010 Census/10_C-pop_2553_000_020000_00400.xls</t>
  </si>
  <si>
    <t>D:/ind_bangkok/data/National Statistical Office/2010 Census/10_C-pop_2553_000_020000_00500.xls</t>
  </si>
  <si>
    <t>D:/ind_bangkok/data/National Statistical Office/2010 Census/10_C-pop_2553_000_020000_00600.xls</t>
  </si>
  <si>
    <t>D:/ind_bangkok/data/National Statistical Office/2010 Census/10_C-pop_2553_000_020000_00700.xls</t>
  </si>
  <si>
    <t>D:/ind_bangkok/data/National Statistical Office/2010 Census/10_C-pop_2553_000_020000_00800.xls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</si>
  <si>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</si>
  <si>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</si>
  <si>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</si>
  <si>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</si>
  <si>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</si>
  <si>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</si>
  <si>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</si>
  <si>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</si>
  <si>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</si>
  <si>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</si>
  <si>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</si>
  <si>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D:/ind_bangkok/data/air4thai/getAQI_JSON_Bangkok.json</t>
  </si>
  <si>
    <t>D:/ind_bangkok/data/air4thai/getAQI_JSON_Thailand.json</t>
  </si>
  <si>
    <t>D:/ind_bangkok/data/air4thai/getNewAQI_JSON_Bangkok.json</t>
  </si>
  <si>
    <t>D:/ind_bangkok/data/air4thai/getNewAQI_JSON_Thailand.json</t>
  </si>
  <si>
    <t>point (Bangkok)</t>
  </si>
  <si>
    <t>point (Thailand)</t>
  </si>
  <si>
    <t>D:/ind_bangkok/data/HDX/indicator_data_th.xlsx</t>
  </si>
  <si>
    <t>https://data.humdata.org/dataset/4c0cc9f6-6d26-4c0f-b810-5193eeecdef2/resource/b04324d1-aa2b-4ecd-b1f2-6472b86fcfc2/download/indicator_data_th.csv</t>
  </si>
  <si>
    <t>Public Domain Dedication and Licence</t>
  </si>
  <si>
    <t>UNHABITAT (via HDX)</t>
  </si>
  <si>
    <t>1950 - 2050</t>
  </si>
  <si>
    <t>1950 - 2018</t>
  </si>
  <si>
    <t>Includes population projections, in addition to historical data (including wellbeing, prosperity and built environment measures - e.g. suburban and urban street connectivity for Bangkok; could be useful for comparison purposes)</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</si>
  <si>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</si>
  <si>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</si>
  <si>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</si>
  <si>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</si>
  <si>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</si>
  <si>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</si>
  <si>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</si>
  <si>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</si>
  <si>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</si>
  <si>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</si>
  <si>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</si>
  <si>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</si>
  <si>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</si>
  <si>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D:/ind_bangkok/data/NASA SEDAC/sdei-global-annual-gwr-pm2-5-modis-misr-seawifs-aod-2016-geotiff.zip</t>
  </si>
  <si>
    <t>reacquire at commencement of analysis</t>
  </si>
  <si>
    <t xml:space="preserve">National?  Would much variation be expected across the BMA region? </t>
  </si>
  <si>
    <t>BMA GIS Center</t>
  </si>
  <si>
    <t>http://www.bangkokgis.com/modules.php?m=download_shapefile</t>
  </si>
  <si>
    <t>http://www.bangkokgis.com/bangkokgis_2008/userfiles/files/download/Shapefile/</t>
  </si>
  <si>
    <t>Latest Update 25 March 2016</t>
  </si>
  <si>
    <t xml:space="preserve">Bangkok Geographical Information Technology Center (BMA GIS Center) </t>
  </si>
  <si>
    <t>Category</t>
  </si>
  <si>
    <t>Data Layer Name</t>
  </si>
  <si>
    <t>attribute</t>
  </si>
  <si>
    <t>number</t>
  </si>
  <si>
    <t>filename</t>
  </si>
  <si>
    <t>original_date</t>
  </si>
  <si>
    <t>size</t>
  </si>
  <si>
    <t>Administration</t>
  </si>
  <si>
    <t>No description</t>
  </si>
  <si>
    <t>bma_dist.rar</t>
  </si>
  <si>
    <t>http://www.bangkokgis.com/bangkokgis_2008/userfiles/files/download/Shapefile/Administration/bma_dist.rar</t>
  </si>
  <si>
    <t>D:/ind_bangkok/data/BMA GIS Center/administration/bma_dist.rar</t>
  </si>
  <si>
    <t>6.1K</t>
  </si>
  <si>
    <t>Districts in Bangkok </t>
  </si>
  <si>
    <t>Polygon</t>
  </si>
  <si>
    <t>169th District</t>
  </si>
  <si>
    <t>subdist_bma.rar</t>
  </si>
  <si>
    <t>http://www.bangkokgis.com/bangkokgis_2008/userfiles/files/download/Shapefile/Administration/subdist_bma.rar</t>
  </si>
  <si>
    <t>D:/ind_bangkok/data/BMA GIS Center/administration/subdist_bma.rar</t>
  </si>
  <si>
    <t>536K</t>
  </si>
  <si>
    <t>Location of Bangkok District Office </t>
  </si>
  <si>
    <t>Point</t>
  </si>
  <si>
    <t>59 places</t>
  </si>
  <si>
    <t>bma_office.rar</t>
  </si>
  <si>
    <t>http://www.bangkokgis.com/bangkokgis_2008/userfiles/files/download/Shapefile/Administration/bma_office.rar</t>
  </si>
  <si>
    <t>D:/ind_bangkok/data/BMA GIS Center/administration/bma_office.rar</t>
  </si>
  <si>
    <t>7.3K</t>
  </si>
  <si>
    <t>Bangkok Metropolitan Area</t>
  </si>
  <si>
    <t>50 fields</t>
  </si>
  <si>
    <t>bma_zone.rar</t>
  </si>
  <si>
    <t>http://www.bangkokgis.com/bangkokgis_2008/userfiles/files/download/Shapefile/Administration/bma_zone.rar</t>
  </si>
  <si>
    <t>D:/ind_bangkok/data/BMA GIS Center/administration/bma_zone.rar</t>
  </si>
  <si>
    <t>219K</t>
  </si>
  <si>
    <t>6th District Group</t>
  </si>
  <si>
    <t>district.rar</t>
  </si>
  <si>
    <t>http://www.bangkokgis.com/bangkokgis_2008/userfiles/files/download/Shapefile/Administration/district.rar</t>
  </si>
  <si>
    <t>D:/ind_bangkok/data/BMA GIS Center/administration/district.rar</t>
  </si>
  <si>
    <t>624K</t>
  </si>
  <si>
    <t>The training center of the Bangkok Civil Service Institute </t>
  </si>
  <si>
    <t>1 place</t>
  </si>
  <si>
    <t>bma_training.rar</t>
  </si>
  <si>
    <t>http://www.bangkokgis.com/bangkokgis_2008/userfiles/files/download/Shapefile/Administration/bma_training.rar</t>
  </si>
  <si>
    <t>D:/ind_bangkok/data/BMA GIS Center/administration/bma_training.rar</t>
  </si>
  <si>
    <t>2.0K</t>
  </si>
  <si>
    <t>The embassy in the area of ​​Bangkok.</t>
  </si>
  <si>
    <t>73 hotels</t>
  </si>
  <si>
    <t>embassy.rar</t>
  </si>
  <si>
    <t>http://www.bangkokgis.com/bangkokgis_2008/userfiles/files/download/Shapefile/Administration/embassy.rar</t>
  </si>
  <si>
    <t>D:/ind_bangkok/data/BMA GIS Center/administration/embassy.rar</t>
  </si>
  <si>
    <t>8.2K</t>
  </si>
  <si>
    <t>Metropolitan Area Service Area</t>
  </si>
  <si>
    <t>14 areas</t>
  </si>
  <si>
    <t>mea_area.rar</t>
  </si>
  <si>
    <t>http://www.bangkokgis.com/bangkokgis_2008/userfiles/files/download/Shapefile/Administration/mea_area.rar</t>
  </si>
  <si>
    <t>D:/ind_bangkok/data/BMA GIS Center/administration/mea_area.rar</t>
  </si>
  <si>
    <t>318K</t>
  </si>
  <si>
    <t>Metropolitan Electricity Authority</t>
  </si>
  <si>
    <t>14 locations</t>
  </si>
  <si>
    <t>mea_office.rar</t>
  </si>
  <si>
    <t>http://www.bangkokgis.com/bangkokgis_2008/userfiles/files/download/Shapefile/Administration/mea_office.rar</t>
  </si>
  <si>
    <t>D:/ind_bangkok/data/BMA GIS Center/administration/mea_office.rar</t>
  </si>
  <si>
    <t>3.2K</t>
  </si>
  <si>
    <t>The government and the ministry in the area of ​​Bangkok.</t>
  </si>
  <si>
    <t>153 places</t>
  </si>
  <si>
    <t>ministry.rar</t>
  </si>
  <si>
    <t>http://www.bangkokgis.com/bangkokgis_2008/userfiles/files/download/Shapefile/Administration/ministry.rar</t>
  </si>
  <si>
    <t>D:/ind_bangkok/data/BMA GIS Center/administration/ministry.rar</t>
  </si>
  <si>
    <t>13K</t>
  </si>
  <si>
    <t>Service Area of ​​Branch Offices</t>
  </si>
  <si>
    <t>15 areas</t>
  </si>
  <si>
    <t>mwa_area.rar</t>
  </si>
  <si>
    <t>http://www.bangkokgis.com/bangkokgis_2008/userfiles/files/download/Shapefile/Administration/mwa_area.rar</t>
  </si>
  <si>
    <t>D:/ind_bangkok/data/BMA GIS Center/administration/mwa_area.rar</t>
  </si>
  <si>
    <t>125K</t>
  </si>
  <si>
    <t>The Metropolitan Waterworks Authority and the Office of the Water Supply Branch in Bangkok.</t>
  </si>
  <si>
    <t>13 locations</t>
  </si>
  <si>
    <t>mwa_office.rar</t>
  </si>
  <si>
    <t>http://www.bangkokgis.com/bangkokgis_2008/userfiles/files/download/Shapefile/Administration/mwa_office.rar</t>
  </si>
  <si>
    <t>D:/ind_bangkok/data/BMA GIS Center/administration/mwa_office.rar</t>
  </si>
  <si>
    <t>3.1K</t>
  </si>
  <si>
    <t>Metropolitan Police Station</t>
  </si>
  <si>
    <t>88 locations</t>
  </si>
  <si>
    <t>police_station.rar</t>
  </si>
  <si>
    <t>http://www.bangkokgis.com/bangkokgis_2008/userfiles/files/download/Shapefile/Administration/police_station.rar</t>
  </si>
  <si>
    <t>D:/ind_bangkok/data/BMA GIS Center/administration/police_station.rar</t>
  </si>
  <si>
    <t>12K</t>
  </si>
  <si>
    <t>Metropolitan Express Service (BMA Express)</t>
  </si>
  <si>
    <t>4 locations</t>
  </si>
  <si>
    <t>bma_express.rar</t>
  </si>
  <si>
    <t>http://www.bangkokgis.com/bangkokgis_2008/userfiles/files/download/Shapefile/Administration/bma_express.rar</t>
  </si>
  <si>
    <t>D:/ind_bangkok/data/BMA GIS Center/administration/bma_express.rar</t>
  </si>
  <si>
    <t>2.2K</t>
  </si>
  <si>
    <t>Service Area of ​​the Metropolitan Police </t>
  </si>
  <si>
    <t>9 areas</t>
  </si>
  <si>
    <t>police_area.rar</t>
  </si>
  <si>
    <t>http://www.bangkokgis.com/bangkokgis_2008/userfiles/files/download/Shapefile/Administration/police_area.rar</t>
  </si>
  <si>
    <t>D:/ind_bangkok/data/BMA GIS Center/administration/police_area.rar</t>
  </si>
  <si>
    <t>208K</t>
  </si>
  <si>
    <t>Transportation</t>
  </si>
  <si>
    <t>Main Airports of Thailand</t>
  </si>
  <si>
    <t>2 locations</t>
  </si>
  <si>
    <t>airport.rar</t>
  </si>
  <si>
    <t>http://www.bangkokgis.com/bangkokgis_2008/userfiles/files/download/Shapefile/Traffic/airport.rar</t>
  </si>
  <si>
    <t>D:/ind_bangkok/data/BMA GIS Center/transport/airport.rar</t>
  </si>
  <si>
    <t>Suvarnabhumi Airport Rail Link (Suvarnabhumi Airport Rail Link: SARL)</t>
  </si>
  <si>
    <t>Line</t>
  </si>
  <si>
    <t>1 route</t>
  </si>
  <si>
    <t>airportlink_line.rar</t>
  </si>
  <si>
    <t>http://www.bangkokgis.com/bangkokgis_2008/userfiles/files/download/Shapefile/Traffic/airportlink_line.rar</t>
  </si>
  <si>
    <t>D:/ind_bangkok/data/BMA GIS Center/transport/airportlink_line.rar</t>
  </si>
  <si>
    <t>1.5K</t>
  </si>
  <si>
    <t>Airport Rail Link (ARL)</t>
  </si>
  <si>
    <t>8 stations</t>
  </si>
  <si>
    <t>airportlink_station.rar</t>
  </si>
  <si>
    <t>http://www.bangkokgis.com/bangkokgis_2008/userfiles/files/download/Shapefile/Traffic/airportlink_station.rar</t>
  </si>
  <si>
    <t>D:/ind_bangkok/data/BMA GIS Center/transport/airportlink_station.rar</t>
  </si>
  <si>
    <t>1.8K</t>
  </si>
  <si>
    <t>Bicycles in Bangkok area</t>
  </si>
  <si>
    <t>Route 31</t>
  </si>
  <si>
    <t>bike_way.rar</t>
  </si>
  <si>
    <t>http://www.bangkokgis.com/bangkokgis_2008/userfiles/files/download/Shapefile/Traffic/bike_way.rar</t>
  </si>
  <si>
    <t>D:/ind_bangkok/data/BMA GIS Center/transport/bike_way.rar</t>
  </si>
  <si>
    <t>8.0K</t>
  </si>
  <si>
    <t>Bus Rapid Transit in Bangkok.</t>
  </si>
  <si>
    <t>brt_line.rar</t>
  </si>
  <si>
    <t>http://www.bangkokgis.com/bangkokgis_2008/userfiles/files/download/Shapefile/Traffic/brt_line.rar</t>
  </si>
  <si>
    <t>D:/ind_bangkok/data/BMA GIS Center/transport/brt_line.rar</t>
  </si>
  <si>
    <t>2.5K</t>
  </si>
  <si>
    <t>BRT express bus station in Bangkok area.</t>
  </si>
  <si>
    <t>12 locations</t>
  </si>
  <si>
    <t>brt_station.rar</t>
  </si>
  <si>
    <t>http://www.bangkokgis.com/bangkokgis_2008/userfiles/files/download/Shapefile/Traffic/brt_station.rar</t>
  </si>
  <si>
    <t>D:/ind_bangkok/data/BMA GIS Center/transport/brt_station.rar</t>
  </si>
  <si>
    <t>5.7K</t>
  </si>
  <si>
    <t>Bangkok Mass Transit System (BTS)</t>
  </si>
  <si>
    <t>2 routes</t>
  </si>
  <si>
    <t>bts_line.rar</t>
  </si>
  <si>
    <t>http://www.bangkokgis.com/bangkokgis_2008/userfiles/files/download/Shapefile/Traffic/bts_line.rar</t>
  </si>
  <si>
    <t>D:/ind_bangkok/data/BMA GIS Center/transport/bts_line.rar</t>
  </si>
  <si>
    <t>2.8K</t>
  </si>
  <si>
    <t>Bangkok Mass Transit System (BTS) in Bangkok.</t>
  </si>
  <si>
    <t>30 stations</t>
  </si>
  <si>
    <t>bts_station.rar</t>
  </si>
  <si>
    <t>http://www.bangkokgis.com/bangkokgis_2008/userfiles/files/download/Shapefile/Traffic/bts_station.rar</t>
  </si>
  <si>
    <t>D:/ind_bangkok/data/BMA GIS Center/transport/bts_station.rar</t>
  </si>
  <si>
    <t>3.3K</t>
  </si>
  <si>
    <t>Traffic Crisis The bus stops at the rush hour in Bangkok.</t>
  </si>
  <si>
    <t>81 points</t>
  </si>
  <si>
    <t>critical_junction.rar</t>
  </si>
  <si>
    <t>http://www.bangkokgis.com/bangkokgis_2008/userfiles/files/download/Shapefile/Traffic/critical_junction.rar</t>
  </si>
  <si>
    <t>D:/ind_bangkok/data/BMA GIS Center/transport/critical_junction.rar</t>
  </si>
  <si>
    <t>7.2K</t>
  </si>
  <si>
    <t>Chaloem Ratchamongkhon MRT Line in Bangkok</t>
  </si>
  <si>
    <t>mrt_line.rar</t>
  </si>
  <si>
    <t>http://www.bangkokgis.com/bangkokgis_2008/userfiles/files/download/Shapefile/Traffic/mrt_line.rar</t>
  </si>
  <si>
    <t>D:/ind_bangkok/data/BMA GIS Center/transport/mrt_line.rar</t>
  </si>
  <si>
    <t>2.6K</t>
  </si>
  <si>
    <t>Chaloem Ratchamongkhon MRT Station in Bangkok</t>
  </si>
  <si>
    <t>18 stations</t>
  </si>
  <si>
    <t>mrt_station.rar</t>
  </si>
  <si>
    <t>http://www.bangkokgis.com/bangkokgis_2008/userfiles/files/download/Shapefile/Traffic/mrt_station.rar</t>
  </si>
  <si>
    <t>D:/ind_bangkok/data/BMA GIS Center/transport/mrt_station.rar</t>
  </si>
  <si>
    <t>Bridge crossing the intersection in Bangkok.</t>
  </si>
  <si>
    <t>48 bridges</t>
  </si>
  <si>
    <t>over_road_bridge.rar</t>
  </si>
  <si>
    <t>http://www.bangkokgis.com/bangkokgis_2008/userfiles/files/download/Shapefile/Traffic/over_road_bridge.rar</t>
  </si>
  <si>
    <t>D:/ind_bangkok/data/BMA GIS Center/transport/over_road_bridge.rar</t>
  </si>
  <si>
    <t>7.0K</t>
  </si>
  <si>
    <t>Bridge over the Chao Phraya River in Bangkok</t>
  </si>
  <si>
    <t>11 bridges</t>
  </si>
  <si>
    <t>over_river_bridge.rar</t>
  </si>
  <si>
    <t>http://www.bangkokgis.com/bangkokgis_2008/userfiles/files/download/Shapefile/Traffic/over_river_bridge.rar</t>
  </si>
  <si>
    <t>D:/ind_bangkok/data/BMA GIS Center/transport/over_river_bridge.rar</t>
  </si>
  <si>
    <t>3.4K</t>
  </si>
  <si>
    <t>Railway Station / Stop at Bangkok Railway Station</t>
  </si>
  <si>
    <t>32 locations</t>
  </si>
  <si>
    <t>train_station.rar</t>
  </si>
  <si>
    <t>http://www.bangkokgis.com/bangkokgis_2008/userfiles/files/download/Shapefile/Traffic/train_station.rar</t>
  </si>
  <si>
    <t>D:/ind_bangkok/data/BMA GIS Center/transport/train_station.rar</t>
  </si>
  <si>
    <t>3.8K</t>
  </si>
  <si>
    <t>Boat Quay in the Chao Phraya River in Bangkok.</t>
  </si>
  <si>
    <t>84 Tha</t>
  </si>
  <si>
    <t>terminal.rar</t>
  </si>
  <si>
    <t>http://www.bangkokgis.com/bangkokgis_2008/userfiles/files/download/Shapefile/Traffic/terminal.rar</t>
  </si>
  <si>
    <t>D:/ind_bangkok/data/BMA GIS Center/transport/terminal.rar</t>
  </si>
  <si>
    <t>7.1K</t>
  </si>
  <si>
    <t>Boat trip to Saen Saeb (long tail boat) in Bangkok 3 routes.</t>
  </si>
  <si>
    <t>sansab_line.rar</t>
  </si>
  <si>
    <t>http://www.bangkokgis.com/bangkokgis_2008/userfiles/files/download/Shapefile/Traffic/sansab_line.rar</t>
  </si>
  <si>
    <t>D:/ind_bangkok/data/BMA GIS Center/transport/sansab_line.rar</t>
  </si>
  <si>
    <t>Canal Sansabai</t>
  </si>
  <si>
    <t>27 positions</t>
  </si>
  <si>
    <t>sansab_pier.rar</t>
  </si>
  <si>
    <t>http://www.bangkokgis.com/bangkokgis_2008/userfiles/files/download/Shapefile/Traffic/sansab_pier.rar</t>
  </si>
  <si>
    <t>D:/ind_bangkok/data/BMA GIS Center/transport/sansab_pier.rar</t>
  </si>
  <si>
    <t>3.6K</t>
  </si>
  <si>
    <t>Thai Post Office in Bangkok</t>
  </si>
  <si>
    <t>120 locations</t>
  </si>
  <si>
    <t>post_office.rar</t>
  </si>
  <si>
    <t>http://www.bangkokgis.com/bangkokgis_2008/userfiles/files/download/Shapefile/Traffic/post_office.rar</t>
  </si>
  <si>
    <t>D:/ind_bangkok/data/BMA GIS Center/transport/post_office.rar</t>
  </si>
  <si>
    <t>11K</t>
  </si>
  <si>
    <t>Bangkok Auto Parking Building</t>
  </si>
  <si>
    <t>3 locations</t>
  </si>
  <si>
    <t>parking.rar</t>
  </si>
  <si>
    <t>http://www.bangkokgis.com/bangkokgis_2008/userfiles/files/download/Shapefile/Traffic/parking.rar</t>
  </si>
  <si>
    <t>D:/ind_bangkok/data/BMA GIS Center/transport/parking.rar</t>
  </si>
  <si>
    <t>2.3K</t>
  </si>
  <si>
    <t>The school located in the Office of the Basic Education Commission (OBEC) in Bangkok area.</t>
  </si>
  <si>
    <t>157 places</t>
  </si>
  <si>
    <t>bec_school.rar</t>
  </si>
  <si>
    <t>http://www.bangkokgis.com/bangkokgis_2008/userfiles/files/download/Shapefile/edu/bec_school.rar</t>
  </si>
  <si>
    <t>D:/ind_bangkok/data/BMA GIS Center/education/bec_school.rar</t>
  </si>
  <si>
    <t>14K</t>
  </si>
  <si>
    <t>The study area in the area under the Office of the Basic Education Commission (OBEC) in Bangkok area.</t>
  </si>
  <si>
    <t>3 areas</t>
  </si>
  <si>
    <t>bec_zone.rar</t>
  </si>
  <si>
    <t>http://www.bangkokgis.com/bangkokgis_2008/userfiles/files/download/Shapefile/edu/bec_zone.rar</t>
  </si>
  <si>
    <t>D:/ind_bangkok/data/BMA GIS Center/education/bec_zone.rar</t>
  </si>
  <si>
    <t>99K</t>
  </si>
  <si>
    <t>School location in Bangkok</t>
  </si>
  <si>
    <t>436 locations</t>
  </si>
  <si>
    <t>bma_school.rar</t>
  </si>
  <si>
    <t>http://www.bangkokgis.com/bangkokgis_2008/userfiles/files/download/Shapefile/edu/bma_school.rar</t>
  </si>
  <si>
    <t>D:/ind_bangkok/data/BMA GIS Center/education/bma_school.rar</t>
  </si>
  <si>
    <t>25K</t>
  </si>
  <si>
    <t>Location of vocational education under the Office of the Vocational Education Commission in Bangkok</t>
  </si>
  <si>
    <t>22 places</t>
  </si>
  <si>
    <t>college.rar</t>
  </si>
  <si>
    <t>http://www.bangkokgis.com/bangkokgis_2008/userfiles/files/download/Shapefile/edu/college.rar</t>
  </si>
  <si>
    <t>D:/ind_bangkok/data/BMA GIS Center/education/college.rar</t>
  </si>
  <si>
    <t>3.9K</t>
  </si>
  <si>
    <t>Day care center in Bangkok</t>
  </si>
  <si>
    <t>daycare.rar</t>
  </si>
  <si>
    <t>http://www.bangkokgis.com/bangkokgis_2008/userfiles/files/download/Shapefile/edu/daycare.rar</t>
  </si>
  <si>
    <t>D:/ind_bangkok/data/BMA GIS Center/education/daycare.rar</t>
  </si>
  <si>
    <t>Location of Vocational Training School and Vocational Training Center of Bangkok</t>
  </si>
  <si>
    <t>18 locations</t>
  </si>
  <si>
    <t>occ_sch.rar</t>
  </si>
  <si>
    <t>http://www.bangkokgis.com/bangkokgis_2008/userfiles/files/download/Shapefile/edu/occ_sch.rar</t>
  </si>
  <si>
    <t>D:/ind_bangkok/data/BMA GIS Center/education/occ_sch.rar</t>
  </si>
  <si>
    <t>4.3K</t>
  </si>
  <si>
    <t>Pre-school Child Development Center</t>
  </si>
  <si>
    <t>319 locations</t>
  </si>
  <si>
    <t>pre_center.rar</t>
  </si>
  <si>
    <t>http://www.bangkokgis.com/bangkokgis_2008/userfiles/files/download/Shapefile/edu/pre_center.rar</t>
  </si>
  <si>
    <t>D:/ind_bangkok/data/BMA GIS Center/education/pre_center.rar</t>
  </si>
  <si>
    <t>22K</t>
  </si>
  <si>
    <t>School location under the Office of the Private Education Commission in Bangkok.</t>
  </si>
  <si>
    <t>private_school.rar</t>
  </si>
  <si>
    <t>http://www.bangkokgis.com/bangkokgis_2008/userfiles/files/download/Shapefile/edu/private_school.rar</t>
  </si>
  <si>
    <t>D:/ind_bangkok/data/BMA GIS Center/education/private_school.rar</t>
  </si>
  <si>
    <t>38K</t>
  </si>
  <si>
    <t>Location of higher education institutions in Bangkok area</t>
  </si>
  <si>
    <t>university.rar</t>
  </si>
  <si>
    <t>http://www.bangkokgis.com/bangkokgis_2008/userfiles/files/download/Shapefile/edu/university.rar</t>
  </si>
  <si>
    <t>D:/ind_bangkok/data/BMA GIS Center/education/university.rar</t>
  </si>
  <si>
    <t>6.4K</t>
  </si>
  <si>
    <t>The New School of Agriculture Theory School Location</t>
  </si>
  <si>
    <t>new_kaset.rar</t>
  </si>
  <si>
    <t>http://www.bangkokgis.com/bangkokgis_2008/userfiles/files/download/Shapefile/edu/new_kaset.rar</t>
  </si>
  <si>
    <t>D:/ind_bangkok/data/BMA GIS Center/education/new_kaset.rar</t>
  </si>
  <si>
    <t>2.4K</t>
  </si>
  <si>
    <t>Book House in Bangkok area </t>
  </si>
  <si>
    <t>161 places</t>
  </si>
  <si>
    <t>community_library.zip</t>
  </si>
  <si>
    <t>http://www.bangkokgis.com/bangkokgis_2008/userfiles/files/download/Shapefile/edu/community_library.zip</t>
  </si>
  <si>
    <t>D:/ind_bangkok/data/BMA GIS Center/education/community_library.zip</t>
  </si>
  <si>
    <t>8.7K</t>
  </si>
  <si>
    <t>The Children's Museum of Bangkok</t>
  </si>
  <si>
    <t>children_museum.rar</t>
  </si>
  <si>
    <t>http://www.bangkokgis.com/bangkokgis_2008/userfiles/files/download/Shapefile/edu/children_museum.rar</t>
  </si>
  <si>
    <t>D:/ind_bangkok/data/BMA GIS Center/education/children_museum.rar</t>
  </si>
  <si>
    <t>The church is registered with the Church of Christ in Thailand in Bangkok. </t>
  </si>
  <si>
    <t>130 locations</t>
  </si>
  <si>
    <t>church.rar</t>
  </si>
  <si>
    <t>http://www.bangkokgis.com/bangkokgis_2008/userfiles/files/download/Shapefile/edu/church.rar</t>
  </si>
  <si>
    <t>D:/ind_bangkok/data/BMA GIS Center/education/church.rar</t>
  </si>
  <si>
    <t>The mosque was registered with the Islamic Central Commission of Thailand in Bangkok.</t>
  </si>
  <si>
    <t>muslim.rar</t>
  </si>
  <si>
    <t>http://www.bangkokgis.com/bangkokgis_2008/userfiles/files/download/Shapefile/edu/muslim.rar</t>
  </si>
  <si>
    <t>D:/ind_bangkok/data/BMA GIS Center/education/muslim.rar</t>
  </si>
  <si>
    <t>The temple was registered with the Office of National Buddhism in Bangkok.</t>
  </si>
  <si>
    <t>wat.rar</t>
  </si>
  <si>
    <t>http://www.bangkokgis.com/bangkokgis_2008/userfiles/files/download/Shapefile/edu/wat.rar</t>
  </si>
  <si>
    <t>D:/ind_bangkok/data/BMA GIS Center/education/wat.rar</t>
  </si>
  <si>
    <t>Library Location for Learning (Public libraries in Bangkok)</t>
  </si>
  <si>
    <t>34 locations</t>
  </si>
  <si>
    <t>bma_library.rar</t>
  </si>
  <si>
    <t>http://www.bangkokgis.com/bangkokgis_2008/userfiles/files/download/Shapefile/edu/bma_library.rar</t>
  </si>
  <si>
    <t>D:/ind_bangkok/data/BMA GIS Center/education/bma_library.rar</t>
  </si>
  <si>
    <t>5.2K</t>
  </si>
  <si>
    <t>Sports Grounds in Bangkok</t>
  </si>
  <si>
    <t>groundsport.rar</t>
  </si>
  <si>
    <t>http://www.bangkokgis.com/bangkokgis_2008/userfiles/files/download/Shapefile/edu/groundsport.rar</t>
  </si>
  <si>
    <t>D:/ind_bangkok/data/BMA GIS Center/education/groundsport.rar</t>
  </si>
  <si>
    <t>54K</t>
  </si>
  <si>
    <t>Location of Sports Center in Bangkok</t>
  </si>
  <si>
    <t>11 locations</t>
  </si>
  <si>
    <t>sport.rar</t>
  </si>
  <si>
    <t>http://www.bangkokgis.com/bangkokgis_2008/userfiles/files/download/Shapefile/edu/sport.rar</t>
  </si>
  <si>
    <t>D:/ind_bangkok/data/BMA GIS Center/education/sport.rar</t>
  </si>
  <si>
    <t>Older People's Home</t>
  </si>
  <si>
    <t>swdcop.rar</t>
  </si>
  <si>
    <t>http://www.bangkokgis.com/bangkokgis_2008/userfiles/files/download/Shapefile/edu/swdcop.rar</t>
  </si>
  <si>
    <t>D:/ind_bangkok/data/BMA GIS Center/education/swdcop.rar</t>
  </si>
  <si>
    <t>1.3K</t>
  </si>
  <si>
    <t>Location of Youth Center in Bangkok</t>
  </si>
  <si>
    <t>38 locations</t>
  </si>
  <si>
    <t>youth.rar</t>
  </si>
  <si>
    <t>http://www.bangkokgis.com/bangkokgis_2008/userfiles/files/download/Shapefile/edu/youth.rar</t>
  </si>
  <si>
    <t>D:/ind_bangkok/data/BMA GIS Center/education/youth.rar</t>
  </si>
  <si>
    <t>4.6K</t>
  </si>
  <si>
    <t>Local Museum Location in Bangkok Area</t>
  </si>
  <si>
    <t>local_museum.rar</t>
  </si>
  <si>
    <t>http://www.bangkokgis.com/bangkokgis_2008/userfiles/files/download/Shapefile/edu/local_museum.rar</t>
  </si>
  <si>
    <t>D:/ind_bangkok/data/BMA GIS Center/education/local_museum.rar</t>
  </si>
  <si>
    <t>4.5K</t>
  </si>
  <si>
    <t>Fiscal Policy</t>
  </si>
  <si>
    <t>The floating market in Bangkok</t>
  </si>
  <si>
    <t>float_market.rar</t>
  </si>
  <si>
    <t>http://www.bangkokgis.com/bangkokgis_2008/userfiles/files/download/Shapefile/eco/float_market.rar</t>
  </si>
  <si>
    <t>D:/ind_bangkok/data/BMA GIS Center/economy/float_market.rar</t>
  </si>
  <si>
    <t>The Government Savings Bank's head office and branches are located in Bangkok.</t>
  </si>
  <si>
    <t>gsb.rar</t>
  </si>
  <si>
    <t>http://www.bangkokgis.com/bangkokgis_2008/userfiles/files/download/Shapefile/eco/gsb.rar</t>
  </si>
  <si>
    <t>D:/ind_bangkok/data/BMA GIS Center/economy/gsb.rar</t>
  </si>
  <si>
    <t>7.7K</t>
  </si>
  <si>
    <t>Hotel in Bangkok (Registered with Thai Hotels Association)</t>
  </si>
  <si>
    <t>56 locations</t>
  </si>
  <si>
    <t>hotel.rar</t>
  </si>
  <si>
    <t>http://www.bangkokgis.com/bangkokgis_2008/userfiles/files/download/Shapefile/eco/hotel.rar</t>
  </si>
  <si>
    <t>D:/ind_bangkok/data/BMA GIS Center/economy/hotel.rar</t>
  </si>
  <si>
    <t>Market Place in Bangkok</t>
  </si>
  <si>
    <t>148 places</t>
  </si>
  <si>
    <t>market.rar</t>
  </si>
  <si>
    <t>http://www.bangkokgis.com/bangkokgis_2008/userfiles/files/download/Shapefile/eco/market.rar</t>
  </si>
  <si>
    <t>D:/ind_bangkok/data/BMA GIS Center/economy/market.rar</t>
  </si>
  <si>
    <t>9.2K</t>
  </si>
  <si>
    <t>Location of pawn shops in Bangkok</t>
  </si>
  <si>
    <t>50 locations</t>
  </si>
  <si>
    <t>pawnshop.rar</t>
  </si>
  <si>
    <t>http://www.bangkokgis.com/bangkokgis_2008/userfiles/files/download/Shapefile/eco/pawnshop.rar</t>
  </si>
  <si>
    <t>D:/ind_bangkok/data/BMA GIS Center/economy/pawnshop.rar</t>
  </si>
  <si>
    <t>Location of Bangkok savings center</t>
  </si>
  <si>
    <t>17 locations</t>
  </si>
  <si>
    <t>saving_center.rar</t>
  </si>
  <si>
    <t>http://www.bangkokgis.com/bangkokgis_2008/userfiles/files/download/Shapefile/eco/saving_center.rar</t>
  </si>
  <si>
    <t>D:/ind_bangkok/data/BMA GIS Center/economy/saving_center.rar</t>
  </si>
  <si>
    <t>Location of Bangkok Travel Service</t>
  </si>
  <si>
    <t>tourism_kios.rar</t>
  </si>
  <si>
    <t>http://www.bangkokgis.com/bangkokgis_2008/userfiles/files/download/Shapefile/eco/tourism_kios.rar</t>
  </si>
  <si>
    <t>D:/ind_bangkok/data/BMA GIS Center/economy/tourism_kios.rar</t>
  </si>
  <si>
    <t>Location of department store in Bangkok area</t>
  </si>
  <si>
    <t>127 places</t>
  </si>
  <si>
    <t>department_store.rar</t>
  </si>
  <si>
    <t>http://www.bangkokgis.com/bangkokgis_2008/userfiles/files/download/Shapefile/eco/department_store.rar</t>
  </si>
  <si>
    <t>D:/ind_bangkok/data/BMA GIS Center/economy/department_store.rar</t>
  </si>
  <si>
    <t>Medical and Hygiene</t>
  </si>
  <si>
    <t>Location of government hospital in Bangkok area</t>
  </si>
  <si>
    <t>30 locations</t>
  </si>
  <si>
    <t>gov_hos.rar</t>
  </si>
  <si>
    <t>http://www.bangkokgis.com/bangkokgis_2008/userfiles/files/download/Shapefile/health/gov_hos.rar</t>
  </si>
  <si>
    <t>D:/ind_bangkok/data/BMA GIS Center/health/gov_hos.rar</t>
  </si>
  <si>
    <t>Location of Health Service Center, Bangkok Metropolitan</t>
  </si>
  <si>
    <t>77 locations</t>
  </si>
  <si>
    <t>health_branch.rar</t>
  </si>
  <si>
    <t>http://www.bangkokgis.com/bangkokgis_2008/userfiles/files/download/Shapefile/health/health_branch.rar</t>
  </si>
  <si>
    <t>D:/ind_bangkok/data/BMA GIS Center/health/health_branch.rar</t>
  </si>
  <si>
    <t>7.9K</t>
  </si>
  <si>
    <t>Location of Public Health Center, Bangkok Health Center</t>
  </si>
  <si>
    <t>68 places</t>
  </si>
  <si>
    <t>health_center.rar</t>
  </si>
  <si>
    <t>http://www.bangkokgis.com/bangkokgis_2008/userfiles/files/download/Shapefile/health/health_center.rar</t>
  </si>
  <si>
    <t>D:/ind_bangkok/data/BMA GIS Center/health/health_center.rar</t>
  </si>
  <si>
    <t>Location of Community Health Center in Bangkok</t>
  </si>
  <si>
    <t>mhc.rar</t>
  </si>
  <si>
    <t>http://www.bangkokgis.com/bangkokgis_2008/userfiles/files/download/Shapefile/health/mhc.rar</t>
  </si>
  <si>
    <t>D:/ind_bangkok/data/BMA GIS Center/health/mhc.rar</t>
  </si>
  <si>
    <t>51K</t>
  </si>
  <si>
    <t>Private hospitals in Bangkok</t>
  </si>
  <si>
    <t>91 places</t>
  </si>
  <si>
    <t>priv_hos.rar</t>
  </si>
  <si>
    <t>http://www.bangkokgis.com/bangkokgis_2008/userfiles/files/download/Shapefile/health/priv_hos.rar</t>
  </si>
  <si>
    <t>D:/ind_bangkok/data/BMA GIS Center/health/priv_hos.rar</t>
  </si>
  <si>
    <t>9.3K</t>
  </si>
  <si>
    <t>Location of the drug clinic within the health service area in Bangkok</t>
  </si>
  <si>
    <t>21 places</t>
  </si>
  <si>
    <t>drug_clinic.rar</t>
  </si>
  <si>
    <t>http://www.bangkokgis.com/bangkokgis_2008/userfiles/files/download/Shapefile/health/drug_clinic.rar</t>
  </si>
  <si>
    <t>D:/ind_bangkok/data/BMA GIS Center/health/drug_clinic.rar</t>
  </si>
  <si>
    <t>4.0K</t>
  </si>
  <si>
    <t>Service Area of ​​Public Health Center </t>
  </si>
  <si>
    <t>12 areas</t>
  </si>
  <si>
    <t>health_area.rar</t>
  </si>
  <si>
    <t>http://www.bangkokgis.com/bangkokgis_2008/userfiles/files/download/Shapefile/health/health_area.rar</t>
  </si>
  <si>
    <t>D:/ind_bangkok/data/BMA GIS Center/health/health_area.rar</t>
  </si>
  <si>
    <t>695K</t>
  </si>
  <si>
    <t>Location of the hospital under the jurisdiction of Bangkok Medical Bureau</t>
  </si>
  <si>
    <t>8 locations</t>
  </si>
  <si>
    <t>bma_hos.rar</t>
  </si>
  <si>
    <t>http://www.bangkokgis.com/bangkokgis_2008/userfiles/files/download/Shapefile/health/bma_hos.rar</t>
  </si>
  <si>
    <t>D:/ind_bangkok/data/BMA GIS Center/health/bma_hos.rar</t>
  </si>
  <si>
    <t>2.9K</t>
  </si>
  <si>
    <t>Disaster Prevention and Mitigation</t>
  </si>
  <si>
    <t>Flood vulnerability in Bangkok area.</t>
  </si>
  <si>
    <t>flood_point.rar</t>
  </si>
  <si>
    <t>http://www.bangkokgis.com/bangkokgis_2008/userfiles/files/download/Shapefile/preve/flood_point.rar</t>
  </si>
  <si>
    <t>D:/ind_bangkok/data/BMA GIS Center/emergency/flood_point.rar</t>
  </si>
  <si>
    <t>17K</t>
  </si>
  <si>
    <t>The floodgate of Bangkok is 4-6 meters wide.</t>
  </si>
  <si>
    <t>floodgate.rar</t>
  </si>
  <si>
    <t>http://www.bangkokgis.com/bangkokgis_2008/userfiles/files/download/Shapefile/preve/floodgate.rar</t>
  </si>
  <si>
    <t>D:/ind_bangkok/data/BMA GIS Center/emergency/floodgate.rar</t>
  </si>
  <si>
    <t>6.0K</t>
  </si>
  <si>
    <t>Three types of fuel stations are located at the same service station (NGV and LPG).</t>
  </si>
  <si>
    <t>gasstation.rar</t>
  </si>
  <si>
    <t>http://www.bangkokgis.com/bangkokgis_2008/userfiles/files/download/Shapefile/preve/gasstation.rar</t>
  </si>
  <si>
    <t>D:/ind_bangkok/data/BMA GIS Center/emergency/gasstation.rar</t>
  </si>
  <si>
    <t>Location of fuel service station (oil) in Bangkok area</t>
  </si>
  <si>
    <t>513 places</t>
  </si>
  <si>
    <t>oil_service.rar</t>
  </si>
  <si>
    <t>http://www.bangkokgis.com/bangkokgis_2008/userfiles/files/download/Shapefile/preve/oil_service.rar</t>
  </si>
  <si>
    <t>D:/ind_bangkok/data/BMA GIS Center/emergency/oil_service.rar</t>
  </si>
  <si>
    <t>29K</t>
  </si>
  <si>
    <t>Water supply and drainage</t>
  </si>
  <si>
    <t>pond.rar</t>
  </si>
  <si>
    <t>http://www.bangkokgis.com/bangkokgis_2008/userfiles/files/download/Shapefile/preve/pond.rar</t>
  </si>
  <si>
    <t>D:/ind_bangkok/data/BMA GIS Center/emergency/pond.rar</t>
  </si>
  <si>
    <t>3.7K</t>
  </si>
  <si>
    <t>Pumping stations in Bangkok area</t>
  </si>
  <si>
    <t>Pump_station.rar</t>
  </si>
  <si>
    <t>http://www.bangkokgis.com/bangkokgis_2008/userfiles/files/download/Shapefile/preve/Pump_station.rar</t>
  </si>
  <si>
    <t>D:/ind_bangkok/data/BMA GIS Center/emergency/Pump_station.rar</t>
  </si>
  <si>
    <t>7.4K</t>
  </si>
  <si>
    <t>Location of the floodgate of the Royal Irrigation Department in Bangkok and its vicinity.</t>
  </si>
  <si>
    <t>IRRWatergate.rar</t>
  </si>
  <si>
    <t>http://www.bangkokgis.com/bangkokgis_2008/userfiles/files/download/Shapefile/preve/IRRWatergate.rar</t>
  </si>
  <si>
    <t>D:/ind_bangkok/data/BMA GIS Center/emergency/IRRWatergate.rar</t>
  </si>
  <si>
    <t>Location of fire station and fire station in Bangkok</t>
  </si>
  <si>
    <t>46 locations</t>
  </si>
  <si>
    <t>fire_station.rar</t>
  </si>
  <si>
    <t>http://www.bangkokgis.com/bangkokgis_2008/userfiles/files/download/Shapefile/preve/fire_station.rar</t>
  </si>
  <si>
    <t>D:/ind_bangkok/data/BMA GIS Center/emergency/fire_station.rar</t>
  </si>
  <si>
    <t>Town Planning and Land Use</t>
  </si>
  <si>
    <t>Locate a stable community in Bangkok.</t>
  </si>
  <si>
    <t>177 places</t>
  </si>
  <si>
    <t>commuhouse.rar</t>
  </si>
  <si>
    <t>http://www.bangkokgis.com/bangkokgis_2008/userfiles/files/download/Shapefile/plan/commuhouse.rar</t>
  </si>
  <si>
    <t>D:/ind_bangkok/data/BMA GIS Center/planning/commuhouse.rar</t>
  </si>
  <si>
    <t>10K</t>
  </si>
  <si>
    <t>Location of community in Bangkok area</t>
  </si>
  <si>
    <t>2011 Communities</t>
  </si>
  <si>
    <t>community.rar</t>
  </si>
  <si>
    <t>http://www.bangkokgis.com/bangkokgis_2008/userfiles/files/download/Shapefile/plan/community.rar</t>
  </si>
  <si>
    <t>D:/ind_bangkok/data/BMA GIS Center/planning/community.rar</t>
  </si>
  <si>
    <t>78K</t>
  </si>
  <si>
    <t>Area of ​​eco-tourism in Bangkok area</t>
  </si>
  <si>
    <t>7 areas</t>
  </si>
  <si>
    <t>eco_tourism.rar</t>
  </si>
  <si>
    <t>http://www.bangkokgis.com/bangkokgis_2008/userfiles/files/download/Shapefile/plan/eco_tourism.rar</t>
  </si>
  <si>
    <t>D:/ind_bangkok/data/BMA GIS Center/planning/eco_tourism.rar</t>
  </si>
  <si>
    <t>Golf Courses in Bangkok</t>
  </si>
  <si>
    <t>63 locations</t>
  </si>
  <si>
    <t>golf_course.rar</t>
  </si>
  <si>
    <t>http://www.bangkokgis.com/bangkokgis_2008/userfiles/files/download/Shapefile/plan/golf_course.rar</t>
  </si>
  <si>
    <t>D:/ind_bangkok/data/BMA GIS Center/planning/golf_course.rar</t>
  </si>
  <si>
    <t>Zoo location in Bangkok area</t>
  </si>
  <si>
    <t>Land valuation in Bangkok </t>
  </si>
  <si>
    <t>land_value.rar</t>
  </si>
  <si>
    <t>http://www.bangkokgis.com/bangkokgis_2008/userfiles/files/download/Shapefile/plan/land_value.rar</t>
  </si>
  <si>
    <t>D:/ind_bangkok/data/BMA GIS Center/planning/land_value.rar</t>
  </si>
  <si>
    <t>4.7K</t>
  </si>
  <si>
    <t>No description (Zoos?)</t>
  </si>
  <si>
    <t>http://www.bangkokgis.com/bangkokgis_2008/userfiles/files/download/Shapefile/plan/new_kaset.rar</t>
  </si>
  <si>
    <t>D:/ind_bangkok/data/BMA GIS Center/planning/new_kaset.rar</t>
  </si>
  <si>
    <t>171K</t>
  </si>
  <si>
    <t>Bangkok Metropolitan Administration</t>
  </si>
  <si>
    <t>bma_housing.rar</t>
  </si>
  <si>
    <t>http://www.bangkokgis.com/bangkokgis_2008/userfiles/files/download/Shapefile/plan/bma_housing.rar</t>
  </si>
  <si>
    <t>D:/ind_bangkok/data/BMA GIS Center/planning/bma_housing.rar</t>
  </si>
  <si>
    <t>4.1K</t>
  </si>
  <si>
    <t>Environmental</t>
  </si>
  <si>
    <t>Location of the slaughterhouse in Bangkok area</t>
  </si>
  <si>
    <t>49 locations</t>
  </si>
  <si>
    <t>abattoir.rar</t>
  </si>
  <si>
    <t>http://www.bangkokgis.com/bangkokgis_2008/userfiles/files/download/Shapefile/env/abattoir.rar</t>
  </si>
  <si>
    <t>D:/ind_bangkok/data/BMA GIS Center/environment/abattoir.rar</t>
  </si>
  <si>
    <t>A registered garage with the Department of Insurance.</t>
  </si>
  <si>
    <t>garage.rar</t>
  </si>
  <si>
    <t>http://www.bangkokgis.com/bangkokgis_2008/userfiles/files/download/Shapefile/env/garage.rar</t>
  </si>
  <si>
    <t>D:/ind_bangkok/data/BMA GIS Center/environment/garage.rar</t>
  </si>
  <si>
    <t>The park location is under the responsibility of the park office. Environmental Bureau</t>
  </si>
  <si>
    <t>public_park.rar</t>
  </si>
  <si>
    <t>http://www.bangkokgis.com/bangkokgis_2008/userfiles/files/download/Shapefile/env/public_park.rar</t>
  </si>
  <si>
    <t>D:/ind_bangkok/data/BMA GIS Center/environment/public_park.rar</t>
  </si>
  <si>
    <t>Smile Road Project</t>
  </si>
  <si>
    <t>68th Street</t>
  </si>
  <si>
    <t>road_smile_proj.rar</t>
  </si>
  <si>
    <t>http://www.bangkokgis.com/bangkokgis_2008/userfiles/files/download/Shapefile/env/road_smile_proj.rar</t>
  </si>
  <si>
    <t>D:/ind_bangkok/data/BMA GIS Center/environment/road_smile_proj.rar</t>
  </si>
  <si>
    <t>Location of waste disposal center in Bangkok area</t>
  </si>
  <si>
    <t>waste_center.rar</t>
  </si>
  <si>
    <t>http://www.bangkokgis.com/bangkokgis_2008/userfiles/files/download/Shapefile/env/waste_center.rar</t>
  </si>
  <si>
    <t>D:/ind_bangkok/data/BMA GIS Center/environment/waste_center.rar</t>
  </si>
  <si>
    <t>619K</t>
  </si>
  <si>
    <t>Each area of ​​the waste disposal center in Bangkok.</t>
  </si>
  <si>
    <t>5 areas</t>
  </si>
  <si>
    <t>waste_service.rar</t>
  </si>
  <si>
    <t>http://www.bangkokgis.com/bangkokgis_2008/userfiles/files/download/Shapefile/env/waste_service.rar</t>
  </si>
  <si>
    <t>D:/ind_bangkok/data/BMA GIS Center/environment/waste_service.rar</t>
  </si>
  <si>
    <t>Big Bangkok Water Quality Factory Location</t>
  </si>
  <si>
    <t>7 locations</t>
  </si>
  <si>
    <t>wqm.rar</t>
  </si>
  <si>
    <t>http://www.bangkokgis.com/bangkokgis_2008/userfiles/files/download/Shapefile/env/wqm.rar</t>
  </si>
  <si>
    <t>D:/ind_bangkok/data/BMA GIS Center/environment/wqm.rar</t>
  </si>
  <si>
    <t>No description (but apparently related to air pollution)</t>
  </si>
  <si>
    <t>air_pollution.rar</t>
  </si>
  <si>
    <t>http://www.bangkokgis.com/bangkokgis_2008/userfiles/files/download/Shapefile/env/air_pollution.rar</t>
  </si>
  <si>
    <t>D:/ind_bangkok/data/BMA GIS Center/environment/air_pollution.rar</t>
  </si>
  <si>
    <t>15K</t>
  </si>
  <si>
    <t>name_brief</t>
  </si>
  <si>
    <t>name_full</t>
  </si>
  <si>
    <t>urban change</t>
  </si>
  <si>
    <t>road network (alternate)</t>
  </si>
  <si>
    <t>population (100m)</t>
  </si>
  <si>
    <t>population by household and sex (district)</t>
  </si>
  <si>
    <t>population by age group and sex</t>
  </si>
  <si>
    <t>road network (OSM)</t>
  </si>
  <si>
    <t>open space (OSM)</t>
  </si>
  <si>
    <t>air quality (Jan 2019, Bangkok)</t>
  </si>
  <si>
    <t>air quality (Jan 2019, Thailand)</t>
  </si>
  <si>
    <t>air quality (Oct 2019, Bangkok)</t>
  </si>
  <si>
    <t>air quality (Oct 2019, Thailand)</t>
  </si>
  <si>
    <t>PM2.5 (2016, Global, 1 degree)</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</si>
  <si>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</si>
  <si>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</si>
  <si>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</si>
  <si>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</si>
  <si>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</si>
  <si>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</si>
  <si>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 xml:space="preserve">-    </t>
  </si>
  <si>
    <t xml:space="preserve">The fault base about life, body and sex (overview) *  </t>
  </si>
  <si>
    <t xml:space="preserve">Kill others (serious cases)                           </t>
  </si>
  <si>
    <t xml:space="preserve">To hurt others to death                               </t>
  </si>
  <si>
    <t xml:space="preserve">Try to kill                                           </t>
  </si>
  <si>
    <t xml:space="preserve">physical abuse                                        </t>
  </si>
  <si>
    <t xml:space="preserve">rape                                                  </t>
  </si>
  <si>
    <t xml:space="preserve">Others                                                </t>
  </si>
  <si>
    <t xml:space="preserve">The base of property offenses (overview) **           </t>
  </si>
  <si>
    <t xml:space="preserve">Robbery (serious offense)                             </t>
  </si>
  <si>
    <t xml:space="preserve">Stealth                                               </t>
  </si>
  <si>
    <t xml:space="preserve">Running the property                                  </t>
  </si>
  <si>
    <t xml:space="preserve">Burglary                                              </t>
  </si>
  <si>
    <t xml:space="preserve">extortion                                             </t>
  </si>
  <si>
    <t xml:space="preserve">Fraud                                                 </t>
  </si>
  <si>
    <t xml:space="preserve">misappropriation of property                          </t>
  </si>
  <si>
    <t xml:space="preserve">to lose property                                      </t>
  </si>
  <si>
    <t xml:space="preserve">Get thieves                                           </t>
  </si>
  <si>
    <t xml:space="preserve">kidnapping ransom                                     </t>
  </si>
  <si>
    <t xml:space="preserve">Arson                                                 </t>
  </si>
  <si>
    <t xml:space="preserve">Car theft fault base                                  </t>
  </si>
  <si>
    <t xml:space="preserve">Motorcycle theft fault                                </t>
  </si>
  <si>
    <t>Crime</t>
  </si>
  <si>
    <t xml:space="preserve"> 4.1.1  </t>
  </si>
  <si>
    <t xml:space="preserve"> 4.1.2  </t>
  </si>
  <si>
    <t xml:space="preserve"> 4.1.3  </t>
  </si>
  <si>
    <t xml:space="preserve"> 4.1.4  </t>
  </si>
  <si>
    <t xml:space="preserve"> 4.1.5  </t>
  </si>
  <si>
    <t xml:space="preserve"> 4.1.6  </t>
  </si>
  <si>
    <t xml:space="preserve"> 4.1.7  </t>
  </si>
  <si>
    <t xml:space="preserve"> 4.1.8  </t>
  </si>
  <si>
    <t xml:space="preserve"> 4.2.1  </t>
  </si>
  <si>
    <t xml:space="preserve"> 4.2.2  </t>
  </si>
  <si>
    <t xml:space="preserve"> 4.2.3  </t>
  </si>
  <si>
    <t xml:space="preserve"> 4.2.4  </t>
  </si>
  <si>
    <t xml:space="preserve"> 4.2.5  </t>
  </si>
  <si>
    <t xml:space="preserve"> 4.3.1  </t>
  </si>
  <si>
    <t xml:space="preserve"> 4.3.2  </t>
  </si>
  <si>
    <t xml:space="preserve"> 4.3.3  </t>
  </si>
  <si>
    <t xml:space="preserve"> 4.3.4  </t>
  </si>
  <si>
    <t xml:space="preserve"> 4.8.1  </t>
  </si>
  <si>
    <t xml:space="preserve"> 4.8.2. </t>
  </si>
  <si>
    <t xml:space="preserve">Special fault base (Collecting specific data 3.1 - 3.17)                 </t>
  </si>
  <si>
    <t xml:space="preserve">The Prevention and Suppression of Human Trafficking Act                  </t>
  </si>
  <si>
    <t xml:space="preserve">Child Protection Act                                                     </t>
  </si>
  <si>
    <t xml:space="preserve">Copyright Act                                                            </t>
  </si>
  <si>
    <t xml:space="preserve">Patent Act                                                               </t>
  </si>
  <si>
    <t xml:space="preserve">Trademark Act                                                            </t>
  </si>
  <si>
    <t xml:space="preserve">Computer Crime Act                                                       </t>
  </si>
  <si>
    <t xml:space="preserve">Offenses relating to electronic cards (Criminal Code M. 269 / 1-269 / 7) </t>
  </si>
  <si>
    <t xml:space="preserve">Forest Act                                                               </t>
  </si>
  <si>
    <t xml:space="preserve">National Forest Reserve Act                                              </t>
  </si>
  <si>
    <t xml:space="preserve">National Park Act                                                        </t>
  </si>
  <si>
    <t xml:space="preserve">Wildlife Preservation and Protection Act                                 </t>
  </si>
  <si>
    <t xml:space="preserve">Promote and maintain environmental quality since 1992                    </t>
  </si>
  <si>
    <t xml:space="preserve">The Ivory Act                                                            </t>
  </si>
  <si>
    <t xml:space="preserve">Excavation and soil filling                                              </t>
  </si>
  <si>
    <t xml:space="preserve">Soruk Act                                                                </t>
  </si>
  <si>
    <t xml:space="preserve">Anti-Money Laundering Act BE 2542                                        </t>
  </si>
  <si>
    <t xml:space="preserve">The Act prohibits calling for interest beyond the rate                   </t>
  </si>
  <si>
    <t xml:space="preserve">The offense that the state is the victim                                 </t>
  </si>
  <si>
    <t xml:space="preserve">Drugs                                                                    </t>
  </si>
  <si>
    <t xml:space="preserve">Production                                                               </t>
  </si>
  <si>
    <t xml:space="preserve">Inlet water                                                              </t>
  </si>
  <si>
    <t xml:space="preserve">Export                                                                   </t>
  </si>
  <si>
    <t xml:space="preserve">Available                                                                </t>
  </si>
  <si>
    <t xml:space="preserve">possession for sale                                                      </t>
  </si>
  <si>
    <t xml:space="preserve">Possession                                                               </t>
  </si>
  <si>
    <t xml:space="preserve">Drug addiction                                                           </t>
  </si>
  <si>
    <t xml:space="preserve">Others                                                                   </t>
  </si>
  <si>
    <t xml:space="preserve">Firearms War (Can not issue a license)                                   </t>
  </si>
  <si>
    <t xml:space="preserve">Regular firearms (No registration)                                       </t>
  </si>
  <si>
    <t xml:space="preserve">Regular firearms (with registration)                                     </t>
  </si>
  <si>
    <t xml:space="preserve">Explosives                                                               </t>
  </si>
  <si>
    <t xml:space="preserve">percent gambling                                                         </t>
  </si>
  <si>
    <t xml:space="preserve">Casino (20 or more gamers)                                               </t>
  </si>
  <si>
    <t xml:space="preserve">Lottery                                                                  </t>
  </si>
  <si>
    <t xml:space="preserve">Predict football results / online                                        </t>
  </si>
  <si>
    <t xml:space="preserve">Other Gambling                                                           </t>
  </si>
  <si>
    <t xml:space="preserve">Offenses relating to obscene publications                                </t>
  </si>
  <si>
    <t xml:space="preserve">Offenses relating to Immigration Act                                     </t>
  </si>
  <si>
    <t xml:space="preserve">Offenses relating to the prevention and suppression of prostitution      </t>
  </si>
  <si>
    <t xml:space="preserve">Offenses relating to service facilities                                  </t>
  </si>
  <si>
    <t xml:space="preserve">Offenses relating to alcohol control                                     </t>
  </si>
  <si>
    <t xml:space="preserve">Alcohol Control Act, 2551 (2008)                                         </t>
  </si>
  <si>
    <t xml:space="preserve">Liquor Liquor Act, 2493 (1950)                                           </t>
  </si>
  <si>
    <t>Incidents</t>
  </si>
  <si>
    <t>arrest_incident</t>
  </si>
  <si>
    <t>arrest_person</t>
  </si>
  <si>
    <t>goal_pct</t>
  </si>
  <si>
    <t>performance_pct</t>
  </si>
  <si>
    <t>Incidents per 100,000 population (incidents/(5692284/100000))</t>
  </si>
  <si>
    <t xml:space="preserve">Firearms and explosives                                                    </t>
  </si>
  <si>
    <t>D:/ind_bangkok/data/Royal Thai Police/crime/RTP_crime_cleaned.xlsx</t>
  </si>
  <si>
    <t>2018 (Jan to Jul)</t>
  </si>
  <si>
    <t>Criminal base statistics - Metropolitan Police Bureau - 1 Jan 2017 to 31 Dec 2017</t>
  </si>
  <si>
    <t>Crime (Bangkok, 2017)</t>
  </si>
  <si>
    <t>Summary crime classes 1 (violent crimes) and 2 (property crimes) are probably the two relevant statistics.  Note that this is a whole of province statistic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</si>
</sst>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sz val="11"/>
      <color theme="0" tint="-0.14999847407452621"/>
      <name val="Calibri"/>
      <family val="2"/>
      <scheme val="minor"/>
    </font>
    <font>
      <u/>
      <sz val="11"/>
      <color theme="0" tint="-0.14999847407452621"/>
      <name val="Calibri"/>
      <family val="2"/>
      <scheme val="minor"/>
    </font>
    <font>
      <sz val="11"/>
      <color theme="1"/>
      <name val="Times New Roman"/>
      <family val="1"/>
    </font>
    <font>
      <sz val="11"/>
      <color rgb="FF666666"/>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FFCC"/>
        <bgColor indexed="64"/>
      </patternFill>
    </fill>
    <fill>
      <patternFill patternType="solid">
        <fgColor rgb="FFFFFFFF"/>
        <bgColor indexed="64"/>
      </patternFill>
    </fill>
    <fill>
      <patternFill patternType="solid">
        <fgColor rgb="FFBEE0FC"/>
        <bgColor indexed="64"/>
      </patternFill>
    </fill>
    <fill>
      <patternFill patternType="solid">
        <fgColor rgb="FFFFCCFF"/>
        <bgColor indexed="64"/>
      </patternFill>
    </fill>
    <fill>
      <patternFill patternType="solid">
        <fgColor rgb="FFE1E1FF"/>
        <bgColor indexed="64"/>
      </patternFill>
    </fill>
    <fill>
      <patternFill patternType="solid">
        <fgColor rgb="FFCFF3E8"/>
        <bgColor indexed="64"/>
      </patternFill>
    </fill>
    <fill>
      <patternFill patternType="solid">
        <fgColor rgb="FFFFD2C4"/>
        <bgColor indexed="64"/>
      </patternFill>
    </fill>
    <fill>
      <patternFill patternType="solid">
        <fgColor rgb="FFFCD096"/>
        <bgColor indexed="64"/>
      </patternFill>
    </fill>
    <fill>
      <patternFill patternType="solid">
        <fgColor rgb="FFE1FFC4"/>
        <bgColor indexed="64"/>
      </patternFill>
    </fill>
  </fills>
  <borders count="20">
    <border>
      <left/>
      <right/>
      <top/>
      <bottom/>
      <diagonal/>
    </border>
    <border>
      <left/>
      <right/>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style="hair">
        <color auto="1"/>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hair">
        <color auto="1"/>
      </left>
      <right style="hair">
        <color auto="1"/>
      </right>
      <top/>
      <bottom/>
      <diagonal/>
    </border>
    <border>
      <left style="hair">
        <color auto="1"/>
      </left>
      <right/>
      <top/>
      <bottom/>
      <diagonal/>
    </border>
    <border>
      <left style="thin">
        <color indexed="64"/>
      </left>
      <right/>
      <top/>
      <bottom style="thin">
        <color indexed="64"/>
      </bottom>
      <diagonal/>
    </border>
    <border>
      <left style="thin">
        <color indexed="64"/>
      </left>
      <right/>
      <top style="thin">
        <color indexed="64"/>
      </top>
      <bottom/>
      <diagonal/>
    </border>
    <border>
      <left style="hair">
        <color auto="1"/>
      </left>
      <right style="hair">
        <color auto="1"/>
      </right>
      <top style="hair">
        <color auto="1"/>
      </top>
      <bottom/>
      <diagonal/>
    </border>
  </borders>
  <cellStyleXfs count="2">
    <xf numFmtId="0" fontId="0" fillId="0" borderId="0"/>
    <xf numFmtId="0" fontId="2" fillId="0" borderId="0" applyNumberFormat="0" applyFill="0" applyBorder="0" applyAlignment="0" applyProtection="0"/>
  </cellStyleXfs>
  <cellXfs count="121">
    <xf numFmtId="0" fontId="0" fillId="0" borderId="0" xfId="0"/>
    <xf numFmtId="0" fontId="1" fillId="0" borderId="1" xfId="0" applyFont="1" applyBorder="1"/>
    <xf numFmtId="0" fontId="2" fillId="0" borderId="0" xfId="1"/>
    <xf numFmtId="0" fontId="0" fillId="0" borderId="0" xfId="0" applyAlignment="1">
      <alignment wrapText="1"/>
    </xf>
    <xf numFmtId="0" fontId="4" fillId="0" borderId="0" xfId="0" applyFont="1" applyFill="1" applyBorder="1" applyAlignment="1">
      <alignment vertical="center" wrapText="1"/>
    </xf>
    <xf numFmtId="0" fontId="0" fillId="0" borderId="0" xfId="0" applyBorder="1"/>
    <xf numFmtId="0" fontId="3" fillId="0" borderId="1" xfId="0" applyFont="1" applyFill="1" applyBorder="1" applyAlignment="1">
      <alignment vertical="center" wrapText="1"/>
    </xf>
    <xf numFmtId="0" fontId="0" fillId="0" borderId="0"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1" xfId="0" applyBorder="1" applyAlignment="1">
      <alignment horizontal="center" textRotation="90"/>
    </xf>
    <xf numFmtId="0" fontId="3" fillId="0" borderId="9" xfId="0" applyFont="1" applyFill="1" applyBorder="1" applyAlignment="1">
      <alignment vertical="center" wrapText="1"/>
    </xf>
    <xf numFmtId="0" fontId="0" fillId="0" borderId="11" xfId="0" applyBorder="1" applyAlignment="1">
      <alignment horizontal="center"/>
    </xf>
    <xf numFmtId="0" fontId="0" fillId="0" borderId="14" xfId="0" applyBorder="1" applyAlignment="1">
      <alignment horizontal="center" textRotation="90"/>
    </xf>
    <xf numFmtId="0" fontId="4" fillId="0" borderId="2" xfId="0" applyFont="1" applyBorder="1" applyAlignment="1">
      <alignment vertical="center" wrapText="1"/>
    </xf>
    <xf numFmtId="0" fontId="4" fillId="0" borderId="3" xfId="0" applyFont="1" applyBorder="1" applyAlignment="1">
      <alignment vertical="center" wrapText="1"/>
    </xf>
    <xf numFmtId="0" fontId="0" fillId="0" borderId="4" xfId="0" applyBorder="1"/>
    <xf numFmtId="0" fontId="4" fillId="0" borderId="5" xfId="0" applyFont="1" applyBorder="1" applyAlignment="1">
      <alignment vertical="center" wrapText="1"/>
    </xf>
    <xf numFmtId="0" fontId="4" fillId="0" borderId="6" xfId="0" applyFont="1" applyBorder="1" applyAlignment="1">
      <alignment vertical="center" wrapText="1"/>
    </xf>
    <xf numFmtId="0" fontId="0" fillId="0" borderId="7" xfId="0" applyBorder="1"/>
    <xf numFmtId="0" fontId="0" fillId="0" borderId="15" xfId="0" applyBorder="1"/>
    <xf numFmtId="0" fontId="0" fillId="0" borderId="15" xfId="0" applyBorder="1" applyAlignment="1">
      <alignment horizontal="center"/>
    </xf>
    <xf numFmtId="0" fontId="0" fillId="0" borderId="16" xfId="0" applyBorder="1"/>
    <xf numFmtId="0" fontId="4" fillId="0" borderId="10" xfId="0" applyFont="1" applyBorder="1" applyAlignment="1">
      <alignment vertical="center" wrapText="1"/>
    </xf>
    <xf numFmtId="0" fontId="4" fillId="0" borderId="11" xfId="0" applyFont="1" applyBorder="1" applyAlignment="1">
      <alignment vertical="center" wrapText="1"/>
    </xf>
    <xf numFmtId="0" fontId="0" fillId="0" borderId="12" xfId="0" applyBorder="1"/>
    <xf numFmtId="0" fontId="0" fillId="0" borderId="17" xfId="0" applyBorder="1" applyAlignment="1">
      <alignment horizontal="center"/>
    </xf>
    <xf numFmtId="0" fontId="0" fillId="0" borderId="1" xfId="0" applyBorder="1"/>
    <xf numFmtId="0" fontId="0" fillId="0" borderId="18" xfId="0" applyBorder="1"/>
    <xf numFmtId="0" fontId="0" fillId="0" borderId="9" xfId="0" applyBorder="1"/>
    <xf numFmtId="0" fontId="2" fillId="0" borderId="7" xfId="1" applyBorder="1"/>
    <xf numFmtId="0" fontId="7" fillId="2" borderId="0" xfId="0" applyFont="1" applyFill="1"/>
    <xf numFmtId="0" fontId="7" fillId="2" borderId="0" xfId="0" applyFont="1" applyFill="1" applyAlignment="1">
      <alignment horizontal="left"/>
    </xf>
    <xf numFmtId="0" fontId="8" fillId="3" borderId="0" xfId="0" applyFont="1" applyFill="1"/>
    <xf numFmtId="0" fontId="0" fillId="0" borderId="0" xfId="0" applyAlignment="1">
      <alignment horizontal="left"/>
    </xf>
    <xf numFmtId="0" fontId="9" fillId="0" borderId="0" xfId="0" applyFont="1"/>
    <xf numFmtId="0" fontId="1" fillId="4" borderId="1" xfId="0" applyFont="1" applyFill="1" applyBorder="1"/>
    <xf numFmtId="0" fontId="1"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xf numFmtId="0" fontId="0" fillId="0" borderId="9" xfId="0" applyBorder="1" applyAlignment="1">
      <alignment wrapText="1"/>
    </xf>
    <xf numFmtId="0" fontId="0" fillId="0" borderId="1" xfId="0" applyBorder="1" applyAlignment="1">
      <alignment wrapText="1"/>
    </xf>
    <xf numFmtId="0" fontId="0" fillId="0" borderId="3" xfId="0" applyBorder="1" applyAlignment="1">
      <alignment wrapText="1"/>
    </xf>
    <xf numFmtId="0" fontId="0" fillId="0" borderId="6" xfId="0" applyBorder="1" applyAlignment="1">
      <alignment wrapText="1"/>
    </xf>
    <xf numFmtId="0" fontId="0" fillId="0" borderId="11" xfId="0" applyBorder="1" applyAlignment="1">
      <alignment wrapText="1"/>
    </xf>
    <xf numFmtId="0" fontId="0" fillId="0" borderId="15" xfId="0" applyBorder="1" applyAlignment="1">
      <alignment wrapText="1"/>
    </xf>
    <xf numFmtId="0" fontId="0" fillId="0" borderId="0" xfId="0" applyBorder="1" applyAlignment="1">
      <alignment wrapText="1"/>
    </xf>
    <xf numFmtId="0" fontId="0" fillId="0" borderId="9" xfId="0" applyBorder="1" applyAlignment="1"/>
    <xf numFmtId="0" fontId="0" fillId="0" borderId="1" xfId="0" applyBorder="1" applyAlignment="1"/>
    <xf numFmtId="0" fontId="0" fillId="0" borderId="3" xfId="0" applyBorder="1" applyAlignment="1"/>
    <xf numFmtId="0" fontId="0" fillId="0" borderId="6" xfId="0" applyBorder="1" applyAlignment="1"/>
    <xf numFmtId="0" fontId="0" fillId="0" borderId="11" xfId="0" applyBorder="1" applyAlignment="1"/>
    <xf numFmtId="0" fontId="0" fillId="0" borderId="15" xfId="0" applyBorder="1" applyAlignment="1"/>
    <xf numFmtId="0" fontId="0" fillId="0" borderId="0" xfId="0" applyBorder="1" applyAlignment="1"/>
    <xf numFmtId="0" fontId="0" fillId="5" borderId="1" xfId="0" applyFill="1" applyBorder="1" applyAlignment="1">
      <alignment horizontal="center" textRotation="90"/>
    </xf>
    <xf numFmtId="0" fontId="4" fillId="0" borderId="5" xfId="0" applyFont="1" applyFill="1" applyBorder="1" applyAlignment="1">
      <alignment vertical="center" wrapText="1"/>
    </xf>
    <xf numFmtId="0" fontId="4" fillId="0" borderId="6" xfId="0" applyFont="1" applyFill="1" applyBorder="1" applyAlignment="1">
      <alignment vertical="center" wrapText="1"/>
    </xf>
    <xf numFmtId="0" fontId="0" fillId="0" borderId="6" xfId="0" applyFill="1" applyBorder="1" applyAlignment="1">
      <alignment horizontal="center"/>
    </xf>
    <xf numFmtId="0" fontId="0" fillId="0" borderId="0" xfId="0" applyFill="1"/>
    <xf numFmtId="0" fontId="0" fillId="0" borderId="1" xfId="0" applyFill="1" applyBorder="1" applyAlignment="1">
      <alignment horizontal="center" textRotation="90"/>
    </xf>
    <xf numFmtId="0" fontId="4" fillId="0" borderId="6" xfId="0" applyFont="1" applyBorder="1" applyAlignment="1">
      <alignment vertical="center"/>
    </xf>
    <xf numFmtId="0" fontId="3" fillId="0" borderId="9" xfId="0" applyFont="1" applyFill="1" applyBorder="1" applyAlignment="1">
      <alignment vertical="center"/>
    </xf>
    <xf numFmtId="0" fontId="3" fillId="0" borderId="1" xfId="0" applyFont="1" applyFill="1" applyBorder="1" applyAlignment="1">
      <alignment vertical="center"/>
    </xf>
    <xf numFmtId="0" fontId="4" fillId="0" borderId="3" xfId="0" applyFont="1" applyBorder="1" applyAlignment="1">
      <alignment vertical="center"/>
    </xf>
    <xf numFmtId="0" fontId="4" fillId="0" borderId="6" xfId="0" applyFont="1" applyFill="1" applyBorder="1" applyAlignment="1">
      <alignment vertical="center"/>
    </xf>
    <xf numFmtId="0" fontId="4" fillId="0" borderId="11" xfId="0" applyFont="1" applyBorder="1" applyAlignment="1">
      <alignment vertical="center"/>
    </xf>
    <xf numFmtId="0" fontId="2" fillId="0" borderId="6" xfId="1" applyBorder="1" applyAlignment="1"/>
    <xf numFmtId="0" fontId="1" fillId="0" borderId="1" xfId="0" applyFont="1" applyBorder="1" applyAlignment="1">
      <alignment wrapText="1"/>
    </xf>
    <xf numFmtId="0" fontId="10" fillId="0" borderId="0" xfId="0" applyFont="1"/>
    <xf numFmtId="0" fontId="11" fillId="0" borderId="0" xfId="1" applyFont="1"/>
    <xf numFmtId="0" fontId="10" fillId="0" borderId="0" xfId="0" applyFont="1" applyAlignment="1">
      <alignment wrapText="1"/>
    </xf>
    <xf numFmtId="0" fontId="1" fillId="0" borderId="18" xfId="0" applyFont="1" applyBorder="1"/>
    <xf numFmtId="0" fontId="1" fillId="0" borderId="9" xfId="0" applyFont="1" applyBorder="1"/>
    <xf numFmtId="0" fontId="0" fillId="0" borderId="1" xfId="0" applyBorder="1" applyAlignment="1">
      <alignment horizontal="center"/>
    </xf>
    <xf numFmtId="0" fontId="0" fillId="0" borderId="19" xfId="0" applyBorder="1" applyAlignment="1">
      <alignment horizontal="center"/>
    </xf>
    <xf numFmtId="0" fontId="0" fillId="0" borderId="0" xfId="0" applyAlignment="1">
      <alignment horizontal="right"/>
    </xf>
    <xf numFmtId="0" fontId="0" fillId="0" borderId="0" xfId="0" applyBorder="1" applyAlignment="1">
      <alignment vertical="top"/>
    </xf>
    <xf numFmtId="0" fontId="0" fillId="0" borderId="0" xfId="0" applyBorder="1" applyAlignment="1">
      <alignment horizontal="center" vertical="top"/>
    </xf>
    <xf numFmtId="0" fontId="2" fillId="0" borderId="0" xfId="1" applyBorder="1" applyAlignment="1">
      <alignment vertical="top"/>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0" fillId="6" borderId="0" xfId="0" applyFont="1" applyFill="1" applyBorder="1" applyAlignment="1">
      <alignment vertical="center"/>
    </xf>
    <xf numFmtId="0" fontId="0" fillId="6" borderId="0" xfId="0" applyFont="1" applyFill="1" applyBorder="1" applyAlignment="1">
      <alignment horizontal="center" vertical="center" wrapText="1"/>
    </xf>
    <xf numFmtId="0" fontId="2" fillId="0" borderId="0" xfId="1" applyAlignment="1">
      <alignment vertical="center"/>
    </xf>
    <xf numFmtId="22" fontId="12" fillId="0" borderId="0" xfId="0" applyNumberFormat="1" applyFont="1" applyAlignment="1">
      <alignment horizontal="right" vertical="center" wrapText="1"/>
    </xf>
    <xf numFmtId="0" fontId="12" fillId="0" borderId="0" xfId="0" applyFont="1" applyAlignment="1">
      <alignment horizontal="right" vertical="center" wrapText="1"/>
    </xf>
    <xf numFmtId="0" fontId="12" fillId="0" borderId="0" xfId="0" applyFont="1" applyAlignment="1">
      <alignment vertical="center" wrapText="1"/>
    </xf>
    <xf numFmtId="0" fontId="0" fillId="7" borderId="0" xfId="0" applyFont="1" applyFill="1" applyBorder="1" applyAlignment="1">
      <alignment vertical="center"/>
    </xf>
    <xf numFmtId="0" fontId="0" fillId="7" borderId="0" xfId="0" applyFont="1" applyFill="1" applyBorder="1" applyAlignment="1">
      <alignment horizontal="center" vertical="center" wrapText="1"/>
    </xf>
    <xf numFmtId="0" fontId="0" fillId="0" borderId="0" xfId="0" applyFont="1" applyBorder="1" applyAlignment="1">
      <alignment vertical="center"/>
    </xf>
    <xf numFmtId="0" fontId="0" fillId="0" borderId="0" xfId="0" applyFont="1" applyBorder="1" applyAlignment="1">
      <alignment horizontal="center" vertical="center" wrapText="1"/>
    </xf>
    <xf numFmtId="0" fontId="0" fillId="8" borderId="0" xfId="0" applyFont="1" applyFill="1" applyBorder="1" applyAlignment="1">
      <alignment vertical="center"/>
    </xf>
    <xf numFmtId="0" fontId="0" fillId="8" borderId="0" xfId="0" applyFont="1" applyFill="1" applyBorder="1" applyAlignment="1">
      <alignment horizontal="center" vertical="center" wrapText="1"/>
    </xf>
    <xf numFmtId="0" fontId="0" fillId="9" borderId="0" xfId="0" applyFont="1" applyFill="1" applyBorder="1" applyAlignment="1">
      <alignment vertical="center"/>
    </xf>
    <xf numFmtId="0" fontId="0" fillId="9" borderId="0"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10" borderId="0" xfId="0" applyFont="1" applyFill="1" applyBorder="1" applyAlignment="1">
      <alignment vertical="center"/>
    </xf>
    <xf numFmtId="0" fontId="0" fillId="10" borderId="0" xfId="0" applyFont="1" applyFill="1" applyBorder="1" applyAlignment="1">
      <alignment horizontal="center" vertical="center" wrapText="1"/>
    </xf>
    <xf numFmtId="0" fontId="0" fillId="11" borderId="0" xfId="0" applyFont="1" applyFill="1" applyBorder="1" applyAlignment="1">
      <alignment vertical="center"/>
    </xf>
    <xf numFmtId="0" fontId="0" fillId="11" borderId="0" xfId="0" applyFont="1" applyFill="1" applyBorder="1" applyAlignment="1">
      <alignment horizontal="center" vertical="center" wrapText="1"/>
    </xf>
    <xf numFmtId="3" fontId="0" fillId="0" borderId="0" xfId="0" applyNumberFormat="1" applyFont="1" applyBorder="1" applyAlignment="1">
      <alignment horizontal="center" vertical="center" wrapText="1"/>
    </xf>
    <xf numFmtId="0" fontId="0" fillId="12" borderId="0" xfId="0" applyFont="1" applyFill="1" applyBorder="1" applyAlignment="1">
      <alignment vertical="center"/>
    </xf>
    <xf numFmtId="0" fontId="0" fillId="12" borderId="0" xfId="0" applyFont="1" applyFill="1" applyBorder="1" applyAlignment="1">
      <alignment horizontal="center" vertical="center" wrapText="1"/>
    </xf>
    <xf numFmtId="0" fontId="0" fillId="13" borderId="0" xfId="0" applyFont="1" applyFill="1" applyBorder="1" applyAlignment="1">
      <alignment vertical="center"/>
    </xf>
    <xf numFmtId="0" fontId="0" fillId="13" borderId="0" xfId="0" applyFont="1" applyFill="1" applyBorder="1" applyAlignment="1">
      <alignment horizontal="center" vertical="center" wrapText="1"/>
    </xf>
    <xf numFmtId="0" fontId="0" fillId="14" borderId="0" xfId="0" applyFont="1" applyFill="1" applyBorder="1" applyAlignment="1">
      <alignment vertical="center"/>
    </xf>
    <xf numFmtId="0" fontId="0" fillId="14" borderId="0" xfId="0" applyFont="1" applyFill="1" applyBorder="1" applyAlignment="1">
      <alignment horizontal="center" vertical="center" wrapText="1"/>
    </xf>
    <xf numFmtId="0" fontId="13" fillId="7" borderId="0" xfId="0" applyFont="1" applyFill="1" applyBorder="1" applyAlignment="1">
      <alignment vertical="center"/>
    </xf>
    <xf numFmtId="0" fontId="3" fillId="0" borderId="8"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1" fillId="0" borderId="9" xfId="0" applyFont="1" applyBorder="1" applyAlignment="1">
      <alignment horizontal="left"/>
    </xf>
    <xf numFmtId="0" fontId="0" fillId="0" borderId="0" xfId="0" applyBorder="1" applyAlignment="1">
      <alignment horizontal="left"/>
    </xf>
    <xf numFmtId="0" fontId="0" fillId="0" borderId="1" xfId="0" applyBorder="1" applyAlignment="1">
      <alignment horizontal="left"/>
    </xf>
    <xf numFmtId="0" fontId="1" fillId="0" borderId="9" xfId="0" applyFont="1" applyBorder="1" applyAlignment="1"/>
    <xf numFmtId="2" fontId="0" fillId="0" borderId="0" xfId="0" applyNumberFormat="1" applyBorder="1" applyAlignment="1">
      <alignment horizontal="left"/>
    </xf>
    <xf numFmtId="2" fontId="0" fillId="0" borderId="0" xfId="0" applyNumberFormat="1" applyAlignment="1">
      <alignment horizontal="left"/>
    </xf>
  </cellXfs>
  <cellStyles count="2">
    <cellStyle name="Hyperlink" xfId="1" builtinId="8"/>
    <cellStyle name="Normal" xfId="0" builtinId="0"/>
  </cellStyles>
  <dxfs count="6">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29</xdr:col>
      <xdr:colOff>46567</xdr:colOff>
      <xdr:row>70</xdr:row>
      <xdr:rowOff>2501</xdr:rowOff>
    </xdr:to>
    <xdr:pic>
      <xdr:nvPicPr>
        <xdr:cNvPr id="3" name="Picture 2">
          <a:extLst>
            <a:ext uri="{FF2B5EF4-FFF2-40B4-BE49-F238E27FC236}">
              <a16:creationId xmlns:a16="http://schemas.microsoft.com/office/drawing/2014/main" id="{04824559-7B34-4603-9845-07859AF5FE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7667" y="7824611"/>
          <a:ext cx="10058400" cy="64795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humdata.org/search?groups=tha" TargetMode="External"/><Relationship Id="rId13" Type="http://schemas.openxmlformats.org/officeDocument/2006/relationships/hyperlink" Target="http://statgis.nso.go.th/d" TargetMode="External"/><Relationship Id="rId3" Type="http://schemas.openxmlformats.org/officeDocument/2006/relationships/hyperlink" Target="https://unstats.un.org/sdgs/metadata/" TargetMode="External"/><Relationship Id="rId7" Type="http://schemas.openxmlformats.org/officeDocument/2006/relationships/hyperlink" Target="https://data.humdata.org/dataset/thailand-administrative-boundaries" TargetMode="External"/><Relationship Id="rId12" Type="http://schemas.openxmlformats.org/officeDocument/2006/relationships/hyperlink" Target="https://sentinels.copernicus.eu/documents/247904/690755/Sentinel_Data_Legal_Notice" TargetMode="External"/><Relationship Id="rId2" Type="http://schemas.openxmlformats.org/officeDocument/2006/relationships/hyperlink" Target="https://doi.org/10.1080/23748834.2018.1429180" TargetMode="External"/><Relationship Id="rId16" Type="http://schemas.openxmlformats.org/officeDocument/2006/relationships/printerSettings" Target="../printerSettings/printerSettings1.bin"/><Relationship Id="rId1" Type="http://schemas.openxmlformats.org/officeDocument/2006/relationships/hyperlink" Target="https://www.ilo.org/ilostat/faces/wcnav_defaultSelection" TargetMode="External"/><Relationship Id="rId6" Type="http://schemas.openxmlformats.org/officeDocument/2006/relationships/hyperlink" Target="http://www.worldpop.org.uk/data/data_sources/" TargetMode="External"/><Relationship Id="rId11" Type="http://schemas.openxmlformats.org/officeDocument/2006/relationships/hyperlink" Target="https://earthexplorer.usgs.gov/" TargetMode="External"/><Relationship Id="rId5" Type="http://schemas.openxmlformats.org/officeDocument/2006/relationships/hyperlink" Target="http://www.sdgindex.org/assets/files/2018/02%20SDGS%20Country%20profiles%20edition%20WEB%20V3%20180718.pdf" TargetMode="External"/><Relationship Id="rId15" Type="http://schemas.openxmlformats.org/officeDocument/2006/relationships/hyperlink" Target="https://scihub.copernicus.eu/" TargetMode="External"/><Relationship Id="rId10" Type="http://schemas.openxmlformats.org/officeDocument/2006/relationships/hyperlink" Target="http://www.globallandcover.com/GLC30Download/index.aspx" TargetMode="External"/><Relationship Id="rId4" Type="http://schemas.openxmlformats.org/officeDocument/2006/relationships/hyperlink" Target="http://www.sdgindex.org/assets/files/2018/01%20SDGS%20GLOBAL%20EDITION%20WEB%20V9%20180718.pdf" TargetMode="External"/><Relationship Id="rId9" Type="http://schemas.openxmlformats.org/officeDocument/2006/relationships/hyperlink" Target="https://gadm.org/data.html" TargetMode="External"/><Relationship Id="rId14" Type="http://schemas.openxmlformats.org/officeDocument/2006/relationships/hyperlink" Target="https://www.terrapop.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hyperlink" Target="http://air4thai.pcd.go.th/services/getNewAQI_JSON.php?stationID=03t" TargetMode="External"/><Relationship Id="rId7" Type="http://schemas.openxmlformats.org/officeDocument/2006/relationships/drawing" Target="../drawings/drawing1.xml"/><Relationship Id="rId2" Type="http://schemas.openxmlformats.org/officeDocument/2006/relationships/hyperlink" Target="http://air4thai.pcd.go.th/webV2/" TargetMode="External"/><Relationship Id="rId1" Type="http://schemas.openxmlformats.org/officeDocument/2006/relationships/hyperlink" Target="http://www.pcd.go.th/info_serv/pol2_stat2559.html" TargetMode="External"/><Relationship Id="rId6" Type="http://schemas.openxmlformats.org/officeDocument/2006/relationships/printerSettings" Target="../printerSettings/printerSettings2.bin"/><Relationship Id="rId5" Type="http://schemas.openxmlformats.org/officeDocument/2006/relationships/hyperlink" Target="http://mapserv.nso.go.th/geoserver/NSOGIS/wms?service=WMS&amp;version=1.1.0&amp;request=GetMap&amp;layers=NSOGIS:HALLOWEENLAYER&amp;SLD=http://statgis.nso.go.th/sld/INDPOP_SPK2/PGC1.sld&amp;transparent=true&amp;bbox=97.34369928895264,5.61273764237436,105.63702493555675,20.464925515841447&amp;width=250&amp;height=450&amp;srs=EPSG:4326&amp;format=image/png&amp;viewparams=TABLE:INDPOP_SPK2_P;LVLCODE:PROV_CODE;LVL:P;MAPLEVEL:PROVINCE2552;IND:PGC1;YY:2543" TargetMode="External"/><Relationship Id="rId4" Type="http://schemas.openxmlformats.org/officeDocument/2006/relationships/hyperlink" Target="https://floodtool-servir.adpc.net/en/ma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air4thai.pcd.go.th/services/getNewAQI_JSON.php?stationID=03t" TargetMode="External"/><Relationship Id="rId2" Type="http://schemas.openxmlformats.org/officeDocument/2006/relationships/hyperlink" Target="http://air4thai.pcd.go.th/webV2/" TargetMode="External"/><Relationship Id="rId1" Type="http://schemas.openxmlformats.org/officeDocument/2006/relationships/hyperlink" Target="http://www.pcd.go.th/info_serv/pol2_stat2559.html" TargetMode="External"/><Relationship Id="rId6" Type="http://schemas.openxmlformats.org/officeDocument/2006/relationships/printerSettings" Target="../printerSettings/printerSettings3.bin"/><Relationship Id="rId5" Type="http://schemas.openxmlformats.org/officeDocument/2006/relationships/hyperlink" Target="http://mapserv.nso.go.th/geoserver/NSOGIS/wms?service=WMS&amp;version=1.1.0&amp;request=GetMap&amp;layers=NSOGIS:HALLOWEENLAYER&amp;SLD=http://statgis.nso.go.th/sld/INDPOP_SPK2/PGC1.sld&amp;transparent=true&amp;bbox=97.34369928895264,5.61273764237436,105.63702493555675,20.464925515841447&amp;width=250&amp;height=450&amp;srs=EPSG:4326&amp;format=image/png&amp;viewparams=TABLE:INDPOP_SPK2_P;LVLCODE:PROV_CODE;LVL:P;MAPLEVEL:PROVINCE2552;IND:PGC1;YY:2543" TargetMode="External"/><Relationship Id="rId4" Type="http://schemas.openxmlformats.org/officeDocument/2006/relationships/hyperlink" Target="https://floodtool-servir.adpc.net/en/map/"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www.bangkokgis.com/bangkokgis_2008/userfiles/files/download/Shapefile/Administration/police_area.rar" TargetMode="External"/><Relationship Id="rId18" Type="http://schemas.openxmlformats.org/officeDocument/2006/relationships/hyperlink" Target="http://www.bangkokgis.com/bangkokgis_2008/userfiles/files/download/Shapefile/Traffic/airportlink_station.rar" TargetMode="External"/><Relationship Id="rId26" Type="http://schemas.openxmlformats.org/officeDocument/2006/relationships/hyperlink" Target="http://www.bangkokgis.com/bangkokgis_2008/userfiles/files/download/Shapefile/Traffic/mrt_station.rar" TargetMode="External"/><Relationship Id="rId39" Type="http://schemas.openxmlformats.org/officeDocument/2006/relationships/hyperlink" Target="http://www.bangkokgis.com/bangkokgis_2008/userfiles/files/download/Shapefile/eco/pawnshop.rar" TargetMode="External"/><Relationship Id="rId21" Type="http://schemas.openxmlformats.org/officeDocument/2006/relationships/hyperlink" Target="http://www.bangkokgis.com/bangkokgis_2008/userfiles/files/download/Shapefile/Traffic/brt_station.rar" TargetMode="External"/><Relationship Id="rId34" Type="http://schemas.openxmlformats.org/officeDocument/2006/relationships/hyperlink" Target="http://www.bangkokgis.com/bangkokgis_2008/userfiles/files/download/Shapefile/Traffic/train_station.rar" TargetMode="External"/><Relationship Id="rId42" Type="http://schemas.openxmlformats.org/officeDocument/2006/relationships/hyperlink" Target="http://www.bangkokgis.com/bangkokgis_2008/userfiles/files/download/Shapefile/eco/department_store.rar" TargetMode="External"/><Relationship Id="rId47" Type="http://schemas.openxmlformats.org/officeDocument/2006/relationships/hyperlink" Target="http://www.bangkokgis.com/bangkokgis_2008/userfiles/files/download/Shapefile/edu/children_museum.rar" TargetMode="External"/><Relationship Id="rId50" Type="http://schemas.openxmlformats.org/officeDocument/2006/relationships/hyperlink" Target="http://www.bangkokgis.com/bangkokgis_2008/userfiles/files/download/Shapefile/edu/community_library.zip" TargetMode="External"/><Relationship Id="rId55" Type="http://schemas.openxmlformats.org/officeDocument/2006/relationships/hyperlink" Target="http://www.bangkokgis.com/bangkokgis_2008/userfiles/files/download/Shapefile/edu/new_kaset.rar" TargetMode="External"/><Relationship Id="rId63" Type="http://schemas.openxmlformats.org/officeDocument/2006/relationships/hyperlink" Target="http://www.bangkokgis.com/bangkokgis_2008/userfiles/files/download/Shapefile/edu/youth.rar" TargetMode="External"/><Relationship Id="rId68" Type="http://schemas.openxmlformats.org/officeDocument/2006/relationships/hyperlink" Target="http://www.bangkokgis.com/bangkokgis_2008/userfiles/files/download/Shapefile/env/road_smile_proj.rar" TargetMode="External"/><Relationship Id="rId76" Type="http://schemas.openxmlformats.org/officeDocument/2006/relationships/hyperlink" Target="http://www.bangkokgis.com/bangkokgis_2008/userfiles/files/download/Shapefile/health/health_branch.rar" TargetMode="External"/><Relationship Id="rId84" Type="http://schemas.openxmlformats.org/officeDocument/2006/relationships/hyperlink" Target="http://www.bangkokgis.com/bangkokgis_2008/userfiles/files/download/Shapefile/plan/golf_course.rar" TargetMode="External"/><Relationship Id="rId89" Type="http://schemas.openxmlformats.org/officeDocument/2006/relationships/hyperlink" Target="http://www.bangkokgis.com/bangkokgis_2008/userfiles/files/download/Shapefile/preve/gasstation.rar" TargetMode="External"/><Relationship Id="rId7" Type="http://schemas.openxmlformats.org/officeDocument/2006/relationships/hyperlink" Target="http://www.bangkokgis.com/bangkokgis_2008/userfiles/files/download/Shapefile/Administration/embassy.rar" TargetMode="External"/><Relationship Id="rId71" Type="http://schemas.openxmlformats.org/officeDocument/2006/relationships/hyperlink" Target="http://www.bangkokgis.com/bangkokgis_2008/userfiles/files/download/Shapefile/env/wqm.rar" TargetMode="External"/><Relationship Id="rId92" Type="http://schemas.openxmlformats.org/officeDocument/2006/relationships/hyperlink" Target="http://www.bangkokgis.com/bangkokgis_2008/userfiles/files/download/Shapefile/preve/fire_station.rar" TargetMode="External"/><Relationship Id="rId2" Type="http://schemas.openxmlformats.org/officeDocument/2006/relationships/hyperlink" Target="http://www.bangkokgis.com/bangkokgis_2008/userfiles/files/download/Shapefile/Administration/bma_express.rar" TargetMode="External"/><Relationship Id="rId16" Type="http://schemas.openxmlformats.org/officeDocument/2006/relationships/hyperlink" Target="http://www.bangkokgis.com/bangkokgis_2008/userfiles/files/download/Shapefile/Traffic/airport.rar" TargetMode="External"/><Relationship Id="rId29" Type="http://schemas.openxmlformats.org/officeDocument/2006/relationships/hyperlink" Target="http://www.bangkokgis.com/bangkokgis_2008/userfiles/files/download/Shapefile/Traffic/parking.rar" TargetMode="External"/><Relationship Id="rId11" Type="http://schemas.openxmlformats.org/officeDocument/2006/relationships/hyperlink" Target="http://www.bangkokgis.com/bangkokgis_2008/userfiles/files/download/Shapefile/Administration/mwa_area.rar" TargetMode="External"/><Relationship Id="rId24" Type="http://schemas.openxmlformats.org/officeDocument/2006/relationships/hyperlink" Target="http://www.bangkokgis.com/bangkokgis_2008/userfiles/files/download/Shapefile/Traffic/critical_junction.rar" TargetMode="External"/><Relationship Id="rId32" Type="http://schemas.openxmlformats.org/officeDocument/2006/relationships/hyperlink" Target="http://www.bangkokgis.com/bangkokgis_2008/userfiles/files/download/Shapefile/Traffic/sansab_pier.rar" TargetMode="External"/><Relationship Id="rId37" Type="http://schemas.openxmlformats.org/officeDocument/2006/relationships/hyperlink" Target="http://www.bangkokgis.com/bangkokgis_2008/userfiles/files/download/Shapefile/eco/hotel.rar" TargetMode="External"/><Relationship Id="rId40" Type="http://schemas.openxmlformats.org/officeDocument/2006/relationships/hyperlink" Target="http://www.bangkokgis.com/bangkokgis_2008/userfiles/files/download/Shapefile/eco/saving_center.rar" TargetMode="External"/><Relationship Id="rId45" Type="http://schemas.openxmlformats.org/officeDocument/2006/relationships/hyperlink" Target="http://www.bangkokgis.com/bangkokgis_2008/userfiles/files/download/Shapefile/edu/bma_library.rar" TargetMode="External"/><Relationship Id="rId53" Type="http://schemas.openxmlformats.org/officeDocument/2006/relationships/hyperlink" Target="http://www.bangkokgis.com/bangkokgis_2008/userfiles/files/download/Shapefile/edu/local_museum.rar" TargetMode="External"/><Relationship Id="rId58" Type="http://schemas.openxmlformats.org/officeDocument/2006/relationships/hyperlink" Target="http://www.bangkokgis.com/bangkokgis_2008/userfiles/files/download/Shapefile/edu/private_school.rar" TargetMode="External"/><Relationship Id="rId66" Type="http://schemas.openxmlformats.org/officeDocument/2006/relationships/hyperlink" Target="http://www.bangkokgis.com/bangkokgis_2008/userfiles/files/download/Shapefile/env/garage.rar" TargetMode="External"/><Relationship Id="rId74" Type="http://schemas.openxmlformats.org/officeDocument/2006/relationships/hyperlink" Target="http://www.bangkokgis.com/bangkokgis_2008/userfiles/files/download/Shapefile/health/gov_hos.rar" TargetMode="External"/><Relationship Id="rId79" Type="http://schemas.openxmlformats.org/officeDocument/2006/relationships/hyperlink" Target="http://www.bangkokgis.com/bangkokgis_2008/userfiles/files/download/Shapefile/health/priv_hos.rar" TargetMode="External"/><Relationship Id="rId87" Type="http://schemas.openxmlformats.org/officeDocument/2006/relationships/hyperlink" Target="http://www.bangkokgis.com/bangkokgis_2008/userfiles/files/download/Shapefile/preve/pond.rar" TargetMode="External"/><Relationship Id="rId5" Type="http://schemas.openxmlformats.org/officeDocument/2006/relationships/hyperlink" Target="http://www.bangkokgis.com/bangkokgis_2008/userfiles/files/download/Shapefile/Administration/bma_zone.rar" TargetMode="External"/><Relationship Id="rId61" Type="http://schemas.openxmlformats.org/officeDocument/2006/relationships/hyperlink" Target="http://www.bangkokgis.com/bangkokgis_2008/userfiles/files/download/Shapefile/edu/university.rar" TargetMode="External"/><Relationship Id="rId82" Type="http://schemas.openxmlformats.org/officeDocument/2006/relationships/hyperlink" Target="http://www.bangkokgis.com/bangkokgis_2008/userfiles/files/download/Shapefile/plan/community.rar" TargetMode="External"/><Relationship Id="rId90" Type="http://schemas.openxmlformats.org/officeDocument/2006/relationships/hyperlink" Target="http://www.bangkokgis.com/bangkokgis_2008/userfiles/files/download/Shapefile/preve/floodgate.rar" TargetMode="External"/><Relationship Id="rId95" Type="http://schemas.openxmlformats.org/officeDocument/2006/relationships/printerSettings" Target="../printerSettings/printerSettings4.bin"/><Relationship Id="rId19" Type="http://schemas.openxmlformats.org/officeDocument/2006/relationships/hyperlink" Target="http://www.bangkokgis.com/bangkokgis_2008/userfiles/files/download/Shapefile/Traffic/bike_way.rar" TargetMode="External"/><Relationship Id="rId14" Type="http://schemas.openxmlformats.org/officeDocument/2006/relationships/hyperlink" Target="http://www.bangkokgis.com/bangkokgis_2008/userfiles/files/download/Shapefile/Administration/police_station.rar" TargetMode="External"/><Relationship Id="rId22" Type="http://schemas.openxmlformats.org/officeDocument/2006/relationships/hyperlink" Target="http://www.bangkokgis.com/bangkokgis_2008/userfiles/files/download/Shapefile/Traffic/bts_line.rar" TargetMode="External"/><Relationship Id="rId27" Type="http://schemas.openxmlformats.org/officeDocument/2006/relationships/hyperlink" Target="http://www.bangkokgis.com/bangkokgis_2008/userfiles/files/download/Shapefile/Traffic/over_river_bridge.rar" TargetMode="External"/><Relationship Id="rId30" Type="http://schemas.openxmlformats.org/officeDocument/2006/relationships/hyperlink" Target="http://www.bangkokgis.com/bangkokgis_2008/userfiles/files/download/Shapefile/Traffic/post_office.rar" TargetMode="External"/><Relationship Id="rId35" Type="http://schemas.openxmlformats.org/officeDocument/2006/relationships/hyperlink" Target="http://www.bangkokgis.com/bangkokgis_2008/userfiles/files/download/Shapefile/eco/float_market.rar" TargetMode="External"/><Relationship Id="rId43" Type="http://schemas.openxmlformats.org/officeDocument/2006/relationships/hyperlink" Target="http://www.bangkokgis.com/bangkokgis_2008/userfiles/files/download/Shapefile/edu/bec_school.rar" TargetMode="External"/><Relationship Id="rId48" Type="http://schemas.openxmlformats.org/officeDocument/2006/relationships/hyperlink" Target="http://www.bangkokgis.com/bangkokgis_2008/userfiles/files/download/Shapefile/edu/church.rar" TargetMode="External"/><Relationship Id="rId56" Type="http://schemas.openxmlformats.org/officeDocument/2006/relationships/hyperlink" Target="http://www.bangkokgis.com/bangkokgis_2008/userfiles/files/download/Shapefile/edu/occ_sch.rar" TargetMode="External"/><Relationship Id="rId64" Type="http://schemas.openxmlformats.org/officeDocument/2006/relationships/hyperlink" Target="http://www.bangkokgis.com/bangkokgis_2008/userfiles/files/download/Shapefile/env/abattoir.rar" TargetMode="External"/><Relationship Id="rId69" Type="http://schemas.openxmlformats.org/officeDocument/2006/relationships/hyperlink" Target="http://www.bangkokgis.com/bangkokgis_2008/userfiles/files/download/Shapefile/env/waste_center.rar" TargetMode="External"/><Relationship Id="rId77" Type="http://schemas.openxmlformats.org/officeDocument/2006/relationships/hyperlink" Target="http://www.bangkokgis.com/bangkokgis_2008/userfiles/files/download/Shapefile/health/health_center.rar" TargetMode="External"/><Relationship Id="rId8" Type="http://schemas.openxmlformats.org/officeDocument/2006/relationships/hyperlink" Target="http://www.bangkokgis.com/bangkokgis_2008/userfiles/files/download/Shapefile/Administration/mea_area.rar" TargetMode="External"/><Relationship Id="rId51" Type="http://schemas.openxmlformats.org/officeDocument/2006/relationships/hyperlink" Target="http://www.bangkokgis.com/bangkokgis_2008/userfiles/files/download/Shapefile/edu/daycare.rar" TargetMode="External"/><Relationship Id="rId72" Type="http://schemas.openxmlformats.org/officeDocument/2006/relationships/hyperlink" Target="http://www.bangkokgis.com/bangkokgis_2008/userfiles/files/download/Shapefile/health/bma_hos.rar" TargetMode="External"/><Relationship Id="rId80" Type="http://schemas.openxmlformats.org/officeDocument/2006/relationships/hyperlink" Target="http://www.bangkokgis.com/bangkokgis_2008/userfiles/files/download/Shapefile/plan/bma_housing.rar" TargetMode="External"/><Relationship Id="rId85" Type="http://schemas.openxmlformats.org/officeDocument/2006/relationships/hyperlink" Target="http://www.bangkokgis.com/bangkokgis_2008/userfiles/files/download/Shapefile/plan/land_value.rar" TargetMode="External"/><Relationship Id="rId93" Type="http://schemas.openxmlformats.org/officeDocument/2006/relationships/hyperlink" Target="http://www.bangkokgis.com/bangkokgis_2008/userfiles/files/download/Shapefile/preve/Pump_station.rar" TargetMode="External"/><Relationship Id="rId3" Type="http://schemas.openxmlformats.org/officeDocument/2006/relationships/hyperlink" Target="http://www.bangkokgis.com/bangkokgis_2008/userfiles/files/download/Shapefile/Administration/bma_office.rar" TargetMode="External"/><Relationship Id="rId12" Type="http://schemas.openxmlformats.org/officeDocument/2006/relationships/hyperlink" Target="http://www.bangkokgis.com/bangkokgis_2008/userfiles/files/download/Shapefile/Administration/mwa_office.rar" TargetMode="External"/><Relationship Id="rId17" Type="http://schemas.openxmlformats.org/officeDocument/2006/relationships/hyperlink" Target="http://www.bangkokgis.com/bangkokgis_2008/userfiles/files/download/Shapefile/Traffic/airportlink_line.rar" TargetMode="External"/><Relationship Id="rId25" Type="http://schemas.openxmlformats.org/officeDocument/2006/relationships/hyperlink" Target="http://www.bangkokgis.com/bangkokgis_2008/userfiles/files/download/Shapefile/Traffic/mrt_line.rar" TargetMode="External"/><Relationship Id="rId33" Type="http://schemas.openxmlformats.org/officeDocument/2006/relationships/hyperlink" Target="http://www.bangkokgis.com/bangkokgis_2008/userfiles/files/download/Shapefile/Traffic/terminal.rar" TargetMode="External"/><Relationship Id="rId38" Type="http://schemas.openxmlformats.org/officeDocument/2006/relationships/hyperlink" Target="http://www.bangkokgis.com/bangkokgis_2008/userfiles/files/download/Shapefile/eco/market.rar" TargetMode="External"/><Relationship Id="rId46" Type="http://schemas.openxmlformats.org/officeDocument/2006/relationships/hyperlink" Target="http://www.bangkokgis.com/bangkokgis_2008/userfiles/files/download/Shapefile/edu/bma_school.rar" TargetMode="External"/><Relationship Id="rId59" Type="http://schemas.openxmlformats.org/officeDocument/2006/relationships/hyperlink" Target="http://www.bangkokgis.com/bangkokgis_2008/userfiles/files/download/Shapefile/edu/sport.rar" TargetMode="External"/><Relationship Id="rId67" Type="http://schemas.openxmlformats.org/officeDocument/2006/relationships/hyperlink" Target="http://www.bangkokgis.com/bangkokgis_2008/userfiles/files/download/Shapefile/env/public_park.rar" TargetMode="External"/><Relationship Id="rId20" Type="http://schemas.openxmlformats.org/officeDocument/2006/relationships/hyperlink" Target="http://www.bangkokgis.com/bangkokgis_2008/userfiles/files/download/Shapefile/Traffic/brt_line.rar" TargetMode="External"/><Relationship Id="rId41" Type="http://schemas.openxmlformats.org/officeDocument/2006/relationships/hyperlink" Target="http://www.bangkokgis.com/bangkokgis_2008/userfiles/files/download/Shapefile/eco/tourism_kios.rar" TargetMode="External"/><Relationship Id="rId54" Type="http://schemas.openxmlformats.org/officeDocument/2006/relationships/hyperlink" Target="http://www.bangkokgis.com/bangkokgis_2008/userfiles/files/download/Shapefile/edu/muslim.rar" TargetMode="External"/><Relationship Id="rId62" Type="http://schemas.openxmlformats.org/officeDocument/2006/relationships/hyperlink" Target="http://www.bangkokgis.com/bangkokgis_2008/userfiles/files/download/Shapefile/edu/wat.rar" TargetMode="External"/><Relationship Id="rId70" Type="http://schemas.openxmlformats.org/officeDocument/2006/relationships/hyperlink" Target="http://www.bangkokgis.com/bangkokgis_2008/userfiles/files/download/Shapefile/env/waste_service.rar" TargetMode="External"/><Relationship Id="rId75" Type="http://schemas.openxmlformats.org/officeDocument/2006/relationships/hyperlink" Target="http://www.bangkokgis.com/bangkokgis_2008/userfiles/files/download/Shapefile/health/health_area.rar" TargetMode="External"/><Relationship Id="rId83" Type="http://schemas.openxmlformats.org/officeDocument/2006/relationships/hyperlink" Target="http://www.bangkokgis.com/bangkokgis_2008/userfiles/files/download/Shapefile/plan/eco_tourism.rar" TargetMode="External"/><Relationship Id="rId88" Type="http://schemas.openxmlformats.org/officeDocument/2006/relationships/hyperlink" Target="http://www.bangkokgis.com/bangkokgis_2008/userfiles/files/download/Shapefile/preve/oil_service.rar" TargetMode="External"/><Relationship Id="rId91" Type="http://schemas.openxmlformats.org/officeDocument/2006/relationships/hyperlink" Target="http://www.bangkokgis.com/bangkokgis_2008/userfiles/files/download/Shapefile/preve/flood_point.rar" TargetMode="External"/><Relationship Id="rId1" Type="http://schemas.openxmlformats.org/officeDocument/2006/relationships/hyperlink" Target="http://www.bangkokgis.com/bangkokgis_2008/userfiles/files/download/Shapefile/Administration/bma_dist.rar" TargetMode="External"/><Relationship Id="rId6" Type="http://schemas.openxmlformats.org/officeDocument/2006/relationships/hyperlink" Target="http://www.bangkokgis.com/bangkokgis_2008/userfiles/files/download/Shapefile/Administration/district.rar" TargetMode="External"/><Relationship Id="rId15" Type="http://schemas.openxmlformats.org/officeDocument/2006/relationships/hyperlink" Target="http://www.bangkokgis.com/bangkokgis_2008/userfiles/files/download/Shapefile/Administration/subdist_bma.rar" TargetMode="External"/><Relationship Id="rId23" Type="http://schemas.openxmlformats.org/officeDocument/2006/relationships/hyperlink" Target="http://www.bangkokgis.com/bangkokgis_2008/userfiles/files/download/Shapefile/Traffic/bts_station.rar" TargetMode="External"/><Relationship Id="rId28" Type="http://schemas.openxmlformats.org/officeDocument/2006/relationships/hyperlink" Target="http://www.bangkokgis.com/bangkokgis_2008/userfiles/files/download/Shapefile/Traffic/over_road_bridge.rar" TargetMode="External"/><Relationship Id="rId36" Type="http://schemas.openxmlformats.org/officeDocument/2006/relationships/hyperlink" Target="http://www.bangkokgis.com/bangkokgis_2008/userfiles/files/download/Shapefile/eco/gsb.rar" TargetMode="External"/><Relationship Id="rId49" Type="http://schemas.openxmlformats.org/officeDocument/2006/relationships/hyperlink" Target="http://www.bangkokgis.com/bangkokgis_2008/userfiles/files/download/Shapefile/edu/college.rar" TargetMode="External"/><Relationship Id="rId57" Type="http://schemas.openxmlformats.org/officeDocument/2006/relationships/hyperlink" Target="http://www.bangkokgis.com/bangkokgis_2008/userfiles/files/download/Shapefile/edu/pre_center.rar" TargetMode="External"/><Relationship Id="rId10" Type="http://schemas.openxmlformats.org/officeDocument/2006/relationships/hyperlink" Target="http://www.bangkokgis.com/bangkokgis_2008/userfiles/files/download/Shapefile/Administration/ministry.rar" TargetMode="External"/><Relationship Id="rId31" Type="http://schemas.openxmlformats.org/officeDocument/2006/relationships/hyperlink" Target="http://www.bangkokgis.com/bangkokgis_2008/userfiles/files/download/Shapefile/Traffic/sansab_line.rar" TargetMode="External"/><Relationship Id="rId44" Type="http://schemas.openxmlformats.org/officeDocument/2006/relationships/hyperlink" Target="http://www.bangkokgis.com/bangkokgis_2008/userfiles/files/download/Shapefile/edu/bec_zone.rar" TargetMode="External"/><Relationship Id="rId52" Type="http://schemas.openxmlformats.org/officeDocument/2006/relationships/hyperlink" Target="http://www.bangkokgis.com/bangkokgis_2008/userfiles/files/download/Shapefile/edu/groundsport.rar" TargetMode="External"/><Relationship Id="rId60" Type="http://schemas.openxmlformats.org/officeDocument/2006/relationships/hyperlink" Target="http://www.bangkokgis.com/bangkokgis_2008/userfiles/files/download/Shapefile/edu/swdcop.rar" TargetMode="External"/><Relationship Id="rId65" Type="http://schemas.openxmlformats.org/officeDocument/2006/relationships/hyperlink" Target="http://www.bangkokgis.com/bangkokgis_2008/userfiles/files/download/Shapefile/env/air_pollution.rar" TargetMode="External"/><Relationship Id="rId73" Type="http://schemas.openxmlformats.org/officeDocument/2006/relationships/hyperlink" Target="http://www.bangkokgis.com/bangkokgis_2008/userfiles/files/download/Shapefile/health/drug_clinic.rar" TargetMode="External"/><Relationship Id="rId78" Type="http://schemas.openxmlformats.org/officeDocument/2006/relationships/hyperlink" Target="http://www.bangkokgis.com/bangkokgis_2008/userfiles/files/download/Shapefile/health/mhc.rar" TargetMode="External"/><Relationship Id="rId81" Type="http://schemas.openxmlformats.org/officeDocument/2006/relationships/hyperlink" Target="http://www.bangkokgis.com/bangkokgis_2008/userfiles/files/download/Shapefile/plan/commuhouse.rar" TargetMode="External"/><Relationship Id="rId86" Type="http://schemas.openxmlformats.org/officeDocument/2006/relationships/hyperlink" Target="http://www.bangkokgis.com/bangkokgis_2008/userfiles/files/download/Shapefile/plan/new_kaset.rar" TargetMode="External"/><Relationship Id="rId94" Type="http://schemas.openxmlformats.org/officeDocument/2006/relationships/hyperlink" Target="http://www.bangkokgis.com/bangkokgis_2008/userfiles/files/download/Shapefile/preve/IRRWatergate.rar" TargetMode="External"/><Relationship Id="rId4" Type="http://schemas.openxmlformats.org/officeDocument/2006/relationships/hyperlink" Target="http://www.bangkokgis.com/bangkokgis_2008/userfiles/files/download/Shapefile/Administration/bma_training.rar" TargetMode="External"/><Relationship Id="rId9" Type="http://schemas.openxmlformats.org/officeDocument/2006/relationships/hyperlink" Target="http://www.bangkokgis.com/bangkokgis_2008/userfiles/files/download/Shapefile/Administration/mea_office.rar"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1F2F2-0622-4B5F-BEDE-0A6D7F0B6AEA}">
  <sheetPr codeName="Sheet1">
    <pageSetUpPr fitToPage="1"/>
  </sheetPr>
  <dimension ref="A1:M30"/>
  <sheetViews>
    <sheetView zoomScale="85" zoomScaleNormal="85" workbookViewId="0">
      <pane xSplit="1" ySplit="1" topLeftCell="B8" activePane="bottomRight" state="frozen"/>
      <selection pane="topRight" activeCell="B1" sqref="B1"/>
      <selection pane="bottomLeft" activeCell="A2" sqref="A2"/>
      <selection pane="bottomRight" activeCell="G5" sqref="G5"/>
    </sheetView>
  </sheetViews>
  <sheetFormatPr defaultRowHeight="15" x14ac:dyDescent="0.25"/>
  <cols>
    <col min="1" max="1" width="35.140625" customWidth="1"/>
    <col min="2" max="2" width="28" customWidth="1"/>
    <col min="5" max="5" width="26.5703125" customWidth="1"/>
    <col min="6" max="6" width="13.28515625" customWidth="1"/>
    <col min="9" max="9" width="16.140625" customWidth="1"/>
    <col min="11" max="11" width="62.28515625" customWidth="1"/>
    <col min="12" max="12" width="45.7109375" customWidth="1"/>
    <col min="13" max="13" width="40.28515625" style="3" customWidth="1"/>
  </cols>
  <sheetData>
    <row r="1" spans="1:13" x14ac:dyDescent="0.25">
      <c r="A1" s="1" t="s">
        <v>6</v>
      </c>
      <c r="B1" s="1" t="s">
        <v>4</v>
      </c>
      <c r="C1" s="1" t="s">
        <v>1</v>
      </c>
      <c r="D1" s="1" t="s">
        <v>43</v>
      </c>
      <c r="E1" s="1" t="s">
        <v>39</v>
      </c>
      <c r="F1" s="1" t="s">
        <v>41</v>
      </c>
      <c r="G1" s="1" t="s">
        <v>7</v>
      </c>
      <c r="H1" s="1" t="s">
        <v>3</v>
      </c>
      <c r="I1" s="1" t="s">
        <v>0</v>
      </c>
      <c r="J1" s="1" t="s">
        <v>5</v>
      </c>
      <c r="K1" s="1" t="s">
        <v>26</v>
      </c>
      <c r="L1" s="36" t="s">
        <v>381</v>
      </c>
      <c r="M1" s="70" t="s">
        <v>2</v>
      </c>
    </row>
    <row r="2" spans="1:13" x14ac:dyDescent="0.25">
      <c r="A2" t="s">
        <v>8</v>
      </c>
      <c r="B2" t="s">
        <v>9</v>
      </c>
      <c r="C2">
        <v>2010</v>
      </c>
      <c r="G2" t="s">
        <v>10</v>
      </c>
      <c r="H2" t="s">
        <v>11</v>
      </c>
      <c r="I2" t="s">
        <v>28</v>
      </c>
      <c r="J2" t="s">
        <v>13</v>
      </c>
    </row>
    <row r="3" spans="1:13" x14ac:dyDescent="0.25">
      <c r="A3" t="s">
        <v>14</v>
      </c>
      <c r="B3" t="s">
        <v>16</v>
      </c>
      <c r="C3">
        <v>2016</v>
      </c>
      <c r="G3" t="s">
        <v>10</v>
      </c>
      <c r="H3" t="s">
        <v>12</v>
      </c>
      <c r="I3" t="s">
        <v>28</v>
      </c>
      <c r="J3" t="s">
        <v>13</v>
      </c>
    </row>
    <row r="4" spans="1:13" x14ac:dyDescent="0.25">
      <c r="A4" t="s">
        <v>15</v>
      </c>
      <c r="B4" t="s">
        <v>16</v>
      </c>
      <c r="G4" t="s">
        <v>17</v>
      </c>
      <c r="I4" t="s">
        <v>49</v>
      </c>
      <c r="J4" t="s">
        <v>13</v>
      </c>
      <c r="K4" s="2" t="s">
        <v>18</v>
      </c>
      <c r="L4" s="2"/>
      <c r="M4" s="3" t="s">
        <v>19</v>
      </c>
    </row>
    <row r="5" spans="1:13" x14ac:dyDescent="0.25">
      <c r="A5" t="s">
        <v>20</v>
      </c>
      <c r="B5" t="s">
        <v>21</v>
      </c>
      <c r="C5">
        <v>2018</v>
      </c>
      <c r="G5" t="s">
        <v>17</v>
      </c>
      <c r="I5" t="s">
        <v>29</v>
      </c>
      <c r="J5" t="s">
        <v>13</v>
      </c>
      <c r="K5" s="2" t="s">
        <v>22</v>
      </c>
      <c r="L5" s="2"/>
    </row>
    <row r="6" spans="1:13" x14ac:dyDescent="0.25">
      <c r="A6" t="s">
        <v>24</v>
      </c>
      <c r="B6" t="s">
        <v>25</v>
      </c>
      <c r="C6">
        <v>2018</v>
      </c>
      <c r="G6" t="s">
        <v>10</v>
      </c>
      <c r="H6" t="s">
        <v>23</v>
      </c>
      <c r="I6" t="s">
        <v>30</v>
      </c>
      <c r="J6" t="s">
        <v>13</v>
      </c>
      <c r="K6" t="s">
        <v>27</v>
      </c>
    </row>
    <row r="7" spans="1:13" ht="60" x14ac:dyDescent="0.25">
      <c r="A7" t="s">
        <v>31</v>
      </c>
      <c r="B7" s="3" t="s">
        <v>32</v>
      </c>
      <c r="C7">
        <v>2018</v>
      </c>
      <c r="D7" t="s">
        <v>44</v>
      </c>
      <c r="E7" s="3"/>
      <c r="F7" s="3"/>
      <c r="G7" t="s">
        <v>10</v>
      </c>
      <c r="H7" t="s">
        <v>34</v>
      </c>
      <c r="I7" t="s">
        <v>48</v>
      </c>
      <c r="K7" s="2" t="s">
        <v>35</v>
      </c>
      <c r="L7" s="2"/>
      <c r="M7" s="3" t="s">
        <v>33</v>
      </c>
    </row>
    <row r="8" spans="1:13" ht="45" x14ac:dyDescent="0.25">
      <c r="A8" t="s">
        <v>38</v>
      </c>
      <c r="B8" s="3" t="s">
        <v>382</v>
      </c>
      <c r="C8">
        <v>2018</v>
      </c>
      <c r="E8" s="3" t="s">
        <v>40</v>
      </c>
      <c r="F8" s="3" t="s">
        <v>42</v>
      </c>
      <c r="G8" s="3" t="s">
        <v>10</v>
      </c>
      <c r="I8" s="3" t="s">
        <v>47</v>
      </c>
      <c r="K8" s="2" t="s">
        <v>36</v>
      </c>
      <c r="L8" s="2"/>
      <c r="M8" s="3" t="s">
        <v>37</v>
      </c>
    </row>
    <row r="9" spans="1:13" ht="45" x14ac:dyDescent="0.25">
      <c r="A9" t="s">
        <v>45</v>
      </c>
      <c r="C9">
        <v>2018</v>
      </c>
      <c r="G9" t="s">
        <v>17</v>
      </c>
      <c r="I9" s="3" t="s">
        <v>47</v>
      </c>
      <c r="K9" s="2" t="s">
        <v>50</v>
      </c>
      <c r="L9" s="2"/>
      <c r="M9" s="3" t="s">
        <v>46</v>
      </c>
    </row>
    <row r="10" spans="1:13" x14ac:dyDescent="0.25">
      <c r="A10" t="s">
        <v>51</v>
      </c>
      <c r="C10">
        <v>2018</v>
      </c>
      <c r="G10" t="s">
        <v>10</v>
      </c>
      <c r="H10" t="s">
        <v>54</v>
      </c>
      <c r="K10" s="2" t="s">
        <v>52</v>
      </c>
      <c r="L10" s="2"/>
      <c r="M10" s="3" t="s">
        <v>53</v>
      </c>
    </row>
    <row r="11" spans="1:13" x14ac:dyDescent="0.25">
      <c r="A11" t="s">
        <v>408</v>
      </c>
      <c r="K11" s="2" t="s">
        <v>407</v>
      </c>
      <c r="L11" s="2"/>
    </row>
    <row r="12" spans="1:13" x14ac:dyDescent="0.25">
      <c r="A12" t="s">
        <v>55</v>
      </c>
      <c r="B12" t="s">
        <v>68</v>
      </c>
      <c r="I12" t="s">
        <v>59</v>
      </c>
    </row>
    <row r="13" spans="1:13" x14ac:dyDescent="0.25">
      <c r="A13" t="s">
        <v>56</v>
      </c>
      <c r="B13" t="s">
        <v>68</v>
      </c>
      <c r="I13" t="s">
        <v>60</v>
      </c>
    </row>
    <row r="14" spans="1:13" x14ac:dyDescent="0.25">
      <c r="A14" t="s">
        <v>57</v>
      </c>
      <c r="B14" t="s">
        <v>68</v>
      </c>
      <c r="I14" t="s">
        <v>61</v>
      </c>
    </row>
    <row r="15" spans="1:13" x14ac:dyDescent="0.25">
      <c r="A15" t="s">
        <v>58</v>
      </c>
      <c r="B15" t="s">
        <v>68</v>
      </c>
      <c r="I15" t="s">
        <v>62</v>
      </c>
    </row>
    <row r="16" spans="1:13" x14ac:dyDescent="0.25">
      <c r="A16" t="s">
        <v>65</v>
      </c>
      <c r="I16" t="s">
        <v>63</v>
      </c>
      <c r="J16" t="s">
        <v>67</v>
      </c>
      <c r="K16" s="2" t="s">
        <v>64</v>
      </c>
      <c r="L16" s="2"/>
      <c r="M16" s="3" t="s">
        <v>66</v>
      </c>
    </row>
    <row r="17" spans="1:13" ht="75" x14ac:dyDescent="0.25">
      <c r="A17" t="s">
        <v>69</v>
      </c>
      <c r="B17" t="s">
        <v>70</v>
      </c>
      <c r="C17">
        <v>2017</v>
      </c>
      <c r="K17" s="2" t="s">
        <v>71</v>
      </c>
      <c r="L17" s="2"/>
      <c r="M17" s="3" t="s">
        <v>72</v>
      </c>
    </row>
    <row r="18" spans="1:13" x14ac:dyDescent="0.25">
      <c r="A18" t="s">
        <v>73</v>
      </c>
      <c r="K18" s="2" t="s">
        <v>74</v>
      </c>
      <c r="L18" s="2"/>
      <c r="M18" s="3" t="s">
        <v>75</v>
      </c>
    </row>
    <row r="19" spans="1:13" ht="60" x14ac:dyDescent="0.25">
      <c r="A19" t="s">
        <v>77</v>
      </c>
      <c r="B19" t="s">
        <v>78</v>
      </c>
      <c r="C19">
        <v>2018</v>
      </c>
      <c r="E19" t="s">
        <v>79</v>
      </c>
      <c r="G19" t="s">
        <v>17</v>
      </c>
      <c r="K19" s="2" t="s">
        <v>76</v>
      </c>
      <c r="L19" s="2"/>
      <c r="M19" s="3" t="s">
        <v>80</v>
      </c>
    </row>
    <row r="20" spans="1:13" x14ac:dyDescent="0.25">
      <c r="A20" t="s">
        <v>220</v>
      </c>
      <c r="I20" t="s">
        <v>221</v>
      </c>
      <c r="K20" s="2" t="s">
        <v>219</v>
      </c>
      <c r="L20" s="2"/>
    </row>
    <row r="21" spans="1:13" ht="45" x14ac:dyDescent="0.25">
      <c r="A21" s="71" t="s">
        <v>222</v>
      </c>
      <c r="B21" s="71"/>
      <c r="C21" s="71"/>
      <c r="D21" s="71"/>
      <c r="E21" s="71"/>
      <c r="F21" s="71"/>
      <c r="G21" s="71"/>
      <c r="H21" s="71"/>
      <c r="I21" s="71" t="s">
        <v>224</v>
      </c>
      <c r="J21" s="71"/>
      <c r="K21" s="72" t="s">
        <v>223</v>
      </c>
      <c r="L21" s="71"/>
      <c r="M21" s="73" t="s">
        <v>225</v>
      </c>
    </row>
    <row r="22" spans="1:13" ht="30" x14ac:dyDescent="0.25">
      <c r="A22" t="s">
        <v>392</v>
      </c>
      <c r="I22" t="s">
        <v>395</v>
      </c>
      <c r="K22" s="2" t="s">
        <v>380</v>
      </c>
      <c r="L22" t="s">
        <v>396</v>
      </c>
      <c r="M22" s="3" t="s">
        <v>393</v>
      </c>
    </row>
    <row r="23" spans="1:13" x14ac:dyDescent="0.25">
      <c r="A23" s="71" t="s">
        <v>384</v>
      </c>
      <c r="B23" s="71"/>
      <c r="C23" s="71"/>
      <c r="D23" s="71"/>
      <c r="E23" s="71"/>
      <c r="F23" s="71"/>
      <c r="G23" s="71" t="s">
        <v>17</v>
      </c>
      <c r="H23" s="71"/>
      <c r="I23" s="71" t="s">
        <v>387</v>
      </c>
      <c r="J23" s="71"/>
      <c r="K23" s="71" t="s">
        <v>383</v>
      </c>
      <c r="L23" s="71" t="s">
        <v>385</v>
      </c>
      <c r="M23" s="73"/>
    </row>
    <row r="24" spans="1:13" ht="105" x14ac:dyDescent="0.25">
      <c r="A24" t="s">
        <v>388</v>
      </c>
      <c r="B24" t="s">
        <v>389</v>
      </c>
      <c r="C24">
        <v>2018</v>
      </c>
      <c r="G24" t="s">
        <v>17</v>
      </c>
      <c r="I24" t="s">
        <v>394</v>
      </c>
      <c r="K24" s="2" t="s">
        <v>386</v>
      </c>
      <c r="L24" s="2" t="s">
        <v>391</v>
      </c>
      <c r="M24" s="3" t="s">
        <v>390</v>
      </c>
    </row>
    <row r="25" spans="1:13" x14ac:dyDescent="0.25">
      <c r="A25" t="s">
        <v>425</v>
      </c>
      <c r="K25" t="s">
        <v>426</v>
      </c>
      <c r="M25" s="3" t="s">
        <v>427</v>
      </c>
    </row>
    <row r="26" spans="1:13" x14ac:dyDescent="0.25">
      <c r="A26" t="s">
        <v>429</v>
      </c>
      <c r="K26" t="s">
        <v>428</v>
      </c>
    </row>
    <row r="27" spans="1:13" x14ac:dyDescent="0.25">
      <c r="A27" t="s">
        <v>441</v>
      </c>
      <c r="K27" s="2" t="s">
        <v>440</v>
      </c>
    </row>
    <row r="28" spans="1:13" x14ac:dyDescent="0.25">
      <c r="A28" t="s">
        <v>449</v>
      </c>
      <c r="B28" t="s">
        <v>452</v>
      </c>
      <c r="C28">
        <v>2018</v>
      </c>
      <c r="J28" t="s">
        <v>451</v>
      </c>
      <c r="K28" t="s">
        <v>450</v>
      </c>
    </row>
    <row r="29" spans="1:13" x14ac:dyDescent="0.25">
      <c r="A29" t="s">
        <v>524</v>
      </c>
      <c r="I29" t="s">
        <v>518</v>
      </c>
    </row>
    <row r="30" spans="1:13" x14ac:dyDescent="0.25">
      <c r="A30" t="s">
        <v>529</v>
      </c>
      <c r="H30" t="s">
        <v>528</v>
      </c>
      <c r="K30" t="s">
        <v>527</v>
      </c>
    </row>
  </sheetData>
  <hyperlinks>
    <hyperlink ref="K4" r:id="rId1" xr:uid="{6A6B6298-E7FE-48DB-A6A1-3C84081E65C7}"/>
    <hyperlink ref="K7" r:id="rId2" xr:uid="{BBA35D30-8A43-4A12-812F-B0344052CD64}"/>
    <hyperlink ref="K5" r:id="rId3" xr:uid="{C86AF490-6374-4142-A83E-F88C0D260083}"/>
    <hyperlink ref="K8" r:id="rId4" xr:uid="{1D174837-6BFA-4531-82C7-828D7BF1B6E4}"/>
    <hyperlink ref="K10" r:id="rId5" xr:uid="{968E4DBB-9A50-44EF-8964-2397FAAD5F06}"/>
    <hyperlink ref="K16" r:id="rId6" xr:uid="{03B65004-B7FF-40DF-B690-33AED2759665}"/>
    <hyperlink ref="K17" r:id="rId7" xr:uid="{5C4A5D05-8700-452E-9064-17D04145E971}"/>
    <hyperlink ref="K18" r:id="rId8" xr:uid="{50857289-D0F4-4005-A4FE-BECAA3EA2D03}"/>
    <hyperlink ref="K19" r:id="rId9" xr:uid="{EC425FD9-DB5D-47EF-845C-516618261981}"/>
    <hyperlink ref="K20" r:id="rId10" xr:uid="{BCB26404-B4F9-4F67-A296-911B8BC4B1EE}"/>
    <hyperlink ref="K22" r:id="rId11" xr:uid="{EDAD9DA3-A78E-4745-A633-D05254D24C8D}"/>
    <hyperlink ref="L24" r:id="rId12" xr:uid="{5C8522DA-FD93-49C4-B8DF-664EB4E1DFFE}"/>
    <hyperlink ref="K27" r:id="rId13" xr:uid="{BE6C46AC-6892-4CCF-8030-C8FA0AD04B2C}"/>
    <hyperlink ref="K21" r:id="rId14" xr:uid="{6479BAA9-E83A-4660-84BD-40451810BB1A}"/>
    <hyperlink ref="K24" r:id="rId15" xr:uid="{0AA6AC74-9214-402C-A57B-157F035B0E63}"/>
  </hyperlinks>
  <pageMargins left="0.7" right="0.7" top="0.75" bottom="0.75" header="0.3" footer="0.3"/>
  <pageSetup paperSize="8" scale="61" orientation="landscape"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7A8B0-3500-49CB-A8A0-F838A1D2AC41}">
  <sheetPr codeName="Sheet7"/>
  <dimension ref="A1:C4"/>
  <sheetViews>
    <sheetView workbookViewId="0">
      <selection activeCell="C11" sqref="C11"/>
    </sheetView>
  </sheetViews>
  <sheetFormatPr defaultRowHeight="15" x14ac:dyDescent="0.25"/>
  <cols>
    <col min="1" max="2" width="9.140625" style="38"/>
    <col min="3" max="3" width="71" style="40" customWidth="1"/>
  </cols>
  <sheetData>
    <row r="1" spans="1:3" x14ac:dyDescent="0.25">
      <c r="A1" s="41" t="s">
        <v>401</v>
      </c>
      <c r="B1" s="41" t="s">
        <v>403</v>
      </c>
      <c r="C1" s="42" t="s">
        <v>402</v>
      </c>
    </row>
    <row r="2" spans="1:3" ht="60" x14ac:dyDescent="0.25">
      <c r="A2" s="38">
        <v>20181130</v>
      </c>
      <c r="B2" s="38" t="s">
        <v>404</v>
      </c>
      <c r="C2" s="39" t="s">
        <v>405</v>
      </c>
    </row>
    <row r="3" spans="1:3" ht="45" x14ac:dyDescent="0.25">
      <c r="A3" s="38">
        <v>20181211</v>
      </c>
      <c r="B3" s="38" t="s">
        <v>420</v>
      </c>
      <c r="C3" s="40" t="s">
        <v>421</v>
      </c>
    </row>
    <row r="4" spans="1:3" x14ac:dyDescent="0.25">
      <c r="A4" s="38">
        <v>20181211</v>
      </c>
      <c r="B4" s="38" t="s">
        <v>420</v>
      </c>
      <c r="C4" s="40" t="s">
        <v>422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1D41E-993E-4C07-B1EA-14851AF423E8}">
  <sheetPr codeName="Sheet3">
    <pageSetUpPr fitToPage="1"/>
  </sheetPr>
  <dimension ref="A1:AZ35"/>
  <sheetViews>
    <sheetView showGridLines="0" zoomScale="90" zoomScaleNormal="90" workbookViewId="0">
      <pane xSplit="28" ySplit="2" topLeftCell="AD6" activePane="bottomRight" state="frozen"/>
      <selection pane="topRight" activeCell="AC1" sqref="AC1"/>
      <selection pane="bottomLeft" activeCell="A3" sqref="A3"/>
      <selection pane="bottomRight" activeCell="AM16" sqref="AM16"/>
    </sheetView>
  </sheetViews>
  <sheetFormatPr defaultColWidth="9.140625" defaultRowHeight="15" customHeight="1" x14ac:dyDescent="0.25"/>
  <cols>
    <col min="1" max="1" width="17.5703125" style="5" customWidth="1"/>
    <col min="2" max="2" width="19" style="56" customWidth="1"/>
    <col min="3" max="3" width="29.7109375" style="5" hidden="1" customWidth="1"/>
    <col min="4" max="4" width="80.42578125" style="5" customWidth="1"/>
    <col min="5" max="5" width="82.5703125" style="5" hidden="1" customWidth="1"/>
    <col min="6" max="28" width="3.85546875" style="7" hidden="1" customWidth="1"/>
    <col min="29" max="29" width="43.85546875" style="7" customWidth="1"/>
    <col min="30" max="37" width="3.85546875" style="7" customWidth="1"/>
    <col min="38" max="38" width="76.42578125" style="49" customWidth="1"/>
    <col min="39" max="39" width="33.28515625" style="56" customWidth="1"/>
    <col min="40" max="16384" width="9.140625" style="5"/>
  </cols>
  <sheetData>
    <row r="1" spans="1:52" ht="15" customHeight="1" x14ac:dyDescent="0.25">
      <c r="A1" s="11" t="s">
        <v>136</v>
      </c>
      <c r="B1" s="64" t="s">
        <v>81</v>
      </c>
      <c r="C1" s="11" t="s">
        <v>143</v>
      </c>
      <c r="D1" s="11" t="s">
        <v>82</v>
      </c>
      <c r="E1" s="11" t="s">
        <v>179</v>
      </c>
      <c r="F1" s="113" t="s">
        <v>409</v>
      </c>
      <c r="G1" s="113"/>
      <c r="H1" s="113"/>
      <c r="I1" s="113"/>
      <c r="J1" s="113"/>
      <c r="K1" s="113"/>
      <c r="L1" s="113"/>
      <c r="M1" s="113"/>
      <c r="N1" s="113"/>
      <c r="O1" s="113"/>
      <c r="P1" s="113"/>
      <c r="Q1" s="113"/>
      <c r="R1" s="113"/>
      <c r="S1" s="113"/>
      <c r="T1" s="113"/>
      <c r="U1" s="113"/>
      <c r="V1" s="113"/>
      <c r="W1" s="113"/>
      <c r="X1" s="113"/>
      <c r="Y1" s="113"/>
      <c r="Z1" s="113"/>
      <c r="AA1" s="113"/>
      <c r="AB1" s="114"/>
      <c r="AC1" s="28"/>
      <c r="AD1" s="29"/>
      <c r="AE1" s="29"/>
      <c r="AF1" s="29"/>
      <c r="AG1" s="29"/>
      <c r="AH1" s="29"/>
      <c r="AI1" s="29"/>
      <c r="AJ1" s="29"/>
      <c r="AK1" s="29"/>
      <c r="AL1" s="43"/>
      <c r="AM1" s="50"/>
      <c r="AN1" s="29"/>
    </row>
    <row r="2" spans="1:52" ht="106.5" customHeight="1" x14ac:dyDescent="0.25">
      <c r="A2" s="6"/>
      <c r="B2" s="65"/>
      <c r="C2" s="6"/>
      <c r="D2" s="6"/>
      <c r="E2" s="6"/>
      <c r="F2" s="10" t="s">
        <v>131</v>
      </c>
      <c r="G2" s="10" t="s">
        <v>92</v>
      </c>
      <c r="H2" s="10" t="s">
        <v>96</v>
      </c>
      <c r="I2" s="10" t="s">
        <v>88</v>
      </c>
      <c r="J2" s="10" t="s">
        <v>100</v>
      </c>
      <c r="K2" s="10" t="s">
        <v>95</v>
      </c>
      <c r="L2" s="10" t="s">
        <v>111</v>
      </c>
      <c r="M2" s="10" t="s">
        <v>101</v>
      </c>
      <c r="N2" s="10" t="s">
        <v>115</v>
      </c>
      <c r="O2" s="10" t="s">
        <v>107</v>
      </c>
      <c r="P2" s="10" t="s">
        <v>84</v>
      </c>
      <c r="Q2" s="10" t="s">
        <v>129</v>
      </c>
      <c r="R2" s="10" t="s">
        <v>116</v>
      </c>
      <c r="S2" s="10" t="s">
        <v>125</v>
      </c>
      <c r="T2" s="10" t="s">
        <v>97</v>
      </c>
      <c r="U2" s="10" t="s">
        <v>135</v>
      </c>
      <c r="V2" s="10" t="s">
        <v>103</v>
      </c>
      <c r="W2" s="10" t="s">
        <v>128</v>
      </c>
      <c r="X2" s="10" t="s">
        <v>124</v>
      </c>
      <c r="Y2" s="10" t="s">
        <v>86</v>
      </c>
      <c r="Z2" s="10" t="s">
        <v>85</v>
      </c>
      <c r="AA2" s="10" t="s">
        <v>104</v>
      </c>
      <c r="AB2" s="13" t="s">
        <v>110</v>
      </c>
      <c r="AC2" s="26" t="s">
        <v>197</v>
      </c>
      <c r="AD2" s="57" t="s">
        <v>410</v>
      </c>
      <c r="AE2" s="10" t="s">
        <v>204</v>
      </c>
      <c r="AF2" s="57" t="s">
        <v>206</v>
      </c>
      <c r="AG2" s="57" t="s">
        <v>424</v>
      </c>
      <c r="AH2" s="57" t="s">
        <v>423</v>
      </c>
      <c r="AI2" s="57" t="s">
        <v>431</v>
      </c>
      <c r="AJ2" s="62" t="s">
        <v>433</v>
      </c>
      <c r="AK2" s="57" t="s">
        <v>419</v>
      </c>
      <c r="AL2" s="44" t="s">
        <v>205</v>
      </c>
      <c r="AM2" s="51" t="s">
        <v>211</v>
      </c>
      <c r="AN2" s="27" t="s">
        <v>17</v>
      </c>
    </row>
    <row r="3" spans="1:52" ht="15" customHeight="1" x14ac:dyDescent="0.25">
      <c r="A3" s="14" t="s">
        <v>137</v>
      </c>
      <c r="B3" s="66" t="s">
        <v>141</v>
      </c>
      <c r="C3" s="15" t="s">
        <v>142</v>
      </c>
      <c r="D3" s="15" t="s">
        <v>83</v>
      </c>
      <c r="E3" s="15" t="s">
        <v>178</v>
      </c>
      <c r="F3" s="8" t="str">
        <f>IF(IFERROR(FIND(F$2,$E3),-1)&gt;0,"x","")</f>
        <v/>
      </c>
      <c r="G3" s="8" t="str">
        <f t="shared" ref="G3:AB14" si="0">IF(IFERROR(FIND(G$2,$E3),-1)&gt;0,"x","")</f>
        <v/>
      </c>
      <c r="H3" s="8" t="str">
        <f t="shared" si="0"/>
        <v/>
      </c>
      <c r="I3" s="8" t="str">
        <f t="shared" si="0"/>
        <v/>
      </c>
      <c r="J3" s="8" t="str">
        <f t="shared" si="0"/>
        <v/>
      </c>
      <c r="K3" s="8" t="str">
        <f t="shared" si="0"/>
        <v/>
      </c>
      <c r="L3" s="8" t="str">
        <f t="shared" si="0"/>
        <v/>
      </c>
      <c r="M3" s="8" t="str">
        <f t="shared" si="0"/>
        <v/>
      </c>
      <c r="N3" s="8" t="str">
        <f t="shared" si="0"/>
        <v/>
      </c>
      <c r="O3" s="8" t="str">
        <f t="shared" si="0"/>
        <v/>
      </c>
      <c r="P3" s="8" t="str">
        <f t="shared" si="0"/>
        <v>x</v>
      </c>
      <c r="Q3" s="8" t="str">
        <f t="shared" si="0"/>
        <v/>
      </c>
      <c r="R3" s="8" t="str">
        <f t="shared" si="0"/>
        <v/>
      </c>
      <c r="S3" s="8" t="str">
        <f t="shared" si="0"/>
        <v/>
      </c>
      <c r="T3" s="8" t="str">
        <f t="shared" si="0"/>
        <v/>
      </c>
      <c r="U3" s="8" t="str">
        <f t="shared" si="0"/>
        <v/>
      </c>
      <c r="V3" s="8" t="str">
        <f t="shared" si="0"/>
        <v/>
      </c>
      <c r="W3" s="8" t="str">
        <f t="shared" si="0"/>
        <v/>
      </c>
      <c r="X3" s="8" t="str">
        <f t="shared" si="0"/>
        <v/>
      </c>
      <c r="Y3" s="8" t="str">
        <f t="shared" si="0"/>
        <v>x</v>
      </c>
      <c r="Z3" s="8" t="str">
        <f t="shared" si="0"/>
        <v>x</v>
      </c>
      <c r="AA3" s="8" t="str">
        <f t="shared" si="0"/>
        <v/>
      </c>
      <c r="AB3" s="8" t="str">
        <f t="shared" si="0"/>
        <v/>
      </c>
      <c r="AC3" s="8" t="s">
        <v>418</v>
      </c>
      <c r="AD3" s="8" t="s">
        <v>196</v>
      </c>
      <c r="AE3" s="8"/>
      <c r="AF3" s="8" t="s">
        <v>196</v>
      </c>
      <c r="AG3" s="8"/>
      <c r="AH3" s="8"/>
      <c r="AI3" s="8"/>
      <c r="AJ3" s="8"/>
      <c r="AK3" s="8"/>
      <c r="AL3" s="45" t="s">
        <v>406</v>
      </c>
      <c r="AM3" s="52"/>
      <c r="AN3" s="16"/>
    </row>
    <row r="4" spans="1:52" ht="15" customHeight="1" x14ac:dyDescent="0.25">
      <c r="A4" s="17" t="s">
        <v>137</v>
      </c>
      <c r="B4" s="63" t="s">
        <v>140</v>
      </c>
      <c r="C4" s="18" t="s">
        <v>144</v>
      </c>
      <c r="D4" s="18" t="s">
        <v>87</v>
      </c>
      <c r="E4" s="18" t="s">
        <v>88</v>
      </c>
      <c r="F4" s="9" t="str">
        <f t="shared" ref="F4:U30" si="1">IF(IFERROR(FIND(F$2,$E4),-1)&gt;0,"x","")</f>
        <v/>
      </c>
      <c r="G4" s="9" t="str">
        <f t="shared" si="0"/>
        <v/>
      </c>
      <c r="H4" s="9" t="str">
        <f t="shared" si="0"/>
        <v/>
      </c>
      <c r="I4" s="9" t="str">
        <f t="shared" si="0"/>
        <v>x</v>
      </c>
      <c r="J4" s="9" t="str">
        <f t="shared" si="0"/>
        <v/>
      </c>
      <c r="K4" s="9" t="str">
        <f t="shared" si="0"/>
        <v/>
      </c>
      <c r="L4" s="9" t="str">
        <f t="shared" si="0"/>
        <v/>
      </c>
      <c r="M4" s="9" t="str">
        <f t="shared" si="0"/>
        <v/>
      </c>
      <c r="N4" s="9" t="str">
        <f t="shared" si="0"/>
        <v/>
      </c>
      <c r="O4" s="9" t="str">
        <f t="shared" si="0"/>
        <v/>
      </c>
      <c r="P4" s="9" t="str">
        <f t="shared" si="0"/>
        <v/>
      </c>
      <c r="Q4" s="9" t="str">
        <f t="shared" si="0"/>
        <v/>
      </c>
      <c r="R4" s="9" t="str">
        <f t="shared" si="0"/>
        <v/>
      </c>
      <c r="S4" s="9" t="str">
        <f t="shared" si="0"/>
        <v/>
      </c>
      <c r="T4" s="9" t="str">
        <f t="shared" si="0"/>
        <v/>
      </c>
      <c r="U4" s="9" t="str">
        <f t="shared" si="0"/>
        <v/>
      </c>
      <c r="V4" s="9" t="str">
        <f t="shared" si="0"/>
        <v/>
      </c>
      <c r="W4" s="9" t="str">
        <f t="shared" si="0"/>
        <v/>
      </c>
      <c r="X4" s="9" t="str">
        <f t="shared" si="0"/>
        <v/>
      </c>
      <c r="Y4" s="9" t="str">
        <f t="shared" si="0"/>
        <v/>
      </c>
      <c r="Z4" s="9" t="str">
        <f t="shared" si="0"/>
        <v/>
      </c>
      <c r="AA4" s="9" t="str">
        <f t="shared" si="0"/>
        <v/>
      </c>
      <c r="AB4" s="9" t="str">
        <f t="shared" si="0"/>
        <v/>
      </c>
      <c r="AC4" s="9" t="s">
        <v>430</v>
      </c>
      <c r="AD4" s="9" t="s">
        <v>196</v>
      </c>
      <c r="AE4" s="9"/>
      <c r="AF4" s="9"/>
      <c r="AG4" s="9"/>
      <c r="AH4" s="9"/>
      <c r="AI4" s="9" t="s">
        <v>196</v>
      </c>
      <c r="AJ4" s="9"/>
      <c r="AK4" s="9" t="s">
        <v>195</v>
      </c>
      <c r="AL4" s="46" t="s">
        <v>411</v>
      </c>
      <c r="AM4" s="53"/>
      <c r="AN4" s="19"/>
    </row>
    <row r="5" spans="1:52" ht="15" customHeight="1" x14ac:dyDescent="0.25">
      <c r="A5" s="17" t="s">
        <v>137</v>
      </c>
      <c r="B5" s="63" t="s">
        <v>145</v>
      </c>
      <c r="C5" s="18" t="s">
        <v>146</v>
      </c>
      <c r="D5" s="18" t="s">
        <v>89</v>
      </c>
      <c r="E5" s="18" t="s">
        <v>88</v>
      </c>
      <c r="F5" s="9" t="str">
        <f t="shared" si="1"/>
        <v/>
      </c>
      <c r="G5" s="9" t="str">
        <f t="shared" si="0"/>
        <v/>
      </c>
      <c r="H5" s="9" t="str">
        <f t="shared" si="0"/>
        <v/>
      </c>
      <c r="I5" s="9" t="str">
        <f t="shared" si="0"/>
        <v>x</v>
      </c>
      <c r="J5" s="9" t="str">
        <f t="shared" si="0"/>
        <v/>
      </c>
      <c r="K5" s="9" t="str">
        <f t="shared" si="0"/>
        <v/>
      </c>
      <c r="L5" s="9" t="str">
        <f t="shared" si="0"/>
        <v/>
      </c>
      <c r="M5" s="9" t="str">
        <f t="shared" si="0"/>
        <v/>
      </c>
      <c r="N5" s="9" t="str">
        <f t="shared" si="0"/>
        <v/>
      </c>
      <c r="O5" s="9" t="str">
        <f t="shared" si="0"/>
        <v/>
      </c>
      <c r="P5" s="9" t="str">
        <f t="shared" si="0"/>
        <v/>
      </c>
      <c r="Q5" s="9" t="str">
        <f t="shared" si="0"/>
        <v/>
      </c>
      <c r="R5" s="9" t="str">
        <f t="shared" si="0"/>
        <v/>
      </c>
      <c r="S5" s="9" t="str">
        <f t="shared" si="0"/>
        <v/>
      </c>
      <c r="T5" s="9" t="str">
        <f t="shared" si="0"/>
        <v/>
      </c>
      <c r="U5" s="9" t="str">
        <f t="shared" si="0"/>
        <v/>
      </c>
      <c r="V5" s="9" t="str">
        <f t="shared" si="0"/>
        <v/>
      </c>
      <c r="W5" s="9" t="str">
        <f t="shared" si="0"/>
        <v/>
      </c>
      <c r="X5" s="9" t="str">
        <f t="shared" si="0"/>
        <v/>
      </c>
      <c r="Y5" s="9" t="str">
        <f t="shared" si="0"/>
        <v/>
      </c>
      <c r="Z5" s="9" t="str">
        <f t="shared" si="0"/>
        <v/>
      </c>
      <c r="AA5" s="9" t="str">
        <f t="shared" si="0"/>
        <v/>
      </c>
      <c r="AB5" s="9" t="str">
        <f t="shared" si="0"/>
        <v/>
      </c>
      <c r="AC5" s="9" t="s">
        <v>412</v>
      </c>
      <c r="AD5" s="9" t="s">
        <v>196</v>
      </c>
      <c r="AE5" s="9"/>
      <c r="AF5" s="9"/>
      <c r="AG5" s="9"/>
      <c r="AH5" s="9"/>
      <c r="AI5" s="9"/>
      <c r="AJ5" s="9" t="s">
        <v>196</v>
      </c>
      <c r="AK5" s="9"/>
      <c r="AL5" s="46" t="s">
        <v>432</v>
      </c>
      <c r="AM5" s="53" t="s">
        <v>214</v>
      </c>
      <c r="AN5" s="30" t="s">
        <v>215</v>
      </c>
      <c r="AO5" s="30" t="s">
        <v>216</v>
      </c>
      <c r="AP5" s="30" t="s">
        <v>212</v>
      </c>
      <c r="AZ5" s="5" t="s">
        <v>217</v>
      </c>
    </row>
    <row r="6" spans="1:52" ht="15" customHeight="1" x14ac:dyDescent="0.25">
      <c r="A6" s="17"/>
      <c r="B6" s="63" t="s">
        <v>145</v>
      </c>
      <c r="C6" s="18" t="s">
        <v>146</v>
      </c>
      <c r="D6" s="18" t="s">
        <v>90</v>
      </c>
      <c r="E6" s="18" t="s">
        <v>88</v>
      </c>
      <c r="F6" s="9" t="str">
        <f t="shared" si="1"/>
        <v/>
      </c>
      <c r="G6" s="9" t="str">
        <f t="shared" si="0"/>
        <v/>
      </c>
      <c r="H6" s="9" t="str">
        <f t="shared" si="0"/>
        <v/>
      </c>
      <c r="I6" s="9" t="str">
        <f t="shared" si="0"/>
        <v>x</v>
      </c>
      <c r="J6" s="9" t="str">
        <f t="shared" si="0"/>
        <v/>
      </c>
      <c r="K6" s="9" t="str">
        <f t="shared" si="0"/>
        <v/>
      </c>
      <c r="L6" s="9" t="str">
        <f t="shared" si="0"/>
        <v/>
      </c>
      <c r="M6" s="9" t="str">
        <f t="shared" si="0"/>
        <v/>
      </c>
      <c r="N6" s="9" t="str">
        <f t="shared" si="0"/>
        <v/>
      </c>
      <c r="O6" s="9" t="str">
        <f t="shared" si="0"/>
        <v/>
      </c>
      <c r="P6" s="9" t="str">
        <f t="shared" si="0"/>
        <v/>
      </c>
      <c r="Q6" s="9" t="str">
        <f t="shared" si="0"/>
        <v/>
      </c>
      <c r="R6" s="9" t="str">
        <f t="shared" si="0"/>
        <v/>
      </c>
      <c r="S6" s="9" t="str">
        <f t="shared" si="0"/>
        <v/>
      </c>
      <c r="T6" s="9" t="str">
        <f t="shared" si="0"/>
        <v/>
      </c>
      <c r="U6" s="9" t="str">
        <f t="shared" si="0"/>
        <v/>
      </c>
      <c r="V6" s="9" t="str">
        <f t="shared" si="0"/>
        <v/>
      </c>
      <c r="W6" s="9" t="str">
        <f t="shared" si="0"/>
        <v/>
      </c>
      <c r="X6" s="9" t="str">
        <f t="shared" si="0"/>
        <v/>
      </c>
      <c r="Y6" s="9" t="str">
        <f t="shared" si="0"/>
        <v/>
      </c>
      <c r="Z6" s="9" t="str">
        <f t="shared" si="0"/>
        <v/>
      </c>
      <c r="AA6" s="9" t="str">
        <f t="shared" si="0"/>
        <v/>
      </c>
      <c r="AB6" s="9" t="str">
        <f t="shared" si="0"/>
        <v/>
      </c>
      <c r="AC6" s="9" t="s">
        <v>413</v>
      </c>
      <c r="AD6" s="9"/>
      <c r="AE6" s="9"/>
      <c r="AF6" s="9"/>
      <c r="AG6" s="9"/>
      <c r="AH6" s="9"/>
      <c r="AI6" s="9"/>
      <c r="AJ6" s="9" t="s">
        <v>196</v>
      </c>
      <c r="AK6" s="9"/>
      <c r="AL6" s="46"/>
      <c r="AM6" s="53" t="s">
        <v>213</v>
      </c>
    </row>
    <row r="7" spans="1:52" ht="15" customHeight="1" x14ac:dyDescent="0.25">
      <c r="A7" s="17" t="s">
        <v>137</v>
      </c>
      <c r="B7" s="63" t="s">
        <v>147</v>
      </c>
      <c r="C7" s="18" t="s">
        <v>148</v>
      </c>
      <c r="D7" s="63" t="s">
        <v>91</v>
      </c>
      <c r="E7" s="18" t="s">
        <v>92</v>
      </c>
      <c r="F7" s="9" t="str">
        <f t="shared" si="1"/>
        <v/>
      </c>
      <c r="G7" s="9" t="str">
        <f t="shared" si="0"/>
        <v>x</v>
      </c>
      <c r="H7" s="9" t="str">
        <f t="shared" si="0"/>
        <v/>
      </c>
      <c r="I7" s="9" t="str">
        <f t="shared" si="0"/>
        <v/>
      </c>
      <c r="J7" s="9" t="str">
        <f t="shared" si="0"/>
        <v/>
      </c>
      <c r="K7" s="9" t="str">
        <f t="shared" si="0"/>
        <v/>
      </c>
      <c r="L7" s="9" t="str">
        <f t="shared" si="0"/>
        <v/>
      </c>
      <c r="M7" s="9" t="str">
        <f t="shared" si="0"/>
        <v/>
      </c>
      <c r="N7" s="9" t="str">
        <f t="shared" si="0"/>
        <v/>
      </c>
      <c r="O7" s="9" t="str">
        <f t="shared" si="0"/>
        <v/>
      </c>
      <c r="P7" s="9" t="str">
        <f t="shared" si="0"/>
        <v/>
      </c>
      <c r="Q7" s="9" t="str">
        <f t="shared" si="0"/>
        <v/>
      </c>
      <c r="R7" s="9" t="str">
        <f t="shared" si="0"/>
        <v/>
      </c>
      <c r="S7" s="9" t="str">
        <f t="shared" si="0"/>
        <v/>
      </c>
      <c r="T7" s="9" t="str">
        <f t="shared" si="0"/>
        <v/>
      </c>
      <c r="U7" s="9" t="str">
        <f t="shared" si="0"/>
        <v/>
      </c>
      <c r="V7" s="9" t="str">
        <f t="shared" si="0"/>
        <v/>
      </c>
      <c r="W7" s="9" t="str">
        <f t="shared" si="0"/>
        <v/>
      </c>
      <c r="X7" s="9" t="str">
        <f t="shared" si="0"/>
        <v/>
      </c>
      <c r="Y7" s="9" t="str">
        <f t="shared" si="0"/>
        <v/>
      </c>
      <c r="Z7" s="9" t="str">
        <f t="shared" si="0"/>
        <v/>
      </c>
      <c r="AA7" s="9" t="str">
        <f t="shared" si="0"/>
        <v/>
      </c>
      <c r="AB7" s="9" t="str">
        <f t="shared" si="0"/>
        <v/>
      </c>
      <c r="AC7" s="9" t="s">
        <v>198</v>
      </c>
      <c r="AD7" s="9" t="s">
        <v>196</v>
      </c>
      <c r="AE7" s="9"/>
      <c r="AF7" s="9"/>
      <c r="AG7" s="9"/>
      <c r="AH7" s="9"/>
      <c r="AI7" s="9"/>
      <c r="AJ7" s="9" t="s">
        <v>195</v>
      </c>
      <c r="AK7" s="9"/>
      <c r="AL7" s="46"/>
      <c r="AM7" s="53"/>
      <c r="AN7" s="19"/>
    </row>
    <row r="8" spans="1:52" ht="15" customHeight="1" x14ac:dyDescent="0.25">
      <c r="A8" s="58" t="s">
        <v>137</v>
      </c>
      <c r="B8" s="67" t="s">
        <v>147</v>
      </c>
      <c r="C8" s="59" t="s">
        <v>148</v>
      </c>
      <c r="D8" s="59" t="s">
        <v>93</v>
      </c>
      <c r="E8" s="59" t="s">
        <v>92</v>
      </c>
      <c r="F8" s="60" t="str">
        <f t="shared" si="1"/>
        <v/>
      </c>
      <c r="G8" s="60" t="str">
        <f t="shared" si="0"/>
        <v>x</v>
      </c>
      <c r="H8" s="60" t="str">
        <f t="shared" si="0"/>
        <v/>
      </c>
      <c r="I8" s="60" t="str">
        <f t="shared" si="0"/>
        <v/>
      </c>
      <c r="J8" s="60" t="str">
        <f t="shared" si="0"/>
        <v/>
      </c>
      <c r="K8" s="60" t="str">
        <f t="shared" si="0"/>
        <v/>
      </c>
      <c r="L8" s="60" t="str">
        <f t="shared" si="0"/>
        <v/>
      </c>
      <c r="M8" s="60" t="str">
        <f t="shared" si="0"/>
        <v/>
      </c>
      <c r="N8" s="60" t="str">
        <f t="shared" si="0"/>
        <v/>
      </c>
      <c r="O8" s="60" t="str">
        <f t="shared" si="0"/>
        <v/>
      </c>
      <c r="P8" s="60" t="str">
        <f t="shared" si="0"/>
        <v/>
      </c>
      <c r="Q8" s="60" t="str">
        <f t="shared" si="0"/>
        <v/>
      </c>
      <c r="R8" s="60" t="str">
        <f t="shared" si="0"/>
        <v/>
      </c>
      <c r="S8" s="60" t="str">
        <f t="shared" si="0"/>
        <v/>
      </c>
      <c r="T8" s="60" t="str">
        <f t="shared" si="0"/>
        <v/>
      </c>
      <c r="U8" s="60" t="str">
        <f t="shared" si="0"/>
        <v/>
      </c>
      <c r="V8" s="60" t="str">
        <f t="shared" si="0"/>
        <v/>
      </c>
      <c r="W8" s="60" t="str">
        <f t="shared" si="0"/>
        <v/>
      </c>
      <c r="X8" s="60" t="str">
        <f t="shared" si="0"/>
        <v/>
      </c>
      <c r="Y8" s="60" t="str">
        <f t="shared" si="0"/>
        <v/>
      </c>
      <c r="Z8" s="60" t="str">
        <f t="shared" si="0"/>
        <v/>
      </c>
      <c r="AA8" s="60" t="str">
        <f t="shared" si="0"/>
        <v/>
      </c>
      <c r="AB8" s="60" t="str">
        <f t="shared" si="0"/>
        <v/>
      </c>
      <c r="AC8" s="53" t="s">
        <v>416</v>
      </c>
      <c r="AD8" s="60" t="s">
        <v>196</v>
      </c>
      <c r="AE8" s="60"/>
      <c r="AF8" s="60"/>
      <c r="AG8" s="60"/>
      <c r="AH8" s="60"/>
      <c r="AI8" s="60"/>
      <c r="AJ8" s="60" t="s">
        <v>434</v>
      </c>
      <c r="AK8" s="60" t="s">
        <v>196</v>
      </c>
      <c r="AL8" s="46"/>
      <c r="AM8" s="53" t="s">
        <v>415</v>
      </c>
      <c r="AO8" s="30" t="s">
        <v>414</v>
      </c>
      <c r="AP8" s="30" t="s">
        <v>417</v>
      </c>
    </row>
    <row r="9" spans="1:52" ht="15" customHeight="1" x14ac:dyDescent="0.25">
      <c r="A9" s="17" t="s">
        <v>137</v>
      </c>
      <c r="B9" s="63" t="s">
        <v>149</v>
      </c>
      <c r="C9" s="18" t="s">
        <v>150</v>
      </c>
      <c r="D9" s="18" t="s">
        <v>94</v>
      </c>
      <c r="E9" s="18" t="s">
        <v>95</v>
      </c>
      <c r="F9" s="9" t="str">
        <f t="shared" si="1"/>
        <v/>
      </c>
      <c r="G9" s="9" t="str">
        <f t="shared" si="0"/>
        <v/>
      </c>
      <c r="H9" s="9" t="str">
        <f t="shared" si="0"/>
        <v/>
      </c>
      <c r="I9" s="9" t="str">
        <f t="shared" si="0"/>
        <v/>
      </c>
      <c r="J9" s="9" t="str">
        <f t="shared" si="0"/>
        <v/>
      </c>
      <c r="K9" s="9" t="str">
        <f t="shared" si="0"/>
        <v>x</v>
      </c>
      <c r="L9" s="9" t="str">
        <f t="shared" si="0"/>
        <v/>
      </c>
      <c r="M9" s="9" t="str">
        <f t="shared" si="0"/>
        <v/>
      </c>
      <c r="N9" s="9" t="str">
        <f t="shared" si="0"/>
        <v/>
      </c>
      <c r="O9" s="9" t="str">
        <f t="shared" si="0"/>
        <v/>
      </c>
      <c r="P9" s="9" t="str">
        <f t="shared" si="0"/>
        <v/>
      </c>
      <c r="Q9" s="9" t="str">
        <f t="shared" si="0"/>
        <v/>
      </c>
      <c r="R9" s="9" t="str">
        <f t="shared" si="0"/>
        <v/>
      </c>
      <c r="S9" s="9" t="str">
        <f t="shared" si="0"/>
        <v/>
      </c>
      <c r="T9" s="9" t="str">
        <f t="shared" si="0"/>
        <v/>
      </c>
      <c r="U9" s="9" t="str">
        <f t="shared" si="0"/>
        <v/>
      </c>
      <c r="V9" s="9" t="str">
        <f t="shared" si="0"/>
        <v/>
      </c>
      <c r="W9" s="9" t="str">
        <f t="shared" si="0"/>
        <v/>
      </c>
      <c r="X9" s="9" t="str">
        <f t="shared" si="0"/>
        <v/>
      </c>
      <c r="Y9" s="9" t="str">
        <f t="shared" si="0"/>
        <v/>
      </c>
      <c r="Z9" s="9" t="str">
        <f t="shared" si="0"/>
        <v/>
      </c>
      <c r="AA9" s="9" t="str">
        <f t="shared" si="0"/>
        <v/>
      </c>
      <c r="AB9" s="9" t="str">
        <f t="shared" si="0"/>
        <v/>
      </c>
      <c r="AC9" s="9" t="s">
        <v>435</v>
      </c>
      <c r="AD9" s="9" t="s">
        <v>196</v>
      </c>
      <c r="AE9" s="9"/>
      <c r="AF9" s="9"/>
      <c r="AG9" s="9"/>
      <c r="AH9" s="9" t="s">
        <v>195</v>
      </c>
      <c r="AI9" s="9" t="s">
        <v>196</v>
      </c>
      <c r="AJ9" s="9"/>
      <c r="AK9" s="9" t="s">
        <v>195</v>
      </c>
      <c r="AL9" s="46"/>
      <c r="AM9" s="53"/>
      <c r="AN9" s="19"/>
    </row>
    <row r="10" spans="1:52" ht="15" customHeight="1" x14ac:dyDescent="0.25">
      <c r="A10" s="17" t="s">
        <v>137</v>
      </c>
      <c r="B10" s="63" t="s">
        <v>151</v>
      </c>
      <c r="C10" s="18" t="s">
        <v>152</v>
      </c>
      <c r="D10" s="18" t="s">
        <v>202</v>
      </c>
      <c r="E10" s="18" t="s">
        <v>200</v>
      </c>
      <c r="F10" s="9" t="str">
        <f t="shared" si="1"/>
        <v/>
      </c>
      <c r="G10" s="9" t="str">
        <f t="shared" si="0"/>
        <v/>
      </c>
      <c r="H10" s="9" t="str">
        <f t="shared" si="0"/>
        <v>x</v>
      </c>
      <c r="I10" s="9" t="str">
        <f t="shared" si="0"/>
        <v/>
      </c>
      <c r="J10" s="9" t="str">
        <f t="shared" si="0"/>
        <v/>
      </c>
      <c r="K10" s="9" t="str">
        <f t="shared" si="0"/>
        <v>x</v>
      </c>
      <c r="L10" s="9" t="str">
        <f t="shared" si="0"/>
        <v/>
      </c>
      <c r="M10" s="9" t="str">
        <f t="shared" si="0"/>
        <v/>
      </c>
      <c r="N10" s="9" t="str">
        <f t="shared" si="0"/>
        <v/>
      </c>
      <c r="O10" s="9" t="str">
        <f t="shared" si="0"/>
        <v/>
      </c>
      <c r="P10" s="9" t="str">
        <f t="shared" si="0"/>
        <v/>
      </c>
      <c r="Q10" s="9" t="str">
        <f t="shared" si="0"/>
        <v/>
      </c>
      <c r="R10" s="9" t="str">
        <f t="shared" si="0"/>
        <v/>
      </c>
      <c r="S10" s="9" t="str">
        <f t="shared" si="0"/>
        <v/>
      </c>
      <c r="T10" s="9" t="str">
        <f t="shared" si="0"/>
        <v>x</v>
      </c>
      <c r="U10" s="9" t="str">
        <f t="shared" si="0"/>
        <v/>
      </c>
      <c r="V10" s="9" t="str">
        <f t="shared" si="0"/>
        <v/>
      </c>
      <c r="W10" s="9" t="str">
        <f t="shared" si="0"/>
        <v/>
      </c>
      <c r="X10" s="9" t="str">
        <f t="shared" si="0"/>
        <v/>
      </c>
      <c r="Y10" s="9" t="str">
        <f t="shared" si="0"/>
        <v/>
      </c>
      <c r="Z10" s="9" t="str">
        <f t="shared" si="0"/>
        <v/>
      </c>
      <c r="AA10" s="9" t="str">
        <f t="shared" si="0"/>
        <v/>
      </c>
      <c r="AB10" s="9" t="str">
        <f t="shared" si="0"/>
        <v/>
      </c>
      <c r="AC10" s="9" t="s">
        <v>199</v>
      </c>
      <c r="AD10" s="9" t="s">
        <v>196</v>
      </c>
      <c r="AE10" s="9"/>
      <c r="AF10" s="9" t="s">
        <v>196</v>
      </c>
      <c r="AG10" s="9"/>
      <c r="AH10" s="9" t="s">
        <v>195</v>
      </c>
      <c r="AI10" s="9"/>
      <c r="AJ10" s="9"/>
      <c r="AK10" s="9" t="s">
        <v>195</v>
      </c>
      <c r="AL10" s="46"/>
      <c r="AM10" s="53"/>
      <c r="AN10" s="19"/>
    </row>
    <row r="11" spans="1:52" ht="15" customHeight="1" x14ac:dyDescent="0.25">
      <c r="A11" s="17" t="s">
        <v>137</v>
      </c>
      <c r="B11" s="63" t="s">
        <v>151</v>
      </c>
      <c r="C11" s="18" t="s">
        <v>152</v>
      </c>
      <c r="D11" s="18" t="s">
        <v>201</v>
      </c>
      <c r="E11" s="18" t="s">
        <v>200</v>
      </c>
      <c r="F11" s="9" t="str">
        <f t="shared" si="1"/>
        <v/>
      </c>
      <c r="G11" s="9" t="str">
        <f t="shared" si="0"/>
        <v/>
      </c>
      <c r="H11" s="9" t="str">
        <f t="shared" si="0"/>
        <v>x</v>
      </c>
      <c r="I11" s="9" t="str">
        <f t="shared" si="0"/>
        <v/>
      </c>
      <c r="J11" s="9" t="str">
        <f t="shared" si="0"/>
        <v/>
      </c>
      <c r="K11" s="9" t="str">
        <f t="shared" si="0"/>
        <v>x</v>
      </c>
      <c r="L11" s="9" t="str">
        <f t="shared" si="0"/>
        <v/>
      </c>
      <c r="M11" s="9" t="str">
        <f t="shared" si="0"/>
        <v/>
      </c>
      <c r="N11" s="9" t="str">
        <f t="shared" si="0"/>
        <v/>
      </c>
      <c r="O11" s="9" t="str">
        <f t="shared" si="0"/>
        <v/>
      </c>
      <c r="P11" s="9" t="str">
        <f t="shared" si="0"/>
        <v/>
      </c>
      <c r="Q11" s="9" t="str">
        <f t="shared" si="0"/>
        <v/>
      </c>
      <c r="R11" s="9" t="str">
        <f t="shared" si="0"/>
        <v/>
      </c>
      <c r="S11" s="9" t="str">
        <f t="shared" si="0"/>
        <v/>
      </c>
      <c r="T11" s="9" t="str">
        <f t="shared" si="0"/>
        <v>x</v>
      </c>
      <c r="U11" s="9" t="str">
        <f t="shared" si="0"/>
        <v/>
      </c>
      <c r="V11" s="9" t="str">
        <f t="shared" si="0"/>
        <v/>
      </c>
      <c r="W11" s="9" t="str">
        <f t="shared" si="0"/>
        <v/>
      </c>
      <c r="X11" s="9" t="str">
        <f t="shared" si="0"/>
        <v/>
      </c>
      <c r="Y11" s="9" t="str">
        <f t="shared" si="0"/>
        <v/>
      </c>
      <c r="Z11" s="9" t="str">
        <f t="shared" si="0"/>
        <v/>
      </c>
      <c r="AA11" s="9" t="str">
        <f t="shared" si="0"/>
        <v/>
      </c>
      <c r="AB11" s="9" t="str">
        <f t="shared" si="0"/>
        <v/>
      </c>
      <c r="AC11" s="9" t="s">
        <v>199</v>
      </c>
      <c r="AD11" s="9" t="s">
        <v>196</v>
      </c>
      <c r="AE11" s="9"/>
      <c r="AF11" s="9" t="s">
        <v>196</v>
      </c>
      <c r="AG11" s="9"/>
      <c r="AH11" s="9" t="s">
        <v>195</v>
      </c>
      <c r="AI11" s="9"/>
      <c r="AJ11" s="9"/>
      <c r="AK11" s="9" t="s">
        <v>195</v>
      </c>
      <c r="AL11" s="46"/>
      <c r="AM11" s="53"/>
      <c r="AN11" s="19"/>
    </row>
    <row r="12" spans="1:52" ht="15" customHeight="1" x14ac:dyDescent="0.25">
      <c r="A12" s="17" t="s">
        <v>137</v>
      </c>
      <c r="B12" s="63" t="s">
        <v>153</v>
      </c>
      <c r="C12" s="18" t="s">
        <v>154</v>
      </c>
      <c r="D12" s="18" t="s">
        <v>98</v>
      </c>
      <c r="E12" s="18" t="s">
        <v>180</v>
      </c>
      <c r="F12" s="9" t="str">
        <f t="shared" si="1"/>
        <v/>
      </c>
      <c r="G12" s="9" t="str">
        <f t="shared" si="0"/>
        <v/>
      </c>
      <c r="H12" s="9" t="str">
        <f t="shared" si="0"/>
        <v/>
      </c>
      <c r="I12" s="9" t="str">
        <f t="shared" si="0"/>
        <v>x</v>
      </c>
      <c r="J12" s="9" t="str">
        <f t="shared" si="0"/>
        <v/>
      </c>
      <c r="K12" s="9" t="str">
        <f t="shared" si="0"/>
        <v>x</v>
      </c>
      <c r="L12" s="9" t="str">
        <f t="shared" si="0"/>
        <v/>
      </c>
      <c r="M12" s="9" t="str">
        <f t="shared" si="0"/>
        <v/>
      </c>
      <c r="N12" s="9" t="str">
        <f t="shared" si="0"/>
        <v/>
      </c>
      <c r="O12" s="9" t="str">
        <f t="shared" si="0"/>
        <v/>
      </c>
      <c r="P12" s="9" t="str">
        <f t="shared" si="0"/>
        <v/>
      </c>
      <c r="Q12" s="9" t="str">
        <f t="shared" si="0"/>
        <v/>
      </c>
      <c r="R12" s="9" t="str">
        <f t="shared" si="0"/>
        <v/>
      </c>
      <c r="S12" s="9" t="str">
        <f t="shared" si="0"/>
        <v/>
      </c>
      <c r="T12" s="9" t="str">
        <f t="shared" si="0"/>
        <v/>
      </c>
      <c r="U12" s="9" t="str">
        <f t="shared" si="0"/>
        <v/>
      </c>
      <c r="V12" s="9" t="str">
        <f t="shared" si="0"/>
        <v/>
      </c>
      <c r="W12" s="9" t="str">
        <f t="shared" si="0"/>
        <v/>
      </c>
      <c r="X12" s="9" t="str">
        <f t="shared" si="0"/>
        <v/>
      </c>
      <c r="Y12" s="9" t="str">
        <f t="shared" si="0"/>
        <v/>
      </c>
      <c r="Z12" s="9" t="str">
        <f t="shared" si="0"/>
        <v/>
      </c>
      <c r="AA12" s="9" t="str">
        <f t="shared" si="0"/>
        <v/>
      </c>
      <c r="AB12" s="9" t="str">
        <f t="shared" si="0"/>
        <v/>
      </c>
      <c r="AC12" s="9" t="s">
        <v>203</v>
      </c>
      <c r="AD12" s="9" t="s">
        <v>196</v>
      </c>
      <c r="AE12" s="9"/>
      <c r="AF12" s="9"/>
      <c r="AG12" s="9"/>
      <c r="AH12" s="9"/>
      <c r="AI12" s="9"/>
      <c r="AJ12" s="9" t="s">
        <v>195</v>
      </c>
      <c r="AK12" s="9"/>
      <c r="AL12" s="46"/>
      <c r="AM12" s="53"/>
      <c r="AN12" s="19"/>
    </row>
    <row r="13" spans="1:52" ht="15" customHeight="1" x14ac:dyDescent="0.25">
      <c r="A13" s="17" t="s">
        <v>137</v>
      </c>
      <c r="B13" s="63" t="s">
        <v>155</v>
      </c>
      <c r="C13" s="18" t="s">
        <v>156</v>
      </c>
      <c r="D13" s="18" t="s">
        <v>99</v>
      </c>
      <c r="E13" s="18" t="s">
        <v>181</v>
      </c>
      <c r="F13" s="9" t="str">
        <f t="shared" si="1"/>
        <v/>
      </c>
      <c r="G13" s="9" t="str">
        <f t="shared" si="0"/>
        <v/>
      </c>
      <c r="H13" s="9" t="str">
        <f t="shared" si="0"/>
        <v/>
      </c>
      <c r="I13" s="9" t="str">
        <f t="shared" si="0"/>
        <v/>
      </c>
      <c r="J13" s="9" t="str">
        <f t="shared" si="0"/>
        <v>x</v>
      </c>
      <c r="K13" s="9" t="str">
        <f t="shared" si="0"/>
        <v>x</v>
      </c>
      <c r="L13" s="9" t="str">
        <f t="shared" si="0"/>
        <v/>
      </c>
      <c r="M13" s="9" t="str">
        <f t="shared" si="0"/>
        <v>x</v>
      </c>
      <c r="N13" s="9" t="str">
        <f t="shared" si="0"/>
        <v/>
      </c>
      <c r="O13" s="9" t="str">
        <f t="shared" si="0"/>
        <v/>
      </c>
      <c r="P13" s="9" t="str">
        <f t="shared" si="0"/>
        <v/>
      </c>
      <c r="Q13" s="9" t="str">
        <f t="shared" si="0"/>
        <v/>
      </c>
      <c r="R13" s="9" t="str">
        <f t="shared" si="0"/>
        <v/>
      </c>
      <c r="S13" s="9" t="str">
        <f t="shared" si="0"/>
        <v/>
      </c>
      <c r="T13" s="9" t="str">
        <f t="shared" si="0"/>
        <v/>
      </c>
      <c r="U13" s="9" t="str">
        <f t="shared" si="0"/>
        <v/>
      </c>
      <c r="V13" s="9" t="str">
        <f t="shared" si="0"/>
        <v/>
      </c>
      <c r="W13" s="9" t="str">
        <f t="shared" si="0"/>
        <v/>
      </c>
      <c r="X13" s="9" t="str">
        <f t="shared" si="0"/>
        <v/>
      </c>
      <c r="Y13" s="9" t="str">
        <f t="shared" si="0"/>
        <v/>
      </c>
      <c r="Z13" s="9" t="str">
        <f t="shared" si="0"/>
        <v/>
      </c>
      <c r="AA13" s="9" t="str">
        <f t="shared" si="0"/>
        <v/>
      </c>
      <c r="AB13" s="9" t="str">
        <f t="shared" si="0"/>
        <v/>
      </c>
      <c r="AC13" s="9"/>
      <c r="AD13" s="9" t="s">
        <v>196</v>
      </c>
      <c r="AE13" s="9" t="s">
        <v>196</v>
      </c>
      <c r="AF13" s="9" t="s">
        <v>196</v>
      </c>
      <c r="AG13" s="9"/>
      <c r="AH13" s="9"/>
      <c r="AI13" s="9"/>
      <c r="AJ13" s="9"/>
      <c r="AK13" s="9" t="s">
        <v>195</v>
      </c>
      <c r="AL13" s="46" t="s">
        <v>436</v>
      </c>
      <c r="AM13" s="53"/>
      <c r="AN13" s="19"/>
    </row>
    <row r="14" spans="1:52" ht="15" customHeight="1" x14ac:dyDescent="0.25">
      <c r="A14" s="17" t="s">
        <v>138</v>
      </c>
      <c r="B14" s="63" t="s">
        <v>155</v>
      </c>
      <c r="C14" s="18" t="s">
        <v>156</v>
      </c>
      <c r="D14" s="18" t="s">
        <v>102</v>
      </c>
      <c r="E14" s="18" t="s">
        <v>182</v>
      </c>
      <c r="F14" s="9" t="str">
        <f t="shared" si="1"/>
        <v/>
      </c>
      <c r="G14" s="9" t="str">
        <f t="shared" si="0"/>
        <v/>
      </c>
      <c r="H14" s="9" t="str">
        <f t="shared" si="0"/>
        <v/>
      </c>
      <c r="I14" s="9" t="str">
        <f t="shared" si="0"/>
        <v/>
      </c>
      <c r="J14" s="9" t="str">
        <f t="shared" si="0"/>
        <v/>
      </c>
      <c r="K14" s="9" t="str">
        <f t="shared" si="0"/>
        <v/>
      </c>
      <c r="L14" s="9" t="str">
        <f t="shared" si="0"/>
        <v/>
      </c>
      <c r="M14" s="9" t="str">
        <f t="shared" si="0"/>
        <v/>
      </c>
      <c r="N14" s="9" t="str">
        <f t="shared" si="0"/>
        <v/>
      </c>
      <c r="O14" s="9" t="str">
        <f t="shared" si="0"/>
        <v/>
      </c>
      <c r="P14" s="9" t="str">
        <f t="shared" si="0"/>
        <v/>
      </c>
      <c r="Q14" s="9" t="str">
        <f t="shared" si="0"/>
        <v/>
      </c>
      <c r="R14" s="9" t="str">
        <f t="shared" si="0"/>
        <v/>
      </c>
      <c r="S14" s="9" t="str">
        <f t="shared" si="0"/>
        <v/>
      </c>
      <c r="T14" s="9" t="str">
        <f t="shared" ref="T14:AB34" si="2">IF(IFERROR(FIND(T$2,$E14),-1)&gt;0,"x","")</f>
        <v/>
      </c>
      <c r="U14" s="9" t="str">
        <f t="shared" si="2"/>
        <v/>
      </c>
      <c r="V14" s="9" t="str">
        <f t="shared" si="2"/>
        <v>x</v>
      </c>
      <c r="W14" s="9" t="str">
        <f t="shared" si="2"/>
        <v/>
      </c>
      <c r="X14" s="9" t="str">
        <f t="shared" si="2"/>
        <v/>
      </c>
      <c r="Y14" s="9" t="str">
        <f t="shared" si="2"/>
        <v>x</v>
      </c>
      <c r="Z14" s="9" t="str">
        <f t="shared" si="2"/>
        <v/>
      </c>
      <c r="AA14" s="9" t="str">
        <f t="shared" si="2"/>
        <v>x</v>
      </c>
      <c r="AB14" s="9" t="str">
        <f t="shared" si="2"/>
        <v/>
      </c>
      <c r="AC14" s="9" t="s">
        <v>207</v>
      </c>
      <c r="AD14" s="9" t="s">
        <v>196</v>
      </c>
      <c r="AE14" s="9" t="s">
        <v>196</v>
      </c>
      <c r="AF14" s="9" t="s">
        <v>196</v>
      </c>
      <c r="AG14" s="9"/>
      <c r="AH14" s="9"/>
      <c r="AI14" s="9"/>
      <c r="AJ14" s="9" t="s">
        <v>195</v>
      </c>
      <c r="AK14" s="9"/>
      <c r="AL14" s="46"/>
      <c r="AM14" s="53"/>
      <c r="AN14" s="19"/>
    </row>
    <row r="15" spans="1:52" ht="15" customHeight="1" x14ac:dyDescent="0.25">
      <c r="A15" s="17" t="s">
        <v>138</v>
      </c>
      <c r="B15" s="63" t="s">
        <v>157</v>
      </c>
      <c r="C15" s="18" t="s">
        <v>158</v>
      </c>
      <c r="D15" s="18" t="s">
        <v>105</v>
      </c>
      <c r="E15" s="18" t="s">
        <v>183</v>
      </c>
      <c r="F15" s="9" t="str">
        <f t="shared" si="1"/>
        <v/>
      </c>
      <c r="G15" s="9" t="str">
        <f t="shared" si="1"/>
        <v/>
      </c>
      <c r="H15" s="9" t="str">
        <f t="shared" si="1"/>
        <v/>
      </c>
      <c r="I15" s="9" t="str">
        <f t="shared" si="1"/>
        <v/>
      </c>
      <c r="J15" s="9" t="str">
        <f t="shared" si="1"/>
        <v/>
      </c>
      <c r="K15" s="9" t="str">
        <f t="shared" si="1"/>
        <v/>
      </c>
      <c r="L15" s="9" t="str">
        <f t="shared" si="1"/>
        <v/>
      </c>
      <c r="M15" s="9" t="str">
        <f t="shared" si="1"/>
        <v/>
      </c>
      <c r="N15" s="9" t="str">
        <f t="shared" si="1"/>
        <v/>
      </c>
      <c r="O15" s="9" t="str">
        <f t="shared" si="1"/>
        <v/>
      </c>
      <c r="P15" s="9" t="str">
        <f t="shared" si="1"/>
        <v/>
      </c>
      <c r="Q15" s="9" t="str">
        <f t="shared" si="1"/>
        <v/>
      </c>
      <c r="R15" s="9" t="str">
        <f t="shared" si="1"/>
        <v/>
      </c>
      <c r="S15" s="9" t="str">
        <f t="shared" si="1"/>
        <v/>
      </c>
      <c r="T15" s="9" t="str">
        <f t="shared" si="1"/>
        <v/>
      </c>
      <c r="U15" s="9" t="str">
        <f t="shared" si="1"/>
        <v/>
      </c>
      <c r="V15" s="9" t="str">
        <f t="shared" si="2"/>
        <v/>
      </c>
      <c r="W15" s="9" t="str">
        <f t="shared" si="2"/>
        <v/>
      </c>
      <c r="X15" s="9" t="str">
        <f t="shared" si="2"/>
        <v/>
      </c>
      <c r="Y15" s="9" t="str">
        <f t="shared" si="2"/>
        <v>x</v>
      </c>
      <c r="Z15" s="9" t="str">
        <f t="shared" si="2"/>
        <v/>
      </c>
      <c r="AA15" s="9" t="str">
        <f t="shared" si="2"/>
        <v>x</v>
      </c>
      <c r="AB15" s="9" t="str">
        <f t="shared" si="2"/>
        <v/>
      </c>
      <c r="AC15" s="9" t="s">
        <v>208</v>
      </c>
      <c r="AD15" s="9" t="s">
        <v>196</v>
      </c>
      <c r="AE15" s="9" t="s">
        <v>196</v>
      </c>
      <c r="AF15" s="9"/>
      <c r="AG15" s="9"/>
      <c r="AH15" s="9"/>
      <c r="AI15" s="9"/>
      <c r="AJ15" s="9"/>
      <c r="AK15" s="9"/>
      <c r="AL15" s="46" t="s">
        <v>209</v>
      </c>
      <c r="AM15" s="53"/>
      <c r="AN15" s="19"/>
    </row>
    <row r="16" spans="1:52" ht="15" customHeight="1" x14ac:dyDescent="0.25">
      <c r="A16" s="17" t="s">
        <v>138</v>
      </c>
      <c r="B16" s="63" t="s">
        <v>159</v>
      </c>
      <c r="C16" s="18" t="s">
        <v>158</v>
      </c>
      <c r="D16" s="18" t="s">
        <v>106</v>
      </c>
      <c r="E16" s="18" t="s">
        <v>107</v>
      </c>
      <c r="F16" s="9" t="str">
        <f t="shared" si="1"/>
        <v/>
      </c>
      <c r="G16" s="9" t="str">
        <f t="shared" si="1"/>
        <v/>
      </c>
      <c r="H16" s="9" t="str">
        <f t="shared" si="1"/>
        <v/>
      </c>
      <c r="I16" s="9" t="str">
        <f t="shared" si="1"/>
        <v/>
      </c>
      <c r="J16" s="9" t="str">
        <f t="shared" si="1"/>
        <v/>
      </c>
      <c r="K16" s="9" t="str">
        <f t="shared" si="1"/>
        <v/>
      </c>
      <c r="L16" s="9" t="str">
        <f t="shared" si="1"/>
        <v/>
      </c>
      <c r="M16" s="9" t="str">
        <f t="shared" si="1"/>
        <v/>
      </c>
      <c r="N16" s="9" t="str">
        <f t="shared" si="1"/>
        <v/>
      </c>
      <c r="O16" s="9" t="str">
        <f t="shared" si="1"/>
        <v>x</v>
      </c>
      <c r="P16" s="9" t="str">
        <f t="shared" si="1"/>
        <v/>
      </c>
      <c r="Q16" s="9" t="str">
        <f t="shared" si="1"/>
        <v/>
      </c>
      <c r="R16" s="9" t="str">
        <f t="shared" si="1"/>
        <v/>
      </c>
      <c r="S16" s="9" t="str">
        <f t="shared" si="1"/>
        <v/>
      </c>
      <c r="T16" s="9" t="str">
        <f t="shared" si="1"/>
        <v/>
      </c>
      <c r="U16" s="9" t="str">
        <f t="shared" si="1"/>
        <v/>
      </c>
      <c r="V16" s="9" t="str">
        <f t="shared" si="2"/>
        <v/>
      </c>
      <c r="W16" s="9" t="str">
        <f t="shared" si="2"/>
        <v/>
      </c>
      <c r="X16" s="9" t="str">
        <f t="shared" si="2"/>
        <v/>
      </c>
      <c r="Y16" s="9" t="str">
        <f t="shared" si="2"/>
        <v/>
      </c>
      <c r="Z16" s="9" t="str">
        <f t="shared" si="2"/>
        <v/>
      </c>
      <c r="AA16" s="9" t="str">
        <f t="shared" si="2"/>
        <v/>
      </c>
      <c r="AB16" s="9" t="str">
        <f t="shared" si="2"/>
        <v/>
      </c>
      <c r="AC16" s="9" t="s">
        <v>446</v>
      </c>
      <c r="AD16" s="9" t="s">
        <v>196</v>
      </c>
      <c r="AE16" s="9" t="s">
        <v>196</v>
      </c>
      <c r="AF16" s="9"/>
      <c r="AG16" s="9"/>
      <c r="AH16" s="9"/>
      <c r="AI16" s="9"/>
      <c r="AJ16" s="9" t="s">
        <v>196</v>
      </c>
      <c r="AK16" s="9"/>
      <c r="AL16" s="46"/>
      <c r="AM16" s="69" t="s">
        <v>442</v>
      </c>
      <c r="AN16" s="19"/>
    </row>
    <row r="17" spans="1:40" ht="15" customHeight="1" x14ac:dyDescent="0.25">
      <c r="A17" s="17" t="s">
        <v>138</v>
      </c>
      <c r="B17" s="63" t="s">
        <v>160</v>
      </c>
      <c r="C17" s="18" t="s">
        <v>161</v>
      </c>
      <c r="D17" s="18" t="s">
        <v>108</v>
      </c>
      <c r="E17" s="18" t="s">
        <v>110</v>
      </c>
      <c r="F17" s="9" t="str">
        <f t="shared" si="1"/>
        <v/>
      </c>
      <c r="G17" s="9" t="str">
        <f t="shared" si="1"/>
        <v/>
      </c>
      <c r="H17" s="9" t="str">
        <f t="shared" si="1"/>
        <v/>
      </c>
      <c r="I17" s="9" t="str">
        <f t="shared" si="1"/>
        <v/>
      </c>
      <c r="J17" s="9" t="str">
        <f t="shared" si="1"/>
        <v/>
      </c>
      <c r="K17" s="9" t="str">
        <f t="shared" si="1"/>
        <v/>
      </c>
      <c r="L17" s="9" t="str">
        <f t="shared" si="1"/>
        <v/>
      </c>
      <c r="M17" s="9" t="str">
        <f t="shared" si="1"/>
        <v/>
      </c>
      <c r="N17" s="9" t="str">
        <f t="shared" si="1"/>
        <v/>
      </c>
      <c r="O17" s="9" t="str">
        <f t="shared" si="1"/>
        <v/>
      </c>
      <c r="P17" s="9" t="str">
        <f t="shared" si="1"/>
        <v/>
      </c>
      <c r="Q17" s="9" t="str">
        <f t="shared" si="1"/>
        <v/>
      </c>
      <c r="R17" s="9" t="str">
        <f t="shared" si="1"/>
        <v/>
      </c>
      <c r="S17" s="9" t="str">
        <f t="shared" si="1"/>
        <v/>
      </c>
      <c r="T17" s="9" t="str">
        <f t="shared" si="1"/>
        <v/>
      </c>
      <c r="U17" s="9" t="str">
        <f t="shared" si="1"/>
        <v/>
      </c>
      <c r="V17" s="9" t="str">
        <f t="shared" si="2"/>
        <v/>
      </c>
      <c r="W17" s="9" t="str">
        <f t="shared" si="2"/>
        <v/>
      </c>
      <c r="X17" s="9" t="str">
        <f t="shared" si="2"/>
        <v/>
      </c>
      <c r="Y17" s="9" t="str">
        <f t="shared" si="2"/>
        <v/>
      </c>
      <c r="Z17" s="9" t="str">
        <f t="shared" si="2"/>
        <v/>
      </c>
      <c r="AA17" s="9" t="str">
        <f t="shared" si="2"/>
        <v/>
      </c>
      <c r="AB17" s="9" t="str">
        <f t="shared" si="2"/>
        <v>x</v>
      </c>
      <c r="AC17" s="9" t="s">
        <v>210</v>
      </c>
      <c r="AD17" s="9" t="s">
        <v>196</v>
      </c>
      <c r="AE17" s="9" t="s">
        <v>196</v>
      </c>
      <c r="AF17" s="9"/>
      <c r="AG17" s="9"/>
      <c r="AH17" s="9"/>
      <c r="AI17" s="9"/>
      <c r="AJ17" s="9"/>
      <c r="AK17" s="9"/>
      <c r="AL17" s="46" t="s">
        <v>662</v>
      </c>
      <c r="AM17" s="53"/>
      <c r="AN17" s="19"/>
    </row>
    <row r="18" spans="1:40" ht="15" customHeight="1" x14ac:dyDescent="0.25">
      <c r="A18" s="17" t="s">
        <v>138</v>
      </c>
      <c r="B18" s="63" t="s">
        <v>160</v>
      </c>
      <c r="C18" s="18" t="s">
        <v>161</v>
      </c>
      <c r="D18" s="18" t="s">
        <v>109</v>
      </c>
      <c r="E18" s="18" t="s">
        <v>111</v>
      </c>
      <c r="F18" s="9" t="str">
        <f t="shared" si="1"/>
        <v/>
      </c>
      <c r="G18" s="9" t="str">
        <f t="shared" si="1"/>
        <v/>
      </c>
      <c r="H18" s="9" t="str">
        <f t="shared" si="1"/>
        <v/>
      </c>
      <c r="I18" s="9" t="str">
        <f t="shared" si="1"/>
        <v/>
      </c>
      <c r="J18" s="9" t="str">
        <f t="shared" si="1"/>
        <v/>
      </c>
      <c r="K18" s="9" t="str">
        <f t="shared" si="1"/>
        <v/>
      </c>
      <c r="L18" s="9" t="str">
        <f t="shared" si="1"/>
        <v>x</v>
      </c>
      <c r="M18" s="9" t="str">
        <f t="shared" si="1"/>
        <v/>
      </c>
      <c r="N18" s="9" t="str">
        <f t="shared" si="1"/>
        <v/>
      </c>
      <c r="O18" s="9" t="str">
        <f t="shared" si="1"/>
        <v/>
      </c>
      <c r="P18" s="9" t="str">
        <f t="shared" si="1"/>
        <v/>
      </c>
      <c r="Q18" s="9" t="str">
        <f t="shared" si="1"/>
        <v/>
      </c>
      <c r="R18" s="9" t="str">
        <f t="shared" si="1"/>
        <v/>
      </c>
      <c r="S18" s="9" t="str">
        <f t="shared" si="1"/>
        <v/>
      </c>
      <c r="T18" s="9" t="str">
        <f t="shared" si="1"/>
        <v/>
      </c>
      <c r="U18" s="9" t="str">
        <f t="shared" si="1"/>
        <v/>
      </c>
      <c r="V18" s="9" t="str">
        <f t="shared" si="2"/>
        <v/>
      </c>
      <c r="W18" s="9" t="str">
        <f t="shared" si="2"/>
        <v/>
      </c>
      <c r="X18" s="9" t="str">
        <f t="shared" si="2"/>
        <v/>
      </c>
      <c r="Y18" s="9" t="str">
        <f t="shared" si="2"/>
        <v/>
      </c>
      <c r="Z18" s="9" t="str">
        <f t="shared" si="2"/>
        <v/>
      </c>
      <c r="AA18" s="9" t="str">
        <f t="shared" si="2"/>
        <v/>
      </c>
      <c r="AB18" s="9" t="str">
        <f t="shared" si="2"/>
        <v/>
      </c>
      <c r="AC18" s="9" t="s">
        <v>444</v>
      </c>
      <c r="AD18" s="9" t="s">
        <v>196</v>
      </c>
      <c r="AE18" s="9"/>
      <c r="AF18" s="9"/>
      <c r="AG18" s="9"/>
      <c r="AH18" s="9"/>
      <c r="AI18" s="9"/>
      <c r="AJ18" s="9" t="s">
        <v>195</v>
      </c>
      <c r="AK18" s="9"/>
      <c r="AL18" s="46"/>
      <c r="AM18" s="53"/>
      <c r="AN18" s="19"/>
    </row>
    <row r="19" spans="1:40" ht="15" customHeight="1" x14ac:dyDescent="0.25">
      <c r="A19" s="17" t="s">
        <v>138</v>
      </c>
      <c r="B19" s="63" t="s">
        <v>160</v>
      </c>
      <c r="C19" s="18" t="s">
        <v>161</v>
      </c>
      <c r="D19" s="18" t="s">
        <v>112</v>
      </c>
      <c r="E19" s="18" t="s">
        <v>95</v>
      </c>
      <c r="F19" s="9" t="str">
        <f t="shared" si="1"/>
        <v/>
      </c>
      <c r="G19" s="9" t="str">
        <f t="shared" si="1"/>
        <v/>
      </c>
      <c r="H19" s="9" t="str">
        <f t="shared" si="1"/>
        <v/>
      </c>
      <c r="I19" s="9" t="str">
        <f t="shared" si="1"/>
        <v/>
      </c>
      <c r="J19" s="9" t="str">
        <f t="shared" si="1"/>
        <v/>
      </c>
      <c r="K19" s="9" t="str">
        <f t="shared" si="1"/>
        <v>x</v>
      </c>
      <c r="L19" s="9" t="str">
        <f t="shared" si="1"/>
        <v/>
      </c>
      <c r="M19" s="9" t="str">
        <f t="shared" si="1"/>
        <v/>
      </c>
      <c r="N19" s="9" t="str">
        <f t="shared" si="1"/>
        <v/>
      </c>
      <c r="O19" s="9" t="str">
        <f t="shared" si="1"/>
        <v/>
      </c>
      <c r="P19" s="9" t="str">
        <f t="shared" si="1"/>
        <v/>
      </c>
      <c r="Q19" s="9" t="str">
        <f t="shared" si="1"/>
        <v/>
      </c>
      <c r="R19" s="9" t="str">
        <f t="shared" si="1"/>
        <v/>
      </c>
      <c r="S19" s="9" t="str">
        <f t="shared" si="1"/>
        <v/>
      </c>
      <c r="T19" s="9" t="str">
        <f t="shared" si="1"/>
        <v/>
      </c>
      <c r="U19" s="9" t="str">
        <f t="shared" si="1"/>
        <v/>
      </c>
      <c r="V19" s="9" t="str">
        <f t="shared" si="2"/>
        <v/>
      </c>
      <c r="W19" s="9" t="str">
        <f t="shared" si="2"/>
        <v/>
      </c>
      <c r="X19" s="9" t="str">
        <f t="shared" si="2"/>
        <v/>
      </c>
      <c r="Y19" s="9" t="str">
        <f t="shared" si="2"/>
        <v/>
      </c>
      <c r="Z19" s="9" t="str">
        <f t="shared" si="2"/>
        <v/>
      </c>
      <c r="AA19" s="9" t="str">
        <f t="shared" si="2"/>
        <v/>
      </c>
      <c r="AB19" s="9" t="str">
        <f t="shared" si="2"/>
        <v/>
      </c>
      <c r="AC19" s="9" t="s">
        <v>443</v>
      </c>
      <c r="AD19" s="9" t="s">
        <v>196</v>
      </c>
      <c r="AE19" s="9"/>
      <c r="AF19" s="9"/>
      <c r="AG19" s="9"/>
      <c r="AH19" s="9"/>
      <c r="AI19" s="9"/>
      <c r="AJ19" s="9" t="s">
        <v>195</v>
      </c>
      <c r="AK19" s="9"/>
      <c r="AL19" s="46"/>
      <c r="AM19" s="53"/>
      <c r="AN19" s="19"/>
    </row>
    <row r="20" spans="1:40" ht="15" customHeight="1" x14ac:dyDescent="0.25">
      <c r="A20" s="17" t="s">
        <v>138</v>
      </c>
      <c r="B20" s="63" t="s">
        <v>160</v>
      </c>
      <c r="C20" s="18" t="s">
        <v>161</v>
      </c>
      <c r="D20" s="18" t="s">
        <v>113</v>
      </c>
      <c r="E20" s="18" t="s">
        <v>111</v>
      </c>
      <c r="F20" s="9" t="str">
        <f t="shared" si="1"/>
        <v/>
      </c>
      <c r="G20" s="9" t="str">
        <f t="shared" si="1"/>
        <v/>
      </c>
      <c r="H20" s="9" t="str">
        <f t="shared" si="1"/>
        <v/>
      </c>
      <c r="I20" s="9" t="str">
        <f t="shared" si="1"/>
        <v/>
      </c>
      <c r="J20" s="9" t="str">
        <f t="shared" si="1"/>
        <v/>
      </c>
      <c r="K20" s="9" t="str">
        <f t="shared" si="1"/>
        <v/>
      </c>
      <c r="L20" s="9" t="str">
        <f t="shared" si="1"/>
        <v>x</v>
      </c>
      <c r="M20" s="9" t="str">
        <f t="shared" si="1"/>
        <v/>
      </c>
      <c r="N20" s="9" t="str">
        <f t="shared" si="1"/>
        <v/>
      </c>
      <c r="O20" s="9" t="str">
        <f t="shared" si="1"/>
        <v/>
      </c>
      <c r="P20" s="9" t="str">
        <f t="shared" si="1"/>
        <v/>
      </c>
      <c r="Q20" s="9" t="str">
        <f t="shared" si="1"/>
        <v/>
      </c>
      <c r="R20" s="9" t="str">
        <f t="shared" si="1"/>
        <v/>
      </c>
      <c r="S20" s="9" t="str">
        <f t="shared" si="1"/>
        <v/>
      </c>
      <c r="T20" s="9" t="str">
        <f t="shared" si="1"/>
        <v/>
      </c>
      <c r="U20" s="9" t="str">
        <f t="shared" si="1"/>
        <v/>
      </c>
      <c r="V20" s="9" t="str">
        <f t="shared" si="2"/>
        <v/>
      </c>
      <c r="W20" s="9" t="str">
        <f t="shared" si="2"/>
        <v/>
      </c>
      <c r="X20" s="9" t="str">
        <f t="shared" si="2"/>
        <v/>
      </c>
      <c r="Y20" s="9" t="str">
        <f t="shared" si="2"/>
        <v/>
      </c>
      <c r="Z20" s="9" t="str">
        <f t="shared" si="2"/>
        <v/>
      </c>
      <c r="AA20" s="9" t="str">
        <f t="shared" si="2"/>
        <v/>
      </c>
      <c r="AB20" s="9" t="str">
        <f t="shared" si="2"/>
        <v/>
      </c>
      <c r="AC20" s="9" t="s">
        <v>218</v>
      </c>
      <c r="AD20" s="9" t="s">
        <v>196</v>
      </c>
      <c r="AE20" s="9"/>
      <c r="AF20" s="9"/>
      <c r="AG20" s="9"/>
      <c r="AH20" s="9"/>
      <c r="AI20" s="9"/>
      <c r="AJ20" s="9" t="s">
        <v>195</v>
      </c>
      <c r="AK20" s="9"/>
      <c r="AL20" s="46"/>
      <c r="AM20" s="53"/>
      <c r="AN20" s="19"/>
    </row>
    <row r="21" spans="1:40" ht="15" customHeight="1" x14ac:dyDescent="0.25">
      <c r="A21" s="17" t="s">
        <v>138</v>
      </c>
      <c r="B21" s="63" t="s">
        <v>162</v>
      </c>
      <c r="C21" s="18" t="s">
        <v>163</v>
      </c>
      <c r="D21" s="18" t="s">
        <v>114</v>
      </c>
      <c r="E21" s="18" t="s">
        <v>184</v>
      </c>
      <c r="F21" s="9" t="str">
        <f t="shared" si="1"/>
        <v/>
      </c>
      <c r="G21" s="9" t="str">
        <f t="shared" si="1"/>
        <v/>
      </c>
      <c r="H21" s="9" t="str">
        <f t="shared" si="1"/>
        <v/>
      </c>
      <c r="I21" s="9" t="str">
        <f t="shared" si="1"/>
        <v/>
      </c>
      <c r="J21" s="9" t="str">
        <f t="shared" si="1"/>
        <v/>
      </c>
      <c r="K21" s="9" t="str">
        <f t="shared" si="1"/>
        <v/>
      </c>
      <c r="L21" s="9" t="str">
        <f t="shared" si="1"/>
        <v/>
      </c>
      <c r="M21" s="9" t="str">
        <f t="shared" si="1"/>
        <v/>
      </c>
      <c r="N21" s="9" t="str">
        <f t="shared" si="1"/>
        <v>x</v>
      </c>
      <c r="O21" s="9" t="str">
        <f t="shared" si="1"/>
        <v/>
      </c>
      <c r="P21" s="9" t="str">
        <f t="shared" si="1"/>
        <v/>
      </c>
      <c r="Q21" s="9" t="str">
        <f t="shared" si="1"/>
        <v/>
      </c>
      <c r="R21" s="9" t="str">
        <f t="shared" si="1"/>
        <v>x</v>
      </c>
      <c r="S21" s="9" t="str">
        <f t="shared" si="1"/>
        <v/>
      </c>
      <c r="T21" s="9" t="str">
        <f t="shared" si="1"/>
        <v/>
      </c>
      <c r="U21" s="9" t="str">
        <f t="shared" si="1"/>
        <v/>
      </c>
      <c r="V21" s="9" t="str">
        <f t="shared" si="2"/>
        <v/>
      </c>
      <c r="W21" s="9" t="str">
        <f t="shared" si="2"/>
        <v/>
      </c>
      <c r="X21" s="9" t="str">
        <f t="shared" si="2"/>
        <v/>
      </c>
      <c r="Y21" s="9" t="str">
        <f t="shared" si="2"/>
        <v/>
      </c>
      <c r="Z21" s="9" t="str">
        <f t="shared" si="2"/>
        <v/>
      </c>
      <c r="AA21" s="9" t="str">
        <f t="shared" si="2"/>
        <v/>
      </c>
      <c r="AB21" s="9" t="str">
        <f t="shared" si="2"/>
        <v/>
      </c>
      <c r="AC21" s="9" t="s">
        <v>437</v>
      </c>
      <c r="AD21" s="9" t="s">
        <v>196</v>
      </c>
      <c r="AE21" s="9"/>
      <c r="AF21" s="9"/>
      <c r="AG21" s="9" t="s">
        <v>196</v>
      </c>
      <c r="AH21" s="9"/>
      <c r="AI21" s="9"/>
      <c r="AJ21" s="9" t="s">
        <v>195</v>
      </c>
      <c r="AK21" s="9"/>
      <c r="AL21" s="46"/>
      <c r="AM21" s="53"/>
      <c r="AN21" s="19"/>
    </row>
    <row r="22" spans="1:40" ht="15" customHeight="1" x14ac:dyDescent="0.25">
      <c r="A22" s="17" t="s">
        <v>138</v>
      </c>
      <c r="B22" s="63" t="s">
        <v>164</v>
      </c>
      <c r="C22" s="18" t="s">
        <v>165</v>
      </c>
      <c r="D22" s="18" t="s">
        <v>117</v>
      </c>
      <c r="E22" s="18" t="s">
        <v>185</v>
      </c>
      <c r="F22" s="9" t="str">
        <f t="shared" si="1"/>
        <v/>
      </c>
      <c r="G22" s="9" t="str">
        <f t="shared" si="1"/>
        <v/>
      </c>
      <c r="H22" s="9" t="str">
        <f t="shared" si="1"/>
        <v/>
      </c>
      <c r="I22" s="9" t="str">
        <f t="shared" si="1"/>
        <v/>
      </c>
      <c r="J22" s="9" t="str">
        <f t="shared" si="1"/>
        <v/>
      </c>
      <c r="K22" s="9" t="str">
        <f t="shared" si="1"/>
        <v>x</v>
      </c>
      <c r="L22" s="9" t="str">
        <f t="shared" si="1"/>
        <v/>
      </c>
      <c r="M22" s="9" t="str">
        <f t="shared" si="1"/>
        <v/>
      </c>
      <c r="N22" s="9" t="str">
        <f t="shared" si="1"/>
        <v/>
      </c>
      <c r="O22" s="9" t="str">
        <f t="shared" si="1"/>
        <v/>
      </c>
      <c r="P22" s="9" t="str">
        <f t="shared" si="1"/>
        <v/>
      </c>
      <c r="Q22" s="9" t="str">
        <f t="shared" si="1"/>
        <v/>
      </c>
      <c r="R22" s="9" t="str">
        <f t="shared" si="1"/>
        <v/>
      </c>
      <c r="S22" s="9" t="str">
        <f t="shared" si="1"/>
        <v/>
      </c>
      <c r="T22" s="9" t="str">
        <f t="shared" si="1"/>
        <v/>
      </c>
      <c r="U22" s="9" t="str">
        <f t="shared" si="1"/>
        <v/>
      </c>
      <c r="V22" s="9" t="str">
        <f t="shared" si="2"/>
        <v/>
      </c>
      <c r="W22" s="9" t="str">
        <f t="shared" si="2"/>
        <v/>
      </c>
      <c r="X22" s="9" t="str">
        <f t="shared" si="2"/>
        <v/>
      </c>
      <c r="Y22" s="9" t="str">
        <f t="shared" si="2"/>
        <v/>
      </c>
      <c r="Z22" s="9" t="str">
        <f t="shared" si="2"/>
        <v/>
      </c>
      <c r="AA22" s="9" t="str">
        <f t="shared" si="2"/>
        <v/>
      </c>
      <c r="AB22" s="9" t="str">
        <f t="shared" si="2"/>
        <v/>
      </c>
      <c r="AC22" s="9"/>
      <c r="AD22" s="9" t="s">
        <v>196</v>
      </c>
      <c r="AE22" s="9"/>
      <c r="AF22" s="9"/>
      <c r="AG22" s="9"/>
      <c r="AH22" s="9"/>
      <c r="AI22" s="9"/>
      <c r="AJ22" s="9" t="s">
        <v>195</v>
      </c>
      <c r="AK22" s="9"/>
      <c r="AL22" s="46"/>
      <c r="AM22" s="53"/>
      <c r="AN22" s="19"/>
    </row>
    <row r="23" spans="1:40" ht="15" customHeight="1" x14ac:dyDescent="0.25">
      <c r="A23" s="17" t="s">
        <v>138</v>
      </c>
      <c r="B23" s="63" t="s">
        <v>166</v>
      </c>
      <c r="C23" s="18" t="s">
        <v>167</v>
      </c>
      <c r="D23" s="18" t="s">
        <v>118</v>
      </c>
      <c r="E23" s="18" t="s">
        <v>186</v>
      </c>
      <c r="F23" s="9" t="str">
        <f t="shared" si="1"/>
        <v/>
      </c>
      <c r="G23" s="9" t="str">
        <f t="shared" si="1"/>
        <v/>
      </c>
      <c r="H23" s="9" t="str">
        <f t="shared" si="1"/>
        <v/>
      </c>
      <c r="I23" s="9" t="str">
        <f t="shared" si="1"/>
        <v>x</v>
      </c>
      <c r="J23" s="9" t="str">
        <f t="shared" si="1"/>
        <v/>
      </c>
      <c r="K23" s="9" t="str">
        <f t="shared" si="1"/>
        <v>x</v>
      </c>
      <c r="L23" s="9" t="str">
        <f t="shared" si="1"/>
        <v/>
      </c>
      <c r="M23" s="9" t="str">
        <f t="shared" si="1"/>
        <v/>
      </c>
      <c r="N23" s="9" t="str">
        <f t="shared" si="1"/>
        <v/>
      </c>
      <c r="O23" s="9" t="str">
        <f t="shared" si="1"/>
        <v/>
      </c>
      <c r="P23" s="9" t="str">
        <f t="shared" si="1"/>
        <v/>
      </c>
      <c r="Q23" s="9" t="str">
        <f t="shared" si="1"/>
        <v/>
      </c>
      <c r="R23" s="9" t="str">
        <f t="shared" si="1"/>
        <v/>
      </c>
      <c r="S23" s="9" t="str">
        <f t="shared" si="1"/>
        <v/>
      </c>
      <c r="T23" s="9" t="str">
        <f t="shared" si="1"/>
        <v/>
      </c>
      <c r="U23" s="9" t="str">
        <f t="shared" si="1"/>
        <v/>
      </c>
      <c r="V23" s="9" t="str">
        <f t="shared" si="2"/>
        <v/>
      </c>
      <c r="W23" s="9" t="str">
        <f t="shared" si="2"/>
        <v/>
      </c>
      <c r="X23" s="9" t="str">
        <f t="shared" si="2"/>
        <v/>
      </c>
      <c r="Y23" s="9" t="str">
        <f t="shared" si="2"/>
        <v/>
      </c>
      <c r="Z23" s="9" t="str">
        <f t="shared" si="2"/>
        <v/>
      </c>
      <c r="AA23" s="9" t="str">
        <f t="shared" si="2"/>
        <v/>
      </c>
      <c r="AB23" s="9" t="str">
        <f t="shared" si="2"/>
        <v/>
      </c>
      <c r="AC23" s="9" t="s">
        <v>447</v>
      </c>
      <c r="AD23" s="9" t="s">
        <v>196</v>
      </c>
      <c r="AE23" s="9"/>
      <c r="AF23" s="9" t="s">
        <v>196</v>
      </c>
      <c r="AG23" s="9" t="s">
        <v>196</v>
      </c>
      <c r="AH23" s="9" t="s">
        <v>195</v>
      </c>
      <c r="AI23" s="9" t="s">
        <v>196</v>
      </c>
      <c r="AJ23" s="9"/>
      <c r="AK23" s="9" t="s">
        <v>196</v>
      </c>
      <c r="AL23" s="46"/>
      <c r="AM23" s="53"/>
      <c r="AN23" s="19"/>
    </row>
    <row r="24" spans="1:40" ht="15" customHeight="1" x14ac:dyDescent="0.25">
      <c r="A24" s="17" t="s">
        <v>139</v>
      </c>
      <c r="B24" s="63" t="s">
        <v>166</v>
      </c>
      <c r="C24" s="18" t="s">
        <v>167</v>
      </c>
      <c r="D24" s="18" t="s">
        <v>119</v>
      </c>
      <c r="E24" s="18" t="s">
        <v>186</v>
      </c>
      <c r="F24" s="9" t="str">
        <f t="shared" si="1"/>
        <v/>
      </c>
      <c r="G24" s="9" t="str">
        <f t="shared" si="1"/>
        <v/>
      </c>
      <c r="H24" s="9" t="str">
        <f t="shared" si="1"/>
        <v/>
      </c>
      <c r="I24" s="9" t="str">
        <f t="shared" si="1"/>
        <v>x</v>
      </c>
      <c r="J24" s="9" t="str">
        <f t="shared" si="1"/>
        <v/>
      </c>
      <c r="K24" s="9" t="str">
        <f t="shared" si="1"/>
        <v>x</v>
      </c>
      <c r="L24" s="9" t="str">
        <f t="shared" si="1"/>
        <v/>
      </c>
      <c r="M24" s="9" t="str">
        <f t="shared" si="1"/>
        <v/>
      </c>
      <c r="N24" s="9" t="str">
        <f t="shared" si="1"/>
        <v/>
      </c>
      <c r="O24" s="9" t="str">
        <f t="shared" si="1"/>
        <v/>
      </c>
      <c r="P24" s="9" t="str">
        <f t="shared" si="1"/>
        <v/>
      </c>
      <c r="Q24" s="9" t="str">
        <f t="shared" si="1"/>
        <v/>
      </c>
      <c r="R24" s="9" t="str">
        <f t="shared" si="1"/>
        <v/>
      </c>
      <c r="S24" s="9" t="str">
        <f t="shared" si="1"/>
        <v/>
      </c>
      <c r="T24" s="9" t="str">
        <f t="shared" si="1"/>
        <v/>
      </c>
      <c r="U24" s="9" t="str">
        <f t="shared" si="1"/>
        <v/>
      </c>
      <c r="V24" s="9" t="str">
        <f t="shared" si="2"/>
        <v/>
      </c>
      <c r="W24" s="9" t="str">
        <f t="shared" si="2"/>
        <v/>
      </c>
      <c r="X24" s="9" t="str">
        <f t="shared" si="2"/>
        <v/>
      </c>
      <c r="Y24" s="9" t="str">
        <f t="shared" si="2"/>
        <v/>
      </c>
      <c r="Z24" s="9" t="str">
        <f t="shared" si="2"/>
        <v/>
      </c>
      <c r="AA24" s="9" t="str">
        <f t="shared" si="2"/>
        <v/>
      </c>
      <c r="AB24" s="9" t="str">
        <f t="shared" si="2"/>
        <v/>
      </c>
      <c r="AC24" s="9" t="s">
        <v>447</v>
      </c>
      <c r="AD24" s="9" t="s">
        <v>196</v>
      </c>
      <c r="AE24" s="9"/>
      <c r="AF24" s="9" t="s">
        <v>196</v>
      </c>
      <c r="AG24" s="9" t="s">
        <v>196</v>
      </c>
      <c r="AH24" s="9" t="s">
        <v>195</v>
      </c>
      <c r="AI24" s="9" t="s">
        <v>196</v>
      </c>
      <c r="AJ24" s="9"/>
      <c r="AK24" s="9" t="s">
        <v>196</v>
      </c>
      <c r="AL24" s="46"/>
      <c r="AM24" s="53"/>
      <c r="AN24" s="19"/>
    </row>
    <row r="25" spans="1:40" ht="15" customHeight="1" x14ac:dyDescent="0.25">
      <c r="A25" s="17" t="s">
        <v>139</v>
      </c>
      <c r="B25" s="63" t="s">
        <v>166</v>
      </c>
      <c r="C25" s="18" t="s">
        <v>167</v>
      </c>
      <c r="D25" s="18" t="s">
        <v>120</v>
      </c>
      <c r="E25" s="18" t="s">
        <v>186</v>
      </c>
      <c r="F25" s="9" t="str">
        <f t="shared" si="1"/>
        <v/>
      </c>
      <c r="G25" s="9" t="str">
        <f t="shared" si="1"/>
        <v/>
      </c>
      <c r="H25" s="9" t="str">
        <f t="shared" si="1"/>
        <v/>
      </c>
      <c r="I25" s="9" t="str">
        <f t="shared" si="1"/>
        <v>x</v>
      </c>
      <c r="J25" s="9" t="str">
        <f t="shared" si="1"/>
        <v/>
      </c>
      <c r="K25" s="9" t="str">
        <f t="shared" si="1"/>
        <v>x</v>
      </c>
      <c r="L25" s="9" t="str">
        <f t="shared" si="1"/>
        <v/>
      </c>
      <c r="M25" s="9" t="str">
        <f t="shared" si="1"/>
        <v/>
      </c>
      <c r="N25" s="9" t="str">
        <f t="shared" si="1"/>
        <v/>
      </c>
      <c r="O25" s="9" t="str">
        <f t="shared" si="1"/>
        <v/>
      </c>
      <c r="P25" s="9" t="str">
        <f t="shared" si="1"/>
        <v/>
      </c>
      <c r="Q25" s="9" t="str">
        <f t="shared" si="1"/>
        <v/>
      </c>
      <c r="R25" s="9" t="str">
        <f t="shared" si="1"/>
        <v/>
      </c>
      <c r="S25" s="9" t="str">
        <f t="shared" si="1"/>
        <v/>
      </c>
      <c r="T25" s="9" t="str">
        <f t="shared" si="1"/>
        <v/>
      </c>
      <c r="U25" s="9" t="str">
        <f t="shared" si="1"/>
        <v/>
      </c>
      <c r="V25" s="9" t="str">
        <f t="shared" si="2"/>
        <v/>
      </c>
      <c r="W25" s="9" t="str">
        <f t="shared" si="2"/>
        <v/>
      </c>
      <c r="X25" s="9" t="str">
        <f t="shared" si="2"/>
        <v/>
      </c>
      <c r="Y25" s="9" t="str">
        <f t="shared" si="2"/>
        <v/>
      </c>
      <c r="Z25" s="9" t="str">
        <f t="shared" si="2"/>
        <v/>
      </c>
      <c r="AA25" s="9" t="str">
        <f t="shared" si="2"/>
        <v/>
      </c>
      <c r="AB25" s="9" t="str">
        <f t="shared" si="2"/>
        <v/>
      </c>
      <c r="AC25" s="9" t="s">
        <v>447</v>
      </c>
      <c r="AD25" s="9" t="s">
        <v>196</v>
      </c>
      <c r="AE25" s="9"/>
      <c r="AF25" s="9" t="s">
        <v>196</v>
      </c>
      <c r="AG25" s="9" t="s">
        <v>196</v>
      </c>
      <c r="AH25" s="9" t="s">
        <v>195</v>
      </c>
      <c r="AI25" s="9" t="s">
        <v>196</v>
      </c>
      <c r="AJ25" s="9"/>
      <c r="AK25" s="9" t="s">
        <v>196</v>
      </c>
      <c r="AL25" s="46"/>
      <c r="AM25" s="53"/>
      <c r="AN25" s="19"/>
    </row>
    <row r="26" spans="1:40" ht="15" customHeight="1" x14ac:dyDescent="0.25">
      <c r="A26" s="17" t="s">
        <v>139</v>
      </c>
      <c r="B26" s="63" t="s">
        <v>168</v>
      </c>
      <c r="C26" s="18" t="s">
        <v>169</v>
      </c>
      <c r="D26" s="18" t="s">
        <v>121</v>
      </c>
      <c r="E26" s="18" t="s">
        <v>115</v>
      </c>
      <c r="F26" s="9" t="str">
        <f t="shared" si="1"/>
        <v/>
      </c>
      <c r="G26" s="9" t="str">
        <f t="shared" si="1"/>
        <v/>
      </c>
      <c r="H26" s="9" t="str">
        <f t="shared" si="1"/>
        <v/>
      </c>
      <c r="I26" s="9" t="str">
        <f t="shared" si="1"/>
        <v/>
      </c>
      <c r="J26" s="9" t="str">
        <f t="shared" si="1"/>
        <v/>
      </c>
      <c r="K26" s="9" t="str">
        <f t="shared" si="1"/>
        <v/>
      </c>
      <c r="L26" s="9" t="str">
        <f t="shared" si="1"/>
        <v/>
      </c>
      <c r="M26" s="9" t="str">
        <f t="shared" si="1"/>
        <v/>
      </c>
      <c r="N26" s="9" t="str">
        <f t="shared" si="1"/>
        <v>x</v>
      </c>
      <c r="O26" s="9" t="str">
        <f t="shared" si="1"/>
        <v/>
      </c>
      <c r="P26" s="9" t="str">
        <f t="shared" si="1"/>
        <v/>
      </c>
      <c r="Q26" s="9" t="str">
        <f t="shared" si="1"/>
        <v/>
      </c>
      <c r="R26" s="9" t="str">
        <f t="shared" si="1"/>
        <v/>
      </c>
      <c r="S26" s="9" t="str">
        <f t="shared" si="1"/>
        <v/>
      </c>
      <c r="T26" s="9" t="str">
        <f t="shared" si="1"/>
        <v/>
      </c>
      <c r="U26" s="9" t="str">
        <f t="shared" si="1"/>
        <v/>
      </c>
      <c r="V26" s="9" t="str">
        <f t="shared" si="2"/>
        <v/>
      </c>
      <c r="W26" s="9" t="str">
        <f t="shared" si="2"/>
        <v/>
      </c>
      <c r="X26" s="9" t="str">
        <f t="shared" si="2"/>
        <v/>
      </c>
      <c r="Y26" s="9" t="str">
        <f t="shared" si="2"/>
        <v/>
      </c>
      <c r="Z26" s="9" t="str">
        <f t="shared" si="2"/>
        <v/>
      </c>
      <c r="AA26" s="9" t="str">
        <f t="shared" si="2"/>
        <v/>
      </c>
      <c r="AB26" s="9" t="str">
        <f t="shared" si="2"/>
        <v/>
      </c>
      <c r="AC26" s="9" t="s">
        <v>447</v>
      </c>
      <c r="AD26" s="9" t="s">
        <v>196</v>
      </c>
      <c r="AE26" s="9"/>
      <c r="AF26" s="9" t="s">
        <v>196</v>
      </c>
      <c r="AG26" s="9" t="s">
        <v>196</v>
      </c>
      <c r="AH26" s="9" t="s">
        <v>195</v>
      </c>
      <c r="AI26" s="9" t="s">
        <v>196</v>
      </c>
      <c r="AJ26" s="9"/>
      <c r="AK26" s="9" t="s">
        <v>196</v>
      </c>
      <c r="AL26" s="46"/>
      <c r="AM26" s="53"/>
      <c r="AN26" s="19"/>
    </row>
    <row r="27" spans="1:40" ht="15" customHeight="1" x14ac:dyDescent="0.25">
      <c r="A27" s="17" t="s">
        <v>139</v>
      </c>
      <c r="B27" s="63" t="s">
        <v>168</v>
      </c>
      <c r="C27" s="18" t="s">
        <v>169</v>
      </c>
      <c r="D27" s="18" t="s">
        <v>122</v>
      </c>
      <c r="E27" s="18" t="s">
        <v>95</v>
      </c>
      <c r="F27" s="9" t="str">
        <f t="shared" si="1"/>
        <v/>
      </c>
      <c r="G27" s="9" t="str">
        <f t="shared" si="1"/>
        <v/>
      </c>
      <c r="H27" s="9" t="str">
        <f t="shared" si="1"/>
        <v/>
      </c>
      <c r="I27" s="9" t="str">
        <f t="shared" si="1"/>
        <v/>
      </c>
      <c r="J27" s="9" t="str">
        <f t="shared" si="1"/>
        <v/>
      </c>
      <c r="K27" s="9" t="str">
        <f t="shared" si="1"/>
        <v>x</v>
      </c>
      <c r="L27" s="9" t="str">
        <f t="shared" si="1"/>
        <v/>
      </c>
      <c r="M27" s="9" t="str">
        <f t="shared" si="1"/>
        <v/>
      </c>
      <c r="N27" s="9" t="str">
        <f t="shared" si="1"/>
        <v/>
      </c>
      <c r="O27" s="9" t="str">
        <f t="shared" si="1"/>
        <v/>
      </c>
      <c r="P27" s="9" t="str">
        <f t="shared" si="1"/>
        <v/>
      </c>
      <c r="Q27" s="9" t="str">
        <f t="shared" si="1"/>
        <v/>
      </c>
      <c r="R27" s="9" t="str">
        <f t="shared" si="1"/>
        <v/>
      </c>
      <c r="S27" s="9" t="str">
        <f t="shared" si="1"/>
        <v/>
      </c>
      <c r="T27" s="9" t="str">
        <f t="shared" si="1"/>
        <v/>
      </c>
      <c r="U27" s="9" t="str">
        <f t="shared" si="1"/>
        <v/>
      </c>
      <c r="V27" s="9" t="str">
        <f t="shared" si="2"/>
        <v/>
      </c>
      <c r="W27" s="9" t="str">
        <f t="shared" si="2"/>
        <v/>
      </c>
      <c r="X27" s="9" t="str">
        <f t="shared" si="2"/>
        <v/>
      </c>
      <c r="Y27" s="9" t="str">
        <f t="shared" si="2"/>
        <v/>
      </c>
      <c r="Z27" s="9" t="str">
        <f t="shared" si="2"/>
        <v/>
      </c>
      <c r="AA27" s="9" t="str">
        <f t="shared" si="2"/>
        <v/>
      </c>
      <c r="AB27" s="9" t="str">
        <f t="shared" si="2"/>
        <v/>
      </c>
      <c r="AC27" s="9" t="s">
        <v>447</v>
      </c>
      <c r="AD27" s="9" t="s">
        <v>196</v>
      </c>
      <c r="AE27" s="9"/>
      <c r="AF27" s="9" t="s">
        <v>196</v>
      </c>
      <c r="AG27" s="9" t="s">
        <v>196</v>
      </c>
      <c r="AH27" s="9" t="s">
        <v>195</v>
      </c>
      <c r="AI27" s="9" t="s">
        <v>196</v>
      </c>
      <c r="AJ27" s="9"/>
      <c r="AK27" s="9" t="s">
        <v>196</v>
      </c>
      <c r="AL27" s="46"/>
      <c r="AM27" s="53"/>
      <c r="AN27" s="19"/>
    </row>
    <row r="28" spans="1:40" x14ac:dyDescent="0.25">
      <c r="A28" s="17" t="s">
        <v>139</v>
      </c>
      <c r="B28" s="63" t="s">
        <v>170</v>
      </c>
      <c r="C28" s="18" t="s">
        <v>158</v>
      </c>
      <c r="D28" s="18" t="s">
        <v>123</v>
      </c>
      <c r="E28" s="18" t="s">
        <v>187</v>
      </c>
      <c r="F28" s="9" t="str">
        <f t="shared" si="1"/>
        <v/>
      </c>
      <c r="G28" s="9" t="str">
        <f t="shared" si="1"/>
        <v/>
      </c>
      <c r="H28" s="9" t="str">
        <f t="shared" si="1"/>
        <v/>
      </c>
      <c r="I28" s="9" t="str">
        <f t="shared" si="1"/>
        <v/>
      </c>
      <c r="J28" s="9" t="str">
        <f t="shared" si="1"/>
        <v/>
      </c>
      <c r="K28" s="9" t="str">
        <f t="shared" si="1"/>
        <v>x</v>
      </c>
      <c r="L28" s="9" t="str">
        <f t="shared" si="1"/>
        <v/>
      </c>
      <c r="M28" s="9" t="str">
        <f t="shared" si="1"/>
        <v/>
      </c>
      <c r="N28" s="9" t="str">
        <f t="shared" si="1"/>
        <v/>
      </c>
      <c r="O28" s="9" t="str">
        <f t="shared" si="1"/>
        <v/>
      </c>
      <c r="P28" s="9" t="str">
        <f t="shared" si="1"/>
        <v/>
      </c>
      <c r="Q28" s="9" t="str">
        <f t="shared" si="1"/>
        <v/>
      </c>
      <c r="R28" s="9" t="str">
        <f t="shared" si="1"/>
        <v/>
      </c>
      <c r="S28" s="9" t="str">
        <f t="shared" si="1"/>
        <v>x</v>
      </c>
      <c r="T28" s="9" t="str">
        <f t="shared" si="1"/>
        <v/>
      </c>
      <c r="U28" s="9" t="str">
        <f t="shared" si="1"/>
        <v/>
      </c>
      <c r="V28" s="9" t="str">
        <f t="shared" si="2"/>
        <v/>
      </c>
      <c r="W28" s="9" t="str">
        <f t="shared" si="2"/>
        <v/>
      </c>
      <c r="X28" s="9" t="str">
        <f t="shared" si="2"/>
        <v>x</v>
      </c>
      <c r="Y28" s="9" t="str">
        <f t="shared" si="2"/>
        <v/>
      </c>
      <c r="Z28" s="9" t="str">
        <f t="shared" si="2"/>
        <v/>
      </c>
      <c r="AA28" s="9" t="str">
        <f t="shared" si="2"/>
        <v/>
      </c>
      <c r="AB28" s="9" t="str">
        <f t="shared" si="2"/>
        <v/>
      </c>
      <c r="AC28" s="9"/>
      <c r="AD28" s="9" t="s">
        <v>196</v>
      </c>
      <c r="AE28" s="9"/>
      <c r="AF28" s="9"/>
      <c r="AG28" s="9"/>
      <c r="AH28" s="9"/>
      <c r="AI28" s="9"/>
      <c r="AJ28" s="9"/>
      <c r="AK28" s="9"/>
      <c r="AL28" s="46"/>
      <c r="AM28" s="53"/>
      <c r="AN28" s="19"/>
    </row>
    <row r="29" spans="1:40" ht="15" customHeight="1" x14ac:dyDescent="0.25">
      <c r="A29" s="17" t="s">
        <v>139</v>
      </c>
      <c r="B29" s="63" t="s">
        <v>170</v>
      </c>
      <c r="C29" s="18" t="s">
        <v>158</v>
      </c>
      <c r="D29" s="18" t="s">
        <v>126</v>
      </c>
      <c r="E29" s="18" t="s">
        <v>103</v>
      </c>
      <c r="F29" s="9" t="str">
        <f t="shared" si="1"/>
        <v/>
      </c>
      <c r="G29" s="9" t="str">
        <f t="shared" si="1"/>
        <v/>
      </c>
      <c r="H29" s="9" t="str">
        <f t="shared" si="1"/>
        <v/>
      </c>
      <c r="I29" s="9" t="str">
        <f t="shared" si="1"/>
        <v/>
      </c>
      <c r="J29" s="9" t="str">
        <f t="shared" si="1"/>
        <v/>
      </c>
      <c r="K29" s="9" t="str">
        <f t="shared" si="1"/>
        <v/>
      </c>
      <c r="L29" s="9" t="str">
        <f t="shared" si="1"/>
        <v/>
      </c>
      <c r="M29" s="9" t="str">
        <f t="shared" si="1"/>
        <v/>
      </c>
      <c r="N29" s="9" t="str">
        <f t="shared" si="1"/>
        <v/>
      </c>
      <c r="O29" s="9" t="str">
        <f t="shared" si="1"/>
        <v/>
      </c>
      <c r="P29" s="9" t="str">
        <f t="shared" si="1"/>
        <v/>
      </c>
      <c r="Q29" s="9" t="str">
        <f t="shared" si="1"/>
        <v/>
      </c>
      <c r="R29" s="9" t="str">
        <f t="shared" si="1"/>
        <v/>
      </c>
      <c r="S29" s="9" t="str">
        <f t="shared" si="1"/>
        <v/>
      </c>
      <c r="T29" s="9" t="str">
        <f t="shared" si="1"/>
        <v/>
      </c>
      <c r="U29" s="9" t="str">
        <f t="shared" si="1"/>
        <v/>
      </c>
      <c r="V29" s="9" t="str">
        <f t="shared" si="2"/>
        <v>x</v>
      </c>
      <c r="W29" s="9" t="str">
        <f t="shared" si="2"/>
        <v/>
      </c>
      <c r="X29" s="9" t="str">
        <f t="shared" si="2"/>
        <v/>
      </c>
      <c r="Y29" s="9" t="str">
        <f t="shared" si="2"/>
        <v/>
      </c>
      <c r="Z29" s="9" t="str">
        <f t="shared" si="2"/>
        <v/>
      </c>
      <c r="AA29" s="9" t="str">
        <f t="shared" si="2"/>
        <v/>
      </c>
      <c r="AB29" s="9" t="str">
        <f t="shared" si="2"/>
        <v/>
      </c>
      <c r="AC29" s="9" t="s">
        <v>438</v>
      </c>
      <c r="AD29" s="9" t="s">
        <v>196</v>
      </c>
      <c r="AE29" s="9"/>
      <c r="AF29" s="9"/>
      <c r="AG29" s="9"/>
      <c r="AH29" s="9"/>
      <c r="AI29" s="9"/>
      <c r="AJ29" s="9"/>
      <c r="AK29" s="9"/>
      <c r="AL29" s="46"/>
      <c r="AM29" s="53"/>
      <c r="AN29" s="19"/>
    </row>
    <row r="30" spans="1:40" ht="15" customHeight="1" x14ac:dyDescent="0.25">
      <c r="A30" s="17" t="s">
        <v>139</v>
      </c>
      <c r="B30" s="63" t="s">
        <v>170</v>
      </c>
      <c r="C30" s="18" t="s">
        <v>158</v>
      </c>
      <c r="D30" s="18" t="s">
        <v>127</v>
      </c>
      <c r="E30" s="18" t="s">
        <v>188</v>
      </c>
      <c r="F30" s="9" t="str">
        <f t="shared" si="1"/>
        <v/>
      </c>
      <c r="G30" s="9" t="str">
        <f t="shared" si="1"/>
        <v/>
      </c>
      <c r="H30" s="9" t="str">
        <f t="shared" si="1"/>
        <v/>
      </c>
      <c r="I30" s="9" t="str">
        <f t="shared" si="1"/>
        <v/>
      </c>
      <c r="J30" s="9" t="str">
        <f t="shared" ref="J30:Y34" si="3">IF(IFERROR(FIND(J$2,$E30),-1)&gt;0,"x","")</f>
        <v/>
      </c>
      <c r="K30" s="9" t="str">
        <f t="shared" si="3"/>
        <v/>
      </c>
      <c r="L30" s="9" t="str">
        <f t="shared" si="3"/>
        <v/>
      </c>
      <c r="M30" s="9" t="str">
        <f t="shared" si="3"/>
        <v/>
      </c>
      <c r="N30" s="9" t="str">
        <f t="shared" si="3"/>
        <v/>
      </c>
      <c r="O30" s="9" t="str">
        <f t="shared" si="3"/>
        <v/>
      </c>
      <c r="P30" s="9" t="str">
        <f t="shared" si="3"/>
        <v/>
      </c>
      <c r="Q30" s="9" t="str">
        <f t="shared" si="3"/>
        <v>x</v>
      </c>
      <c r="R30" s="9" t="str">
        <f t="shared" si="3"/>
        <v/>
      </c>
      <c r="S30" s="9" t="str">
        <f t="shared" si="3"/>
        <v/>
      </c>
      <c r="T30" s="9" t="str">
        <f t="shared" si="3"/>
        <v/>
      </c>
      <c r="U30" s="9" t="str">
        <f t="shared" si="3"/>
        <v/>
      </c>
      <c r="V30" s="9" t="str">
        <f t="shared" si="3"/>
        <v/>
      </c>
      <c r="W30" s="9" t="str">
        <f t="shared" si="3"/>
        <v>x</v>
      </c>
      <c r="X30" s="9" t="str">
        <f t="shared" si="3"/>
        <v/>
      </c>
      <c r="Y30" s="9" t="str">
        <f t="shared" si="3"/>
        <v/>
      </c>
      <c r="Z30" s="9" t="str">
        <f t="shared" si="2"/>
        <v/>
      </c>
      <c r="AA30" s="9" t="str">
        <f t="shared" si="2"/>
        <v/>
      </c>
      <c r="AB30" s="9" t="str">
        <f t="shared" si="2"/>
        <v/>
      </c>
      <c r="AC30" s="9"/>
      <c r="AD30" s="9" t="s">
        <v>196</v>
      </c>
      <c r="AE30" s="9"/>
      <c r="AF30" s="9"/>
      <c r="AG30" s="9"/>
      <c r="AH30" s="9"/>
      <c r="AI30" s="9"/>
      <c r="AJ30" s="9"/>
      <c r="AK30" s="9"/>
      <c r="AL30" s="46"/>
      <c r="AM30" s="53"/>
      <c r="AN30" s="19"/>
    </row>
    <row r="31" spans="1:40" ht="15" customHeight="1" x14ac:dyDescent="0.25">
      <c r="A31" s="17" t="s">
        <v>139</v>
      </c>
      <c r="B31" s="63" t="s">
        <v>171</v>
      </c>
      <c r="C31" s="18" t="s">
        <v>172</v>
      </c>
      <c r="D31" s="18" t="s">
        <v>130</v>
      </c>
      <c r="E31" s="18" t="s">
        <v>189</v>
      </c>
      <c r="F31" s="9" t="str">
        <f t="shared" ref="F31:U34" si="4">IF(IFERROR(FIND(F$2,$E31),-1)&gt;0,"x","")</f>
        <v>x</v>
      </c>
      <c r="G31" s="9" t="str">
        <f t="shared" si="4"/>
        <v/>
      </c>
      <c r="H31" s="9" t="str">
        <f t="shared" si="4"/>
        <v/>
      </c>
      <c r="I31" s="9" t="str">
        <f t="shared" si="4"/>
        <v/>
      </c>
      <c r="J31" s="9" t="str">
        <f t="shared" si="4"/>
        <v/>
      </c>
      <c r="K31" s="9" t="str">
        <f t="shared" si="4"/>
        <v>x</v>
      </c>
      <c r="L31" s="9" t="str">
        <f t="shared" si="4"/>
        <v/>
      </c>
      <c r="M31" s="9" t="str">
        <f t="shared" si="4"/>
        <v/>
      </c>
      <c r="N31" s="9" t="str">
        <f t="shared" si="4"/>
        <v/>
      </c>
      <c r="O31" s="9" t="str">
        <f t="shared" si="4"/>
        <v/>
      </c>
      <c r="P31" s="9" t="str">
        <f t="shared" si="4"/>
        <v/>
      </c>
      <c r="Q31" s="9" t="str">
        <f t="shared" si="4"/>
        <v/>
      </c>
      <c r="R31" s="9" t="str">
        <f t="shared" si="4"/>
        <v/>
      </c>
      <c r="S31" s="9" t="str">
        <f t="shared" si="4"/>
        <v/>
      </c>
      <c r="T31" s="9" t="str">
        <f t="shared" si="4"/>
        <v/>
      </c>
      <c r="U31" s="9" t="str">
        <f t="shared" si="4"/>
        <v/>
      </c>
      <c r="V31" s="9" t="str">
        <f t="shared" si="3"/>
        <v/>
      </c>
      <c r="W31" s="9" t="str">
        <f t="shared" si="3"/>
        <v/>
      </c>
      <c r="X31" s="9" t="str">
        <f t="shared" si="3"/>
        <v/>
      </c>
      <c r="Y31" s="9" t="str">
        <f t="shared" si="3"/>
        <v/>
      </c>
      <c r="Z31" s="9" t="str">
        <f t="shared" si="2"/>
        <v/>
      </c>
      <c r="AA31" s="9" t="str">
        <f t="shared" si="2"/>
        <v/>
      </c>
      <c r="AB31" s="9" t="str">
        <f t="shared" si="2"/>
        <v/>
      </c>
      <c r="AC31" s="9" t="s">
        <v>435</v>
      </c>
      <c r="AD31" s="9" t="s">
        <v>196</v>
      </c>
      <c r="AE31" s="9"/>
      <c r="AF31" s="9" t="s">
        <v>196</v>
      </c>
      <c r="AG31" s="9" t="s">
        <v>196</v>
      </c>
      <c r="AH31" s="9" t="s">
        <v>195</v>
      </c>
      <c r="AI31" s="9" t="s">
        <v>196</v>
      </c>
      <c r="AJ31" s="9"/>
      <c r="AK31" s="9" t="s">
        <v>196</v>
      </c>
      <c r="AL31" s="46"/>
      <c r="AM31" s="53"/>
      <c r="AN31" s="19"/>
    </row>
    <row r="32" spans="1:40" ht="15" customHeight="1" x14ac:dyDescent="0.25">
      <c r="A32" s="17" t="s">
        <v>139</v>
      </c>
      <c r="B32" s="63" t="s">
        <v>173</v>
      </c>
      <c r="C32" s="18" t="s">
        <v>174</v>
      </c>
      <c r="D32" s="18" t="s">
        <v>132</v>
      </c>
      <c r="E32" s="18" t="s">
        <v>189</v>
      </c>
      <c r="F32" s="9" t="str">
        <f t="shared" si="4"/>
        <v>x</v>
      </c>
      <c r="G32" s="9" t="str">
        <f t="shared" si="4"/>
        <v/>
      </c>
      <c r="H32" s="9" t="str">
        <f t="shared" si="4"/>
        <v/>
      </c>
      <c r="I32" s="9" t="str">
        <f t="shared" si="4"/>
        <v/>
      </c>
      <c r="J32" s="9" t="str">
        <f t="shared" si="4"/>
        <v/>
      </c>
      <c r="K32" s="9" t="str">
        <f t="shared" si="4"/>
        <v>x</v>
      </c>
      <c r="L32" s="9" t="str">
        <f t="shared" si="4"/>
        <v/>
      </c>
      <c r="M32" s="9" t="str">
        <f t="shared" si="4"/>
        <v/>
      </c>
      <c r="N32" s="9" t="str">
        <f t="shared" si="4"/>
        <v/>
      </c>
      <c r="O32" s="9" t="str">
        <f t="shared" si="4"/>
        <v/>
      </c>
      <c r="P32" s="9" t="str">
        <f t="shared" si="4"/>
        <v/>
      </c>
      <c r="Q32" s="9" t="str">
        <f t="shared" si="4"/>
        <v/>
      </c>
      <c r="R32" s="9" t="str">
        <f t="shared" si="4"/>
        <v/>
      </c>
      <c r="S32" s="9" t="str">
        <f t="shared" si="4"/>
        <v/>
      </c>
      <c r="T32" s="9" t="str">
        <f t="shared" si="4"/>
        <v/>
      </c>
      <c r="U32" s="9" t="str">
        <f t="shared" si="4"/>
        <v/>
      </c>
      <c r="V32" s="9" t="str">
        <f t="shared" si="3"/>
        <v/>
      </c>
      <c r="W32" s="9" t="str">
        <f t="shared" si="3"/>
        <v/>
      </c>
      <c r="X32" s="9" t="str">
        <f t="shared" si="3"/>
        <v/>
      </c>
      <c r="Y32" s="9" t="str">
        <f t="shared" si="3"/>
        <v/>
      </c>
      <c r="Z32" s="9" t="str">
        <f t="shared" si="2"/>
        <v/>
      </c>
      <c r="AA32" s="9" t="str">
        <f t="shared" si="2"/>
        <v/>
      </c>
      <c r="AB32" s="9" t="str">
        <f t="shared" si="2"/>
        <v/>
      </c>
      <c r="AC32" s="9" t="s">
        <v>435</v>
      </c>
      <c r="AD32" s="9" t="s">
        <v>196</v>
      </c>
      <c r="AE32" s="9"/>
      <c r="AF32" s="9" t="s">
        <v>196</v>
      </c>
      <c r="AG32" s="9" t="s">
        <v>196</v>
      </c>
      <c r="AH32" s="9" t="s">
        <v>195</v>
      </c>
      <c r="AI32" s="9" t="s">
        <v>196</v>
      </c>
      <c r="AJ32" s="9"/>
      <c r="AK32" s="9" t="s">
        <v>196</v>
      </c>
      <c r="AL32" s="46"/>
      <c r="AM32" s="53"/>
      <c r="AN32" s="19"/>
    </row>
    <row r="33" spans="1:40" ht="15" customHeight="1" x14ac:dyDescent="0.25">
      <c r="A33" s="17" t="s">
        <v>139</v>
      </c>
      <c r="B33" s="63" t="s">
        <v>175</v>
      </c>
      <c r="C33" s="18" t="s">
        <v>176</v>
      </c>
      <c r="D33" s="18" t="s">
        <v>133</v>
      </c>
      <c r="E33" s="18" t="s">
        <v>111</v>
      </c>
      <c r="F33" s="9" t="str">
        <f t="shared" si="4"/>
        <v/>
      </c>
      <c r="G33" s="9" t="str">
        <f t="shared" si="4"/>
        <v/>
      </c>
      <c r="H33" s="9" t="str">
        <f t="shared" si="4"/>
        <v/>
      </c>
      <c r="I33" s="9" t="str">
        <f t="shared" si="4"/>
        <v/>
      </c>
      <c r="J33" s="9" t="str">
        <f t="shared" si="4"/>
        <v/>
      </c>
      <c r="K33" s="9" t="str">
        <f t="shared" si="4"/>
        <v/>
      </c>
      <c r="L33" s="9" t="str">
        <f t="shared" si="4"/>
        <v>x</v>
      </c>
      <c r="M33" s="9" t="str">
        <f t="shared" si="4"/>
        <v/>
      </c>
      <c r="N33" s="9" t="str">
        <f t="shared" si="4"/>
        <v/>
      </c>
      <c r="O33" s="9" t="str">
        <f t="shared" si="4"/>
        <v/>
      </c>
      <c r="P33" s="9" t="str">
        <f t="shared" si="4"/>
        <v/>
      </c>
      <c r="Q33" s="9" t="str">
        <f t="shared" si="4"/>
        <v/>
      </c>
      <c r="R33" s="9" t="str">
        <f t="shared" si="4"/>
        <v/>
      </c>
      <c r="S33" s="9" t="str">
        <f t="shared" si="4"/>
        <v/>
      </c>
      <c r="T33" s="9" t="str">
        <f t="shared" si="4"/>
        <v/>
      </c>
      <c r="U33" s="9" t="str">
        <f t="shared" si="4"/>
        <v/>
      </c>
      <c r="V33" s="9" t="str">
        <f t="shared" si="3"/>
        <v/>
      </c>
      <c r="W33" s="9" t="str">
        <f t="shared" si="3"/>
        <v/>
      </c>
      <c r="X33" s="9" t="str">
        <f t="shared" si="3"/>
        <v/>
      </c>
      <c r="Y33" s="9" t="str">
        <f t="shared" si="3"/>
        <v/>
      </c>
      <c r="Z33" s="9" t="str">
        <f t="shared" si="2"/>
        <v/>
      </c>
      <c r="AA33" s="9" t="str">
        <f t="shared" si="2"/>
        <v/>
      </c>
      <c r="AB33" s="9" t="str">
        <f t="shared" si="2"/>
        <v/>
      </c>
      <c r="AC33" s="9"/>
      <c r="AD33" s="9" t="s">
        <v>196</v>
      </c>
      <c r="AE33" s="9"/>
      <c r="AF33" s="9"/>
      <c r="AG33" s="9"/>
      <c r="AH33" s="9"/>
      <c r="AI33" s="9"/>
      <c r="AJ33" s="9"/>
      <c r="AK33" s="9"/>
      <c r="AL33" s="46"/>
      <c r="AM33" s="53"/>
      <c r="AN33" s="19"/>
    </row>
    <row r="34" spans="1:40" ht="15" customHeight="1" x14ac:dyDescent="0.25">
      <c r="A34" s="17" t="s">
        <v>139</v>
      </c>
      <c r="B34" s="68" t="s">
        <v>177</v>
      </c>
      <c r="C34" s="24" t="s">
        <v>172</v>
      </c>
      <c r="D34" s="24" t="s">
        <v>134</v>
      </c>
      <c r="E34" s="24" t="s">
        <v>135</v>
      </c>
      <c r="F34" s="12" t="str">
        <f t="shared" si="4"/>
        <v/>
      </c>
      <c r="G34" s="12" t="str">
        <f t="shared" si="4"/>
        <v/>
      </c>
      <c r="H34" s="12" t="str">
        <f t="shared" si="4"/>
        <v/>
      </c>
      <c r="I34" s="12" t="str">
        <f t="shared" si="4"/>
        <v/>
      </c>
      <c r="J34" s="12" t="str">
        <f t="shared" si="4"/>
        <v/>
      </c>
      <c r="K34" s="12" t="str">
        <f t="shared" si="4"/>
        <v/>
      </c>
      <c r="L34" s="12" t="str">
        <f t="shared" si="4"/>
        <v/>
      </c>
      <c r="M34" s="12" t="str">
        <f t="shared" si="4"/>
        <v/>
      </c>
      <c r="N34" s="12" t="str">
        <f t="shared" si="4"/>
        <v/>
      </c>
      <c r="O34" s="12" t="str">
        <f t="shared" si="4"/>
        <v/>
      </c>
      <c r="P34" s="12" t="str">
        <f t="shared" si="4"/>
        <v/>
      </c>
      <c r="Q34" s="12" t="str">
        <f t="shared" si="4"/>
        <v/>
      </c>
      <c r="R34" s="12" t="str">
        <f t="shared" si="4"/>
        <v/>
      </c>
      <c r="S34" s="12" t="str">
        <f t="shared" si="4"/>
        <v/>
      </c>
      <c r="T34" s="12" t="str">
        <f t="shared" si="4"/>
        <v/>
      </c>
      <c r="U34" s="12" t="str">
        <f t="shared" si="4"/>
        <v>x</v>
      </c>
      <c r="V34" s="12" t="str">
        <f t="shared" si="3"/>
        <v/>
      </c>
      <c r="W34" s="12" t="str">
        <f t="shared" si="3"/>
        <v/>
      </c>
      <c r="X34" s="12" t="str">
        <f t="shared" si="3"/>
        <v/>
      </c>
      <c r="Y34" s="12" t="str">
        <f t="shared" si="3"/>
        <v/>
      </c>
      <c r="Z34" s="12" t="str">
        <f t="shared" si="2"/>
        <v/>
      </c>
      <c r="AA34" s="12" t="str">
        <f t="shared" si="2"/>
        <v/>
      </c>
      <c r="AB34" s="12" t="str">
        <f t="shared" si="2"/>
        <v/>
      </c>
      <c r="AC34" s="12" t="s">
        <v>439</v>
      </c>
      <c r="AD34" s="9" t="s">
        <v>196</v>
      </c>
      <c r="AE34" s="12"/>
      <c r="AF34" s="12" t="s">
        <v>196</v>
      </c>
      <c r="AG34" s="12"/>
      <c r="AH34" s="12"/>
      <c r="AI34" s="12"/>
      <c r="AJ34" s="12" t="s">
        <v>196</v>
      </c>
      <c r="AK34" s="12"/>
      <c r="AL34" s="47"/>
      <c r="AM34" s="54"/>
      <c r="AN34" s="25"/>
    </row>
    <row r="35" spans="1:40" ht="15" hidden="1" customHeight="1" x14ac:dyDescent="0.25">
      <c r="A35" s="23"/>
      <c r="B35" s="55"/>
      <c r="C35" s="20"/>
      <c r="D35" s="20"/>
      <c r="E35" s="20"/>
      <c r="F35" s="21">
        <f t="shared" ref="F35:AB35" si="5">COUNTIF(F3:F34,"x")</f>
        <v>2</v>
      </c>
      <c r="G35" s="21">
        <f t="shared" si="5"/>
        <v>2</v>
      </c>
      <c r="H35" s="21">
        <f t="shared" si="5"/>
        <v>2</v>
      </c>
      <c r="I35" s="21">
        <f t="shared" si="5"/>
        <v>7</v>
      </c>
      <c r="J35" s="21">
        <f t="shared" si="5"/>
        <v>1</v>
      </c>
      <c r="K35" s="21">
        <f t="shared" si="5"/>
        <v>14</v>
      </c>
      <c r="L35" s="21">
        <f t="shared" si="5"/>
        <v>3</v>
      </c>
      <c r="M35" s="21">
        <f t="shared" si="5"/>
        <v>1</v>
      </c>
      <c r="N35" s="21">
        <f t="shared" si="5"/>
        <v>2</v>
      </c>
      <c r="O35" s="21">
        <f t="shared" si="5"/>
        <v>1</v>
      </c>
      <c r="P35" s="21">
        <f t="shared" si="5"/>
        <v>1</v>
      </c>
      <c r="Q35" s="21">
        <f t="shared" si="5"/>
        <v>1</v>
      </c>
      <c r="R35" s="21">
        <f t="shared" si="5"/>
        <v>1</v>
      </c>
      <c r="S35" s="21">
        <f t="shared" si="5"/>
        <v>1</v>
      </c>
      <c r="T35" s="21">
        <f t="shared" si="5"/>
        <v>2</v>
      </c>
      <c r="U35" s="21">
        <f t="shared" si="5"/>
        <v>1</v>
      </c>
      <c r="V35" s="21">
        <f t="shared" si="5"/>
        <v>2</v>
      </c>
      <c r="W35" s="21">
        <f t="shared" si="5"/>
        <v>1</v>
      </c>
      <c r="X35" s="21">
        <f t="shared" si="5"/>
        <v>1</v>
      </c>
      <c r="Y35" s="21">
        <f t="shared" si="5"/>
        <v>3</v>
      </c>
      <c r="Z35" s="21">
        <f t="shared" si="5"/>
        <v>1</v>
      </c>
      <c r="AA35" s="21">
        <f t="shared" si="5"/>
        <v>2</v>
      </c>
      <c r="AB35" s="21">
        <f t="shared" si="5"/>
        <v>1</v>
      </c>
      <c r="AC35" s="21"/>
      <c r="AD35" s="21"/>
      <c r="AE35" s="21"/>
      <c r="AF35" s="21"/>
      <c r="AG35" s="21"/>
      <c r="AH35" s="21"/>
      <c r="AI35" s="21"/>
      <c r="AJ35" s="21"/>
      <c r="AK35" s="21"/>
      <c r="AL35" s="48"/>
      <c r="AM35" s="55"/>
      <c r="AN35" s="22"/>
    </row>
  </sheetData>
  <mergeCells count="1">
    <mergeCell ref="F1:AB1"/>
  </mergeCells>
  <conditionalFormatting sqref="A3:AK34">
    <cfRule type="expression" dxfId="5" priority="1">
      <formula>$AJ3="x"</formula>
    </cfRule>
    <cfRule type="expression" dxfId="4" priority="2">
      <formula>$AK3="?"</formula>
    </cfRule>
    <cfRule type="expression" dxfId="3" priority="3">
      <formula>$AK3="x"</formula>
    </cfRule>
  </conditionalFormatting>
  <hyperlinks>
    <hyperlink ref="AP5" r:id="rId1" xr:uid="{6DD2C7F0-D27A-4862-9D91-078B819C0E45}"/>
    <hyperlink ref="AN5" r:id="rId2" xr:uid="{1B07BC63-CF70-4410-B1AB-D58951F4D3B4}"/>
    <hyperlink ref="AO5" r:id="rId3" xr:uid="{8C3E3157-8764-4B5F-90CA-A03085E74325}"/>
    <hyperlink ref="AO8" r:id="rId4" display="https://floodtool-servir.adpc.net/en/map/" xr:uid="{C212D69F-F91C-4A42-BA4B-573EA00CE31D}"/>
    <hyperlink ref="AM16" r:id="rId5" display="http://mapserv.nso.go.th/geoserver/NSOGIS/wms?service=WMS&amp;version=1.1.0&amp;request=GetMap&amp;layers=NSOGIS:HALLOWEENLAYER&amp;SLD=http://statgis.nso.go.th/sld/INDPOP_SPK2/PGC1.sld&amp;transparent=true&amp;bbox=97.34369928895264,5.61273764237436,105.63702493555675,20.464925515841447&amp;width=250&amp;height=450&amp;srs=EPSG:4326&amp;format=image/png&amp;viewparams=TABLE:INDPOP_SPK2_P;LVLCODE:PROV_CODE;LVL:P;MAPLEVEL:PROVINCE2552;IND:PGC1;YY:2543" xr:uid="{65F7DB5B-A27A-4377-AA07-24B1B3E3003A}"/>
  </hyperlinks>
  <pageMargins left="0.25" right="0.25" top="0.75" bottom="0.75" header="0.3" footer="0.3"/>
  <pageSetup paperSize="8" scale="31" orientation="landscape"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7682E-4822-4966-A0C6-044C54F0B7E4}">
  <sheetPr codeName="Sheet2">
    <pageSetUpPr fitToPage="1"/>
  </sheetPr>
  <dimension ref="A1:BC38"/>
  <sheetViews>
    <sheetView showGridLines="0" zoomScale="90" zoomScaleNormal="90" workbookViewId="0">
      <pane xSplit="28" ySplit="2" topLeftCell="AC3" activePane="bottomRight" state="frozen"/>
      <selection pane="topRight" activeCell="AC1" sqref="AC1"/>
      <selection pane="bottomLeft" activeCell="A3" sqref="A3"/>
      <selection pane="bottomRight" activeCell="AD4" sqref="AD4"/>
    </sheetView>
  </sheetViews>
  <sheetFormatPr defaultColWidth="9.140625" defaultRowHeight="15" customHeight="1" x14ac:dyDescent="0.25"/>
  <cols>
    <col min="1" max="1" width="17.5703125" style="5" customWidth="1"/>
    <col min="2" max="2" width="19" style="56" customWidth="1"/>
    <col min="3" max="3" width="29.7109375" style="5" hidden="1" customWidth="1"/>
    <col min="4" max="4" width="80.42578125" style="5" customWidth="1"/>
    <col min="5" max="5" width="82.5703125" style="5" hidden="1" customWidth="1"/>
    <col min="6" max="28" width="3.85546875" style="7" hidden="1" customWidth="1"/>
    <col min="29" max="30" width="40.7109375" style="7" customWidth="1"/>
    <col min="31" max="32" width="43.85546875" style="7" customWidth="1"/>
    <col min="33" max="40" width="3.85546875" style="7" customWidth="1"/>
    <col min="41" max="41" width="76.42578125" style="49" customWidth="1"/>
    <col min="42" max="42" width="33.28515625" style="56" customWidth="1"/>
    <col min="43" max="16384" width="9.140625" style="5"/>
  </cols>
  <sheetData>
    <row r="1" spans="1:55" ht="15" customHeight="1" x14ac:dyDescent="0.25">
      <c r="A1" s="11" t="s">
        <v>136</v>
      </c>
      <c r="B1" s="64" t="s">
        <v>81</v>
      </c>
      <c r="C1" s="11" t="s">
        <v>143</v>
      </c>
      <c r="D1" s="11" t="s">
        <v>82</v>
      </c>
      <c r="E1" s="11" t="s">
        <v>179</v>
      </c>
      <c r="F1" s="113" t="s">
        <v>409</v>
      </c>
      <c r="G1" s="113"/>
      <c r="H1" s="113"/>
      <c r="I1" s="113"/>
      <c r="J1" s="113"/>
      <c r="K1" s="113"/>
      <c r="L1" s="113"/>
      <c r="M1" s="113"/>
      <c r="N1" s="113"/>
      <c r="O1" s="113"/>
      <c r="P1" s="113"/>
      <c r="Q1" s="113"/>
      <c r="R1" s="113"/>
      <c r="S1" s="113"/>
      <c r="T1" s="113"/>
      <c r="U1" s="113"/>
      <c r="V1" s="113"/>
      <c r="W1" s="113"/>
      <c r="X1" s="113"/>
      <c r="Y1" s="113"/>
      <c r="Z1" s="113"/>
      <c r="AA1" s="113"/>
      <c r="AB1" s="114"/>
      <c r="AC1" s="74" t="s">
        <v>459</v>
      </c>
      <c r="AD1" s="75" t="s">
        <v>463</v>
      </c>
      <c r="AE1" s="75" t="s">
        <v>460</v>
      </c>
      <c r="AF1" s="75" t="s">
        <v>456</v>
      </c>
      <c r="AG1" s="29"/>
      <c r="AH1" s="29"/>
      <c r="AI1" s="29"/>
      <c r="AJ1" s="29"/>
      <c r="AK1" s="29"/>
      <c r="AL1" s="29"/>
      <c r="AM1" s="29"/>
      <c r="AN1" s="29"/>
      <c r="AO1" s="43"/>
      <c r="AP1" s="50"/>
      <c r="AQ1" s="29"/>
    </row>
    <row r="2" spans="1:55" ht="106.5" customHeight="1" x14ac:dyDescent="0.25">
      <c r="A2" s="6"/>
      <c r="B2" s="65"/>
      <c r="C2" s="6"/>
      <c r="D2" s="6"/>
      <c r="E2" s="6"/>
      <c r="F2" s="10" t="s">
        <v>131</v>
      </c>
      <c r="G2" s="10" t="s">
        <v>92</v>
      </c>
      <c r="H2" s="10" t="s">
        <v>96</v>
      </c>
      <c r="I2" s="10" t="s">
        <v>88</v>
      </c>
      <c r="J2" s="10" t="s">
        <v>100</v>
      </c>
      <c r="K2" s="10" t="s">
        <v>95</v>
      </c>
      <c r="L2" s="10" t="s">
        <v>111</v>
      </c>
      <c r="M2" s="10" t="s">
        <v>101</v>
      </c>
      <c r="N2" s="10" t="s">
        <v>115</v>
      </c>
      <c r="O2" s="10" t="s">
        <v>107</v>
      </c>
      <c r="P2" s="10" t="s">
        <v>84</v>
      </c>
      <c r="Q2" s="10" t="s">
        <v>129</v>
      </c>
      <c r="R2" s="10" t="s">
        <v>116</v>
      </c>
      <c r="S2" s="10" t="s">
        <v>125</v>
      </c>
      <c r="T2" s="10" t="s">
        <v>97</v>
      </c>
      <c r="U2" s="10" t="s">
        <v>135</v>
      </c>
      <c r="V2" s="10" t="s">
        <v>103</v>
      </c>
      <c r="W2" s="10" t="s">
        <v>128</v>
      </c>
      <c r="X2" s="10" t="s">
        <v>124</v>
      </c>
      <c r="Y2" s="10" t="s">
        <v>86</v>
      </c>
      <c r="Z2" s="10" t="s">
        <v>85</v>
      </c>
      <c r="AA2" s="10" t="s">
        <v>104</v>
      </c>
      <c r="AB2" s="13" t="s">
        <v>110</v>
      </c>
      <c r="AC2" s="26"/>
      <c r="AD2" s="76"/>
      <c r="AE2" s="76"/>
      <c r="AF2" s="76"/>
      <c r="AG2" s="57" t="s">
        <v>410</v>
      </c>
      <c r="AH2" s="10" t="s">
        <v>204</v>
      </c>
      <c r="AI2" s="57" t="s">
        <v>206</v>
      </c>
      <c r="AJ2" s="57" t="s">
        <v>462</v>
      </c>
      <c r="AK2" s="57" t="s">
        <v>461</v>
      </c>
      <c r="AL2" s="57" t="s">
        <v>431</v>
      </c>
      <c r="AM2" s="62" t="s">
        <v>433</v>
      </c>
      <c r="AN2" s="57" t="s">
        <v>419</v>
      </c>
      <c r="AO2" s="44" t="s">
        <v>205</v>
      </c>
      <c r="AP2" s="51" t="s">
        <v>211</v>
      </c>
      <c r="AQ2" s="27" t="s">
        <v>17</v>
      </c>
    </row>
    <row r="3" spans="1:55" ht="15" customHeight="1" x14ac:dyDescent="0.25">
      <c r="A3" s="14" t="s">
        <v>137</v>
      </c>
      <c r="B3" s="66" t="s">
        <v>141</v>
      </c>
      <c r="C3" s="15" t="s">
        <v>142</v>
      </c>
      <c r="D3" s="15" t="s">
        <v>83</v>
      </c>
      <c r="E3" s="15" t="s">
        <v>178</v>
      </c>
      <c r="F3" s="8" t="str">
        <f>IF(IFERROR(FIND(F$2,$E3),-1)&gt;0,"x","")</f>
        <v/>
      </c>
      <c r="G3" s="8" t="str">
        <f t="shared" ref="G3:AB17" si="0">IF(IFERROR(FIND(G$2,$E3),-1)&gt;0,"x","")</f>
        <v/>
      </c>
      <c r="H3" s="8" t="str">
        <f t="shared" si="0"/>
        <v/>
      </c>
      <c r="I3" s="8" t="str">
        <f t="shared" si="0"/>
        <v/>
      </c>
      <c r="J3" s="8" t="str">
        <f t="shared" si="0"/>
        <v/>
      </c>
      <c r="K3" s="8" t="str">
        <f t="shared" si="0"/>
        <v/>
      </c>
      <c r="L3" s="8" t="str">
        <f t="shared" si="0"/>
        <v/>
      </c>
      <c r="M3" s="8" t="str">
        <f t="shared" si="0"/>
        <v/>
      </c>
      <c r="N3" s="8" t="str">
        <f t="shared" si="0"/>
        <v/>
      </c>
      <c r="O3" s="8" t="str">
        <f t="shared" si="0"/>
        <v/>
      </c>
      <c r="P3" s="8" t="str">
        <f t="shared" si="0"/>
        <v>x</v>
      </c>
      <c r="Q3" s="8" t="str">
        <f t="shared" si="0"/>
        <v/>
      </c>
      <c r="R3" s="8" t="str">
        <f t="shared" si="0"/>
        <v/>
      </c>
      <c r="S3" s="8" t="str">
        <f t="shared" si="0"/>
        <v/>
      </c>
      <c r="T3" s="8" t="str">
        <f t="shared" si="0"/>
        <v/>
      </c>
      <c r="U3" s="8" t="str">
        <f t="shared" si="0"/>
        <v/>
      </c>
      <c r="V3" s="8" t="str">
        <f t="shared" si="0"/>
        <v/>
      </c>
      <c r="W3" s="8" t="str">
        <f t="shared" si="0"/>
        <v/>
      </c>
      <c r="X3" s="8" t="str">
        <f t="shared" si="0"/>
        <v/>
      </c>
      <c r="Y3" s="8" t="str">
        <f t="shared" si="0"/>
        <v>x</v>
      </c>
      <c r="Z3" s="8" t="str">
        <f t="shared" si="0"/>
        <v>x</v>
      </c>
      <c r="AA3" s="8" t="str">
        <f t="shared" si="0"/>
        <v/>
      </c>
      <c r="AB3" s="8" t="str">
        <f t="shared" si="0"/>
        <v/>
      </c>
      <c r="AC3" s="8" t="s">
        <v>453</v>
      </c>
      <c r="AD3" s="8" t="s">
        <v>464</v>
      </c>
      <c r="AE3" s="8"/>
      <c r="AF3" s="8"/>
      <c r="AG3" s="8" t="s">
        <v>196</v>
      </c>
      <c r="AH3" s="8"/>
      <c r="AI3" s="8" t="s">
        <v>196</v>
      </c>
      <c r="AJ3" s="8"/>
      <c r="AK3" s="8"/>
      <c r="AL3" s="8"/>
      <c r="AM3" s="8"/>
      <c r="AN3" s="8"/>
      <c r="AO3" s="45" t="s">
        <v>455</v>
      </c>
      <c r="AP3" s="52"/>
      <c r="AQ3" s="16"/>
    </row>
    <row r="4" spans="1:55" ht="15" customHeight="1" x14ac:dyDescent="0.25">
      <c r="A4" s="14"/>
      <c r="B4" s="66"/>
      <c r="C4" s="15"/>
      <c r="D4" s="15"/>
      <c r="E4" s="15"/>
      <c r="F4" s="8"/>
      <c r="G4" s="8"/>
      <c r="H4" s="8"/>
      <c r="I4" s="8"/>
      <c r="J4" s="8"/>
      <c r="K4" s="8"/>
      <c r="L4" s="8"/>
      <c r="M4" s="8"/>
      <c r="N4" s="8"/>
      <c r="O4" s="8"/>
      <c r="P4" s="8"/>
      <c r="Q4" s="8"/>
      <c r="R4" s="8"/>
      <c r="S4" s="8"/>
      <c r="T4" s="8"/>
      <c r="U4" s="8"/>
      <c r="V4" s="8"/>
      <c r="W4" s="8"/>
      <c r="X4" s="8"/>
      <c r="Y4" s="8"/>
      <c r="Z4" s="8"/>
      <c r="AA4" s="8"/>
      <c r="AB4" s="8"/>
      <c r="AC4" s="8" t="s">
        <v>454</v>
      </c>
      <c r="AD4" s="8"/>
      <c r="AE4" s="8"/>
      <c r="AF4" s="8"/>
      <c r="AG4" s="8"/>
      <c r="AH4" s="8"/>
      <c r="AI4" s="8"/>
      <c r="AJ4" s="8"/>
      <c r="AK4" s="8"/>
      <c r="AL4" s="8"/>
      <c r="AM4" s="8"/>
      <c r="AN4" s="8"/>
      <c r="AO4" s="45"/>
      <c r="AP4" s="52"/>
      <c r="AQ4" s="16"/>
    </row>
    <row r="5" spans="1:55" ht="15" customHeight="1" x14ac:dyDescent="0.25">
      <c r="A5" s="14"/>
      <c r="B5" s="66"/>
      <c r="C5" s="15"/>
      <c r="D5" s="15"/>
      <c r="E5" s="15"/>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45"/>
      <c r="AP5" s="52"/>
      <c r="AQ5" s="16"/>
    </row>
    <row r="6" spans="1:55" ht="15" customHeight="1" x14ac:dyDescent="0.25">
      <c r="A6" s="14"/>
      <c r="B6" s="66"/>
      <c r="C6" s="15"/>
      <c r="D6" s="15"/>
      <c r="E6" s="15"/>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45"/>
      <c r="AP6" s="52"/>
      <c r="AQ6" s="16"/>
    </row>
    <row r="7" spans="1:55" ht="15" customHeight="1" x14ac:dyDescent="0.25">
      <c r="A7" s="17" t="s">
        <v>137</v>
      </c>
      <c r="B7" s="63" t="s">
        <v>140</v>
      </c>
      <c r="C7" s="18" t="s">
        <v>144</v>
      </c>
      <c r="D7" s="18" t="s">
        <v>87</v>
      </c>
      <c r="E7" s="18" t="s">
        <v>88</v>
      </c>
      <c r="F7" s="9" t="str">
        <f t="shared" ref="F7:U33" si="1">IF(IFERROR(FIND(F$2,$E7),-1)&gt;0,"x","")</f>
        <v/>
      </c>
      <c r="G7" s="9" t="str">
        <f t="shared" si="0"/>
        <v/>
      </c>
      <c r="H7" s="9" t="str">
        <f t="shared" si="0"/>
        <v/>
      </c>
      <c r="I7" s="9" t="str">
        <f t="shared" si="0"/>
        <v>x</v>
      </c>
      <c r="J7" s="9" t="str">
        <f t="shared" si="0"/>
        <v/>
      </c>
      <c r="K7" s="9" t="str">
        <f t="shared" si="0"/>
        <v/>
      </c>
      <c r="L7" s="9" t="str">
        <f t="shared" si="0"/>
        <v/>
      </c>
      <c r="M7" s="9" t="str">
        <f t="shared" si="0"/>
        <v/>
      </c>
      <c r="N7" s="9" t="str">
        <f t="shared" si="0"/>
        <v/>
      </c>
      <c r="O7" s="9" t="str">
        <f t="shared" si="0"/>
        <v/>
      </c>
      <c r="P7" s="9" t="str">
        <f t="shared" si="0"/>
        <v/>
      </c>
      <c r="Q7" s="9" t="str">
        <f t="shared" si="0"/>
        <v/>
      </c>
      <c r="R7" s="9" t="str">
        <f t="shared" si="0"/>
        <v/>
      </c>
      <c r="S7" s="9" t="str">
        <f t="shared" si="0"/>
        <v/>
      </c>
      <c r="T7" s="9" t="str">
        <f t="shared" si="0"/>
        <v/>
      </c>
      <c r="U7" s="9" t="str">
        <f t="shared" si="0"/>
        <v/>
      </c>
      <c r="V7" s="9" t="str">
        <f t="shared" si="0"/>
        <v/>
      </c>
      <c r="W7" s="9" t="str">
        <f t="shared" si="0"/>
        <v/>
      </c>
      <c r="X7" s="9" t="str">
        <f t="shared" si="0"/>
        <v/>
      </c>
      <c r="Y7" s="9" t="str">
        <f t="shared" si="0"/>
        <v/>
      </c>
      <c r="Z7" s="9" t="str">
        <f t="shared" si="0"/>
        <v/>
      </c>
      <c r="AA7" s="9" t="str">
        <f t="shared" si="0"/>
        <v/>
      </c>
      <c r="AB7" s="9" t="str">
        <f t="shared" si="0"/>
        <v/>
      </c>
      <c r="AC7" s="9" t="s">
        <v>430</v>
      </c>
      <c r="AD7" s="9"/>
      <c r="AE7" s="9"/>
      <c r="AF7" s="9"/>
      <c r="AG7" s="9" t="s">
        <v>196</v>
      </c>
      <c r="AH7" s="9"/>
      <c r="AI7" s="9"/>
      <c r="AJ7" s="9"/>
      <c r="AK7" s="9"/>
      <c r="AL7" s="9" t="s">
        <v>196</v>
      </c>
      <c r="AM7" s="9"/>
      <c r="AN7" s="9" t="s">
        <v>195</v>
      </c>
      <c r="AO7" s="46" t="s">
        <v>411</v>
      </c>
      <c r="AP7" s="53"/>
      <c r="AQ7" s="19"/>
    </row>
    <row r="8" spans="1:55" ht="15" customHeight="1" x14ac:dyDescent="0.25">
      <c r="A8" s="17" t="s">
        <v>137</v>
      </c>
      <c r="B8" s="63" t="s">
        <v>145</v>
      </c>
      <c r="C8" s="18" t="s">
        <v>146</v>
      </c>
      <c r="D8" s="18" t="s">
        <v>89</v>
      </c>
      <c r="E8" s="18" t="s">
        <v>88</v>
      </c>
      <c r="F8" s="9" t="str">
        <f t="shared" si="1"/>
        <v/>
      </c>
      <c r="G8" s="9" t="str">
        <f t="shared" si="0"/>
        <v/>
      </c>
      <c r="H8" s="9" t="str">
        <f t="shared" si="0"/>
        <v/>
      </c>
      <c r="I8" s="9" t="str">
        <f t="shared" si="0"/>
        <v>x</v>
      </c>
      <c r="J8" s="9" t="str">
        <f t="shared" si="0"/>
        <v/>
      </c>
      <c r="K8" s="9" t="str">
        <f t="shared" si="0"/>
        <v/>
      </c>
      <c r="L8" s="9" t="str">
        <f t="shared" si="0"/>
        <v/>
      </c>
      <c r="M8" s="9" t="str">
        <f t="shared" si="0"/>
        <v/>
      </c>
      <c r="N8" s="9" t="str">
        <f t="shared" si="0"/>
        <v/>
      </c>
      <c r="O8" s="9" t="str">
        <f t="shared" si="0"/>
        <v/>
      </c>
      <c r="P8" s="9" t="str">
        <f t="shared" si="0"/>
        <v/>
      </c>
      <c r="Q8" s="9" t="str">
        <f t="shared" si="0"/>
        <v/>
      </c>
      <c r="R8" s="9" t="str">
        <f t="shared" si="0"/>
        <v/>
      </c>
      <c r="S8" s="9" t="str">
        <f t="shared" si="0"/>
        <v/>
      </c>
      <c r="T8" s="9" t="str">
        <f t="shared" si="0"/>
        <v/>
      </c>
      <c r="U8" s="9" t="str">
        <f t="shared" si="0"/>
        <v/>
      </c>
      <c r="V8" s="9" t="str">
        <f t="shared" si="0"/>
        <v/>
      </c>
      <c r="W8" s="9" t="str">
        <f t="shared" si="0"/>
        <v/>
      </c>
      <c r="X8" s="9" t="str">
        <f t="shared" si="0"/>
        <v/>
      </c>
      <c r="Y8" s="9" t="str">
        <f t="shared" si="0"/>
        <v/>
      </c>
      <c r="Z8" s="9" t="str">
        <f t="shared" si="0"/>
        <v/>
      </c>
      <c r="AA8" s="9" t="str">
        <f t="shared" si="0"/>
        <v/>
      </c>
      <c r="AB8" s="9" t="str">
        <f t="shared" si="0"/>
        <v/>
      </c>
      <c r="AC8" s="9" t="s">
        <v>412</v>
      </c>
      <c r="AD8" s="9"/>
      <c r="AE8" s="9"/>
      <c r="AF8" s="9"/>
      <c r="AG8" s="9" t="s">
        <v>196</v>
      </c>
      <c r="AH8" s="9"/>
      <c r="AI8" s="9"/>
      <c r="AJ8" s="9"/>
      <c r="AK8" s="9"/>
      <c r="AL8" s="9"/>
      <c r="AM8" s="9" t="s">
        <v>196</v>
      </c>
      <c r="AN8" s="9"/>
      <c r="AO8" s="46" t="s">
        <v>432</v>
      </c>
      <c r="AP8" s="53" t="s">
        <v>214</v>
      </c>
      <c r="AQ8" s="30" t="s">
        <v>215</v>
      </c>
      <c r="AR8" s="30" t="s">
        <v>216</v>
      </c>
      <c r="AS8" s="30" t="s">
        <v>212</v>
      </c>
      <c r="BC8" s="5" t="s">
        <v>217</v>
      </c>
    </row>
    <row r="9" spans="1:55" ht="15" customHeight="1" x14ac:dyDescent="0.25">
      <c r="A9" s="17"/>
      <c r="B9" s="63" t="s">
        <v>145</v>
      </c>
      <c r="C9" s="18" t="s">
        <v>146</v>
      </c>
      <c r="D9" s="18" t="s">
        <v>90</v>
      </c>
      <c r="E9" s="18" t="s">
        <v>88</v>
      </c>
      <c r="F9" s="9" t="str">
        <f t="shared" si="1"/>
        <v/>
      </c>
      <c r="G9" s="9" t="str">
        <f t="shared" si="0"/>
        <v/>
      </c>
      <c r="H9" s="9" t="str">
        <f t="shared" si="0"/>
        <v/>
      </c>
      <c r="I9" s="9" t="str">
        <f t="shared" si="0"/>
        <v>x</v>
      </c>
      <c r="J9" s="9" t="str">
        <f t="shared" si="0"/>
        <v/>
      </c>
      <c r="K9" s="9" t="str">
        <f t="shared" si="0"/>
        <v/>
      </c>
      <c r="L9" s="9" t="str">
        <f t="shared" si="0"/>
        <v/>
      </c>
      <c r="M9" s="9" t="str">
        <f t="shared" si="0"/>
        <v/>
      </c>
      <c r="N9" s="9" t="str">
        <f t="shared" si="0"/>
        <v/>
      </c>
      <c r="O9" s="9" t="str">
        <f t="shared" si="0"/>
        <v/>
      </c>
      <c r="P9" s="9" t="str">
        <f t="shared" si="0"/>
        <v/>
      </c>
      <c r="Q9" s="9" t="str">
        <f t="shared" si="0"/>
        <v/>
      </c>
      <c r="R9" s="9" t="str">
        <f t="shared" si="0"/>
        <v/>
      </c>
      <c r="S9" s="9" t="str">
        <f t="shared" si="0"/>
        <v/>
      </c>
      <c r="T9" s="9" t="str">
        <f t="shared" si="0"/>
        <v/>
      </c>
      <c r="U9" s="9" t="str">
        <f t="shared" si="0"/>
        <v/>
      </c>
      <c r="V9" s="9" t="str">
        <f t="shared" si="0"/>
        <v/>
      </c>
      <c r="W9" s="9" t="str">
        <f t="shared" si="0"/>
        <v/>
      </c>
      <c r="X9" s="9" t="str">
        <f t="shared" si="0"/>
        <v/>
      </c>
      <c r="Y9" s="9" t="str">
        <f t="shared" si="0"/>
        <v/>
      </c>
      <c r="Z9" s="9" t="str">
        <f t="shared" si="0"/>
        <v/>
      </c>
      <c r="AA9" s="9" t="str">
        <f t="shared" si="0"/>
        <v/>
      </c>
      <c r="AB9" s="9" t="str">
        <f t="shared" si="0"/>
        <v/>
      </c>
      <c r="AC9" s="9" t="s">
        <v>413</v>
      </c>
      <c r="AD9" s="9"/>
      <c r="AE9" s="9"/>
      <c r="AF9" s="9"/>
      <c r="AG9" s="9"/>
      <c r="AH9" s="9"/>
      <c r="AI9" s="9"/>
      <c r="AJ9" s="9"/>
      <c r="AK9" s="9"/>
      <c r="AL9" s="9"/>
      <c r="AM9" s="9" t="s">
        <v>196</v>
      </c>
      <c r="AN9" s="9"/>
      <c r="AO9" s="46"/>
      <c r="AP9" s="53" t="s">
        <v>213</v>
      </c>
    </row>
    <row r="10" spans="1:55" ht="15" customHeight="1" x14ac:dyDescent="0.25">
      <c r="A10" s="17" t="s">
        <v>137</v>
      </c>
      <c r="B10" s="63" t="s">
        <v>147</v>
      </c>
      <c r="C10" s="18" t="s">
        <v>148</v>
      </c>
      <c r="D10" s="63" t="s">
        <v>91</v>
      </c>
      <c r="E10" s="18" t="s">
        <v>92</v>
      </c>
      <c r="F10" s="9" t="str">
        <f t="shared" si="1"/>
        <v/>
      </c>
      <c r="G10" s="9" t="str">
        <f t="shared" si="0"/>
        <v>x</v>
      </c>
      <c r="H10" s="9" t="str">
        <f t="shared" si="0"/>
        <v/>
      </c>
      <c r="I10" s="9" t="str">
        <f t="shared" si="0"/>
        <v/>
      </c>
      <c r="J10" s="9" t="str">
        <f t="shared" si="0"/>
        <v/>
      </c>
      <c r="K10" s="9" t="str">
        <f t="shared" si="0"/>
        <v/>
      </c>
      <c r="L10" s="9" t="str">
        <f t="shared" si="0"/>
        <v/>
      </c>
      <c r="M10" s="9" t="str">
        <f t="shared" si="0"/>
        <v/>
      </c>
      <c r="N10" s="9" t="str">
        <f t="shared" si="0"/>
        <v/>
      </c>
      <c r="O10" s="9" t="str">
        <f t="shared" si="0"/>
        <v/>
      </c>
      <c r="P10" s="9" t="str">
        <f t="shared" si="0"/>
        <v/>
      </c>
      <c r="Q10" s="9" t="str">
        <f t="shared" si="0"/>
        <v/>
      </c>
      <c r="R10" s="9" t="str">
        <f t="shared" si="0"/>
        <v/>
      </c>
      <c r="S10" s="9" t="str">
        <f t="shared" si="0"/>
        <v/>
      </c>
      <c r="T10" s="9" t="str">
        <f t="shared" si="0"/>
        <v/>
      </c>
      <c r="U10" s="9" t="str">
        <f t="shared" si="0"/>
        <v/>
      </c>
      <c r="V10" s="9" t="str">
        <f t="shared" si="0"/>
        <v/>
      </c>
      <c r="W10" s="9" t="str">
        <f t="shared" si="0"/>
        <v/>
      </c>
      <c r="X10" s="9" t="str">
        <f t="shared" si="0"/>
        <v/>
      </c>
      <c r="Y10" s="9" t="str">
        <f t="shared" si="0"/>
        <v/>
      </c>
      <c r="Z10" s="9" t="str">
        <f t="shared" si="0"/>
        <v/>
      </c>
      <c r="AA10" s="9" t="str">
        <f t="shared" si="0"/>
        <v/>
      </c>
      <c r="AB10" s="9" t="str">
        <f t="shared" si="0"/>
        <v/>
      </c>
      <c r="AC10" s="9" t="s">
        <v>198</v>
      </c>
      <c r="AD10" s="9"/>
      <c r="AE10" s="9"/>
      <c r="AF10" s="9"/>
      <c r="AG10" s="9" t="s">
        <v>196</v>
      </c>
      <c r="AH10" s="9"/>
      <c r="AI10" s="9"/>
      <c r="AJ10" s="9"/>
      <c r="AK10" s="9"/>
      <c r="AL10" s="9"/>
      <c r="AM10" s="9" t="s">
        <v>195</v>
      </c>
      <c r="AN10" s="9"/>
      <c r="AO10" s="46"/>
      <c r="AP10" s="53"/>
      <c r="AQ10" s="19"/>
    </row>
    <row r="11" spans="1:55" ht="15" customHeight="1" x14ac:dyDescent="0.25">
      <c r="A11" s="58" t="s">
        <v>137</v>
      </c>
      <c r="B11" s="67" t="s">
        <v>147</v>
      </c>
      <c r="C11" s="59" t="s">
        <v>148</v>
      </c>
      <c r="D11" s="59" t="s">
        <v>93</v>
      </c>
      <c r="E11" s="59" t="s">
        <v>92</v>
      </c>
      <c r="F11" s="60" t="str">
        <f t="shared" si="1"/>
        <v/>
      </c>
      <c r="G11" s="60" t="str">
        <f t="shared" si="0"/>
        <v>x</v>
      </c>
      <c r="H11" s="60" t="str">
        <f t="shared" si="0"/>
        <v/>
      </c>
      <c r="I11" s="60" t="str">
        <f t="shared" si="0"/>
        <v/>
      </c>
      <c r="J11" s="60" t="str">
        <f t="shared" si="0"/>
        <v/>
      </c>
      <c r="K11" s="60" t="str">
        <f t="shared" si="0"/>
        <v/>
      </c>
      <c r="L11" s="60" t="str">
        <f t="shared" si="0"/>
        <v/>
      </c>
      <c r="M11" s="60" t="str">
        <f t="shared" si="0"/>
        <v/>
      </c>
      <c r="N11" s="60" t="str">
        <f t="shared" si="0"/>
        <v/>
      </c>
      <c r="O11" s="60" t="str">
        <f t="shared" si="0"/>
        <v/>
      </c>
      <c r="P11" s="60" t="str">
        <f t="shared" si="0"/>
        <v/>
      </c>
      <c r="Q11" s="60" t="str">
        <f t="shared" si="0"/>
        <v/>
      </c>
      <c r="R11" s="60" t="str">
        <f t="shared" si="0"/>
        <v/>
      </c>
      <c r="S11" s="60" t="str">
        <f t="shared" si="0"/>
        <v/>
      </c>
      <c r="T11" s="60" t="str">
        <f t="shared" si="0"/>
        <v/>
      </c>
      <c r="U11" s="60" t="str">
        <f t="shared" si="0"/>
        <v/>
      </c>
      <c r="V11" s="60" t="str">
        <f t="shared" si="0"/>
        <v/>
      </c>
      <c r="W11" s="60" t="str">
        <f t="shared" si="0"/>
        <v/>
      </c>
      <c r="X11" s="60" t="str">
        <f t="shared" si="0"/>
        <v/>
      </c>
      <c r="Y11" s="60" t="str">
        <f t="shared" si="0"/>
        <v/>
      </c>
      <c r="Z11" s="60" t="str">
        <f t="shared" si="0"/>
        <v/>
      </c>
      <c r="AA11" s="60" t="str">
        <f t="shared" si="0"/>
        <v/>
      </c>
      <c r="AB11" s="60" t="str">
        <f t="shared" si="0"/>
        <v/>
      </c>
      <c r="AC11" s="53" t="s">
        <v>416</v>
      </c>
      <c r="AD11" s="53"/>
      <c r="AE11" s="53"/>
      <c r="AF11" s="53"/>
      <c r="AG11" s="60" t="s">
        <v>196</v>
      </c>
      <c r="AH11" s="60"/>
      <c r="AI11" s="60"/>
      <c r="AJ11" s="60"/>
      <c r="AK11" s="60"/>
      <c r="AL11" s="60"/>
      <c r="AM11" s="60" t="s">
        <v>434</v>
      </c>
      <c r="AN11" s="60" t="s">
        <v>196</v>
      </c>
      <c r="AO11" s="46"/>
      <c r="AP11" s="53" t="s">
        <v>415</v>
      </c>
      <c r="AR11" s="30" t="s">
        <v>414</v>
      </c>
      <c r="AS11" s="30" t="s">
        <v>417</v>
      </c>
    </row>
    <row r="12" spans="1:55" ht="15" customHeight="1" x14ac:dyDescent="0.25">
      <c r="A12" s="17" t="s">
        <v>137</v>
      </c>
      <c r="B12" s="63" t="s">
        <v>149</v>
      </c>
      <c r="C12" s="18" t="s">
        <v>150</v>
      </c>
      <c r="D12" s="18" t="s">
        <v>94</v>
      </c>
      <c r="E12" s="18" t="s">
        <v>95</v>
      </c>
      <c r="F12" s="9" t="str">
        <f t="shared" si="1"/>
        <v/>
      </c>
      <c r="G12" s="9" t="str">
        <f t="shared" si="0"/>
        <v/>
      </c>
      <c r="H12" s="9" t="str">
        <f t="shared" si="0"/>
        <v/>
      </c>
      <c r="I12" s="9" t="str">
        <f t="shared" si="0"/>
        <v/>
      </c>
      <c r="J12" s="9" t="str">
        <f t="shared" si="0"/>
        <v/>
      </c>
      <c r="K12" s="9" t="str">
        <f t="shared" si="0"/>
        <v>x</v>
      </c>
      <c r="L12" s="9" t="str">
        <f t="shared" si="0"/>
        <v/>
      </c>
      <c r="M12" s="9" t="str">
        <f t="shared" si="0"/>
        <v/>
      </c>
      <c r="N12" s="9" t="str">
        <f t="shared" si="0"/>
        <v/>
      </c>
      <c r="O12" s="9" t="str">
        <f t="shared" si="0"/>
        <v/>
      </c>
      <c r="P12" s="9" t="str">
        <f t="shared" si="0"/>
        <v/>
      </c>
      <c r="Q12" s="9" t="str">
        <f t="shared" si="0"/>
        <v/>
      </c>
      <c r="R12" s="9" t="str">
        <f t="shared" si="0"/>
        <v/>
      </c>
      <c r="S12" s="9" t="str">
        <f t="shared" si="0"/>
        <v/>
      </c>
      <c r="T12" s="9" t="str">
        <f t="shared" si="0"/>
        <v/>
      </c>
      <c r="U12" s="9" t="str">
        <f t="shared" si="0"/>
        <v/>
      </c>
      <c r="V12" s="9" t="str">
        <f t="shared" si="0"/>
        <v/>
      </c>
      <c r="W12" s="9" t="str">
        <f t="shared" si="0"/>
        <v/>
      </c>
      <c r="X12" s="9" t="str">
        <f t="shared" si="0"/>
        <v/>
      </c>
      <c r="Y12" s="9" t="str">
        <f t="shared" si="0"/>
        <v/>
      </c>
      <c r="Z12" s="9" t="str">
        <f t="shared" si="0"/>
        <v/>
      </c>
      <c r="AA12" s="9" t="str">
        <f t="shared" si="0"/>
        <v/>
      </c>
      <c r="AB12" s="9" t="str">
        <f t="shared" si="0"/>
        <v/>
      </c>
      <c r="AC12" s="9" t="s">
        <v>435</v>
      </c>
      <c r="AD12" s="9"/>
      <c r="AE12" s="9"/>
      <c r="AF12" s="9"/>
      <c r="AG12" s="9" t="s">
        <v>196</v>
      </c>
      <c r="AH12" s="9"/>
      <c r="AI12" s="9"/>
      <c r="AJ12" s="9"/>
      <c r="AK12" s="9" t="s">
        <v>195</v>
      </c>
      <c r="AL12" s="9" t="s">
        <v>196</v>
      </c>
      <c r="AM12" s="9"/>
      <c r="AN12" s="9" t="s">
        <v>195</v>
      </c>
      <c r="AO12" s="46"/>
      <c r="AP12" s="53"/>
      <c r="AQ12" s="19"/>
    </row>
    <row r="13" spans="1:55" ht="15" customHeight="1" x14ac:dyDescent="0.25">
      <c r="A13" s="17" t="s">
        <v>137</v>
      </c>
      <c r="B13" s="63" t="s">
        <v>151</v>
      </c>
      <c r="C13" s="18" t="s">
        <v>152</v>
      </c>
      <c r="D13" s="18" t="s">
        <v>202</v>
      </c>
      <c r="E13" s="18" t="s">
        <v>200</v>
      </c>
      <c r="F13" s="9" t="str">
        <f t="shared" si="1"/>
        <v/>
      </c>
      <c r="G13" s="9" t="str">
        <f t="shared" si="0"/>
        <v/>
      </c>
      <c r="H13" s="9" t="str">
        <f t="shared" si="0"/>
        <v>x</v>
      </c>
      <c r="I13" s="9" t="str">
        <f t="shared" si="0"/>
        <v/>
      </c>
      <c r="J13" s="9" t="str">
        <f t="shared" si="0"/>
        <v/>
      </c>
      <c r="K13" s="9" t="str">
        <f t="shared" si="0"/>
        <v>x</v>
      </c>
      <c r="L13" s="9" t="str">
        <f t="shared" si="0"/>
        <v/>
      </c>
      <c r="M13" s="9" t="str">
        <f t="shared" si="0"/>
        <v/>
      </c>
      <c r="N13" s="9" t="str">
        <f t="shared" si="0"/>
        <v/>
      </c>
      <c r="O13" s="9" t="str">
        <f t="shared" si="0"/>
        <v/>
      </c>
      <c r="P13" s="9" t="str">
        <f t="shared" si="0"/>
        <v/>
      </c>
      <c r="Q13" s="9" t="str">
        <f t="shared" si="0"/>
        <v/>
      </c>
      <c r="R13" s="9" t="str">
        <f t="shared" si="0"/>
        <v/>
      </c>
      <c r="S13" s="9" t="str">
        <f t="shared" si="0"/>
        <v/>
      </c>
      <c r="T13" s="9" t="str">
        <f t="shared" si="0"/>
        <v>x</v>
      </c>
      <c r="U13" s="9" t="str">
        <f t="shared" si="0"/>
        <v/>
      </c>
      <c r="V13" s="9" t="str">
        <f t="shared" si="0"/>
        <v/>
      </c>
      <c r="W13" s="9" t="str">
        <f t="shared" si="0"/>
        <v/>
      </c>
      <c r="X13" s="9" t="str">
        <f t="shared" si="0"/>
        <v/>
      </c>
      <c r="Y13" s="9" t="str">
        <f t="shared" si="0"/>
        <v/>
      </c>
      <c r="Z13" s="9" t="str">
        <f t="shared" si="0"/>
        <v/>
      </c>
      <c r="AA13" s="9" t="str">
        <f t="shared" si="0"/>
        <v/>
      </c>
      <c r="AB13" s="9" t="str">
        <f t="shared" si="0"/>
        <v/>
      </c>
      <c r="AC13" s="9" t="s">
        <v>199</v>
      </c>
      <c r="AD13" s="9"/>
      <c r="AE13" s="9"/>
      <c r="AF13" s="9"/>
      <c r="AG13" s="9" t="s">
        <v>196</v>
      </c>
      <c r="AH13" s="9"/>
      <c r="AI13" s="9" t="s">
        <v>196</v>
      </c>
      <c r="AJ13" s="9"/>
      <c r="AK13" s="9" t="s">
        <v>195</v>
      </c>
      <c r="AL13" s="9"/>
      <c r="AM13" s="9"/>
      <c r="AN13" s="9" t="s">
        <v>195</v>
      </c>
      <c r="AO13" s="46"/>
      <c r="AP13" s="53"/>
      <c r="AQ13" s="19"/>
    </row>
    <row r="14" spans="1:55" ht="15" customHeight="1" x14ac:dyDescent="0.25">
      <c r="A14" s="17" t="s">
        <v>137</v>
      </c>
      <c r="B14" s="63" t="s">
        <v>151</v>
      </c>
      <c r="C14" s="18" t="s">
        <v>152</v>
      </c>
      <c r="D14" s="18" t="s">
        <v>201</v>
      </c>
      <c r="E14" s="18" t="s">
        <v>200</v>
      </c>
      <c r="F14" s="9" t="str">
        <f t="shared" si="1"/>
        <v/>
      </c>
      <c r="G14" s="9" t="str">
        <f t="shared" si="0"/>
        <v/>
      </c>
      <c r="H14" s="9" t="str">
        <f t="shared" si="0"/>
        <v>x</v>
      </c>
      <c r="I14" s="9" t="str">
        <f t="shared" si="0"/>
        <v/>
      </c>
      <c r="J14" s="9" t="str">
        <f t="shared" si="0"/>
        <v/>
      </c>
      <c r="K14" s="9" t="str">
        <f t="shared" si="0"/>
        <v>x</v>
      </c>
      <c r="L14" s="9" t="str">
        <f t="shared" si="0"/>
        <v/>
      </c>
      <c r="M14" s="9" t="str">
        <f t="shared" si="0"/>
        <v/>
      </c>
      <c r="N14" s="9" t="str">
        <f t="shared" si="0"/>
        <v/>
      </c>
      <c r="O14" s="9" t="str">
        <f t="shared" si="0"/>
        <v/>
      </c>
      <c r="P14" s="9" t="str">
        <f t="shared" si="0"/>
        <v/>
      </c>
      <c r="Q14" s="9" t="str">
        <f t="shared" si="0"/>
        <v/>
      </c>
      <c r="R14" s="9" t="str">
        <f t="shared" si="0"/>
        <v/>
      </c>
      <c r="S14" s="9" t="str">
        <f t="shared" si="0"/>
        <v/>
      </c>
      <c r="T14" s="9" t="str">
        <f t="shared" si="0"/>
        <v>x</v>
      </c>
      <c r="U14" s="9" t="str">
        <f t="shared" si="0"/>
        <v/>
      </c>
      <c r="V14" s="9" t="str">
        <f t="shared" si="0"/>
        <v/>
      </c>
      <c r="W14" s="9" t="str">
        <f t="shared" si="0"/>
        <v/>
      </c>
      <c r="X14" s="9" t="str">
        <f t="shared" si="0"/>
        <v/>
      </c>
      <c r="Y14" s="9" t="str">
        <f t="shared" si="0"/>
        <v/>
      </c>
      <c r="Z14" s="9" t="str">
        <f t="shared" si="0"/>
        <v/>
      </c>
      <c r="AA14" s="9" t="str">
        <f t="shared" si="0"/>
        <v/>
      </c>
      <c r="AB14" s="9" t="str">
        <f t="shared" si="0"/>
        <v/>
      </c>
      <c r="AC14" s="9" t="s">
        <v>199</v>
      </c>
      <c r="AD14" s="9"/>
      <c r="AE14" s="9"/>
      <c r="AF14" s="9"/>
      <c r="AG14" s="9" t="s">
        <v>196</v>
      </c>
      <c r="AH14" s="9"/>
      <c r="AI14" s="9" t="s">
        <v>196</v>
      </c>
      <c r="AJ14" s="9"/>
      <c r="AK14" s="9" t="s">
        <v>195</v>
      </c>
      <c r="AL14" s="9"/>
      <c r="AM14" s="9"/>
      <c r="AN14" s="9" t="s">
        <v>195</v>
      </c>
      <c r="AO14" s="46"/>
      <c r="AP14" s="53"/>
      <c r="AQ14" s="19"/>
    </row>
    <row r="15" spans="1:55" ht="15" customHeight="1" x14ac:dyDescent="0.25">
      <c r="A15" s="17" t="s">
        <v>137</v>
      </c>
      <c r="B15" s="63" t="s">
        <v>153</v>
      </c>
      <c r="C15" s="18" t="s">
        <v>154</v>
      </c>
      <c r="D15" s="18" t="s">
        <v>98</v>
      </c>
      <c r="E15" s="18" t="s">
        <v>180</v>
      </c>
      <c r="F15" s="9" t="str">
        <f t="shared" si="1"/>
        <v/>
      </c>
      <c r="G15" s="9" t="str">
        <f t="shared" si="0"/>
        <v/>
      </c>
      <c r="H15" s="9" t="str">
        <f t="shared" si="0"/>
        <v/>
      </c>
      <c r="I15" s="9" t="str">
        <f t="shared" si="0"/>
        <v>x</v>
      </c>
      <c r="J15" s="9" t="str">
        <f t="shared" si="0"/>
        <v/>
      </c>
      <c r="K15" s="9" t="str">
        <f t="shared" si="0"/>
        <v>x</v>
      </c>
      <c r="L15" s="9" t="str">
        <f t="shared" si="0"/>
        <v/>
      </c>
      <c r="M15" s="9" t="str">
        <f t="shared" si="0"/>
        <v/>
      </c>
      <c r="N15" s="9" t="str">
        <f t="shared" si="0"/>
        <v/>
      </c>
      <c r="O15" s="9" t="str">
        <f t="shared" si="0"/>
        <v/>
      </c>
      <c r="P15" s="9" t="str">
        <f t="shared" si="0"/>
        <v/>
      </c>
      <c r="Q15" s="9" t="str">
        <f t="shared" si="0"/>
        <v/>
      </c>
      <c r="R15" s="9" t="str">
        <f t="shared" si="0"/>
        <v/>
      </c>
      <c r="S15" s="9" t="str">
        <f t="shared" si="0"/>
        <v/>
      </c>
      <c r="T15" s="9" t="str">
        <f t="shared" si="0"/>
        <v/>
      </c>
      <c r="U15" s="9" t="str">
        <f t="shared" si="0"/>
        <v/>
      </c>
      <c r="V15" s="9" t="str">
        <f t="shared" si="0"/>
        <v/>
      </c>
      <c r="W15" s="9" t="str">
        <f t="shared" si="0"/>
        <v/>
      </c>
      <c r="X15" s="9" t="str">
        <f t="shared" si="0"/>
        <v/>
      </c>
      <c r="Y15" s="9" t="str">
        <f t="shared" si="0"/>
        <v/>
      </c>
      <c r="Z15" s="9" t="str">
        <f t="shared" si="0"/>
        <v/>
      </c>
      <c r="AA15" s="9" t="str">
        <f t="shared" si="0"/>
        <v/>
      </c>
      <c r="AB15" s="9" t="str">
        <f t="shared" si="0"/>
        <v/>
      </c>
      <c r="AC15" s="9" t="s">
        <v>203</v>
      </c>
      <c r="AD15" s="9"/>
      <c r="AE15" s="9"/>
      <c r="AF15" s="9"/>
      <c r="AG15" s="9" t="s">
        <v>196</v>
      </c>
      <c r="AH15" s="9"/>
      <c r="AI15" s="9"/>
      <c r="AJ15" s="9"/>
      <c r="AK15" s="9"/>
      <c r="AL15" s="9"/>
      <c r="AM15" s="9" t="s">
        <v>195</v>
      </c>
      <c r="AN15" s="9"/>
      <c r="AO15" s="46"/>
      <c r="AP15" s="53"/>
      <c r="AQ15" s="19"/>
    </row>
    <row r="16" spans="1:55" ht="15" customHeight="1" x14ac:dyDescent="0.25">
      <c r="A16" s="17" t="s">
        <v>137</v>
      </c>
      <c r="B16" s="63" t="s">
        <v>155</v>
      </c>
      <c r="C16" s="18" t="s">
        <v>156</v>
      </c>
      <c r="D16" s="18" t="s">
        <v>99</v>
      </c>
      <c r="E16" s="18" t="s">
        <v>181</v>
      </c>
      <c r="F16" s="9" t="str">
        <f t="shared" si="1"/>
        <v/>
      </c>
      <c r="G16" s="9" t="str">
        <f t="shared" si="0"/>
        <v/>
      </c>
      <c r="H16" s="9" t="str">
        <f t="shared" si="0"/>
        <v/>
      </c>
      <c r="I16" s="9" t="str">
        <f t="shared" si="0"/>
        <v/>
      </c>
      <c r="J16" s="9" t="str">
        <f t="shared" si="0"/>
        <v>x</v>
      </c>
      <c r="K16" s="9" t="str">
        <f t="shared" si="0"/>
        <v>x</v>
      </c>
      <c r="L16" s="9" t="str">
        <f t="shared" si="0"/>
        <v/>
      </c>
      <c r="M16" s="9" t="str">
        <f t="shared" si="0"/>
        <v>x</v>
      </c>
      <c r="N16" s="9" t="str">
        <f t="shared" si="0"/>
        <v/>
      </c>
      <c r="O16" s="9" t="str">
        <f t="shared" si="0"/>
        <v/>
      </c>
      <c r="P16" s="9" t="str">
        <f t="shared" si="0"/>
        <v/>
      </c>
      <c r="Q16" s="9" t="str">
        <f t="shared" si="0"/>
        <v/>
      </c>
      <c r="R16" s="9" t="str">
        <f t="shared" si="0"/>
        <v/>
      </c>
      <c r="S16" s="9" t="str">
        <f t="shared" si="0"/>
        <v/>
      </c>
      <c r="T16" s="9" t="str">
        <f t="shared" si="0"/>
        <v/>
      </c>
      <c r="U16" s="9" t="str">
        <f t="shared" si="0"/>
        <v/>
      </c>
      <c r="V16" s="9" t="str">
        <f t="shared" si="0"/>
        <v/>
      </c>
      <c r="W16" s="9" t="str">
        <f t="shared" si="0"/>
        <v/>
      </c>
      <c r="X16" s="9" t="str">
        <f t="shared" si="0"/>
        <v/>
      </c>
      <c r="Y16" s="9" t="str">
        <f t="shared" si="0"/>
        <v/>
      </c>
      <c r="Z16" s="9" t="str">
        <f t="shared" si="0"/>
        <v/>
      </c>
      <c r="AA16" s="9" t="str">
        <f t="shared" si="0"/>
        <v/>
      </c>
      <c r="AB16" s="9" t="str">
        <f t="shared" si="0"/>
        <v/>
      </c>
      <c r="AC16" s="9"/>
      <c r="AD16" s="9"/>
      <c r="AE16" s="9"/>
      <c r="AF16" s="9"/>
      <c r="AG16" s="9" t="s">
        <v>196</v>
      </c>
      <c r="AH16" s="9" t="s">
        <v>196</v>
      </c>
      <c r="AI16" s="9" t="s">
        <v>196</v>
      </c>
      <c r="AJ16" s="9"/>
      <c r="AK16" s="9"/>
      <c r="AL16" s="9"/>
      <c r="AM16" s="9"/>
      <c r="AN16" s="9" t="s">
        <v>195</v>
      </c>
      <c r="AO16" s="46" t="s">
        <v>436</v>
      </c>
      <c r="AP16" s="53"/>
      <c r="AQ16" s="19"/>
    </row>
    <row r="17" spans="1:43" ht="15" customHeight="1" x14ac:dyDescent="0.25">
      <c r="A17" s="17" t="s">
        <v>138</v>
      </c>
      <c r="B17" s="63" t="s">
        <v>155</v>
      </c>
      <c r="C17" s="18" t="s">
        <v>156</v>
      </c>
      <c r="D17" s="18" t="s">
        <v>102</v>
      </c>
      <c r="E17" s="18" t="s">
        <v>182</v>
      </c>
      <c r="F17" s="9" t="str">
        <f t="shared" si="1"/>
        <v/>
      </c>
      <c r="G17" s="9" t="str">
        <f t="shared" si="0"/>
        <v/>
      </c>
      <c r="H17" s="9" t="str">
        <f t="shared" si="0"/>
        <v/>
      </c>
      <c r="I17" s="9" t="str">
        <f t="shared" si="0"/>
        <v/>
      </c>
      <c r="J17" s="9" t="str">
        <f t="shared" si="0"/>
        <v/>
      </c>
      <c r="K17" s="9" t="str">
        <f t="shared" si="0"/>
        <v/>
      </c>
      <c r="L17" s="9" t="str">
        <f t="shared" si="0"/>
        <v/>
      </c>
      <c r="M17" s="9" t="str">
        <f t="shared" si="0"/>
        <v/>
      </c>
      <c r="N17" s="9" t="str">
        <f t="shared" si="0"/>
        <v/>
      </c>
      <c r="O17" s="9" t="str">
        <f t="shared" si="0"/>
        <v/>
      </c>
      <c r="P17" s="9" t="str">
        <f t="shared" si="0"/>
        <v/>
      </c>
      <c r="Q17" s="9" t="str">
        <f t="shared" si="0"/>
        <v/>
      </c>
      <c r="R17" s="9" t="str">
        <f t="shared" si="0"/>
        <v/>
      </c>
      <c r="S17" s="9" t="str">
        <f t="shared" si="0"/>
        <v/>
      </c>
      <c r="T17" s="9" t="str">
        <f t="shared" ref="T17:AB37" si="2">IF(IFERROR(FIND(T$2,$E17),-1)&gt;0,"x","")</f>
        <v/>
      </c>
      <c r="U17" s="9" t="str">
        <f t="shared" si="2"/>
        <v/>
      </c>
      <c r="V17" s="9" t="str">
        <f t="shared" si="2"/>
        <v>x</v>
      </c>
      <c r="W17" s="9" t="str">
        <f t="shared" si="2"/>
        <v/>
      </c>
      <c r="X17" s="9" t="str">
        <f t="shared" si="2"/>
        <v/>
      </c>
      <c r="Y17" s="9" t="str">
        <f t="shared" si="2"/>
        <v>x</v>
      </c>
      <c r="Z17" s="9" t="str">
        <f t="shared" si="2"/>
        <v/>
      </c>
      <c r="AA17" s="9" t="str">
        <f t="shared" si="2"/>
        <v>x</v>
      </c>
      <c r="AB17" s="9" t="str">
        <f t="shared" si="2"/>
        <v/>
      </c>
      <c r="AC17" s="9" t="s">
        <v>207</v>
      </c>
      <c r="AD17" s="9"/>
      <c r="AE17" s="9"/>
      <c r="AF17" s="9"/>
      <c r="AG17" s="9" t="s">
        <v>196</v>
      </c>
      <c r="AH17" s="9" t="s">
        <v>196</v>
      </c>
      <c r="AI17" s="9" t="s">
        <v>196</v>
      </c>
      <c r="AJ17" s="9"/>
      <c r="AK17" s="9"/>
      <c r="AL17" s="9"/>
      <c r="AM17" s="9" t="s">
        <v>195</v>
      </c>
      <c r="AN17" s="9"/>
      <c r="AO17" s="46"/>
      <c r="AP17" s="53"/>
      <c r="AQ17" s="19"/>
    </row>
    <row r="18" spans="1:43" ht="15" customHeight="1" x14ac:dyDescent="0.25">
      <c r="A18" s="17" t="s">
        <v>138</v>
      </c>
      <c r="B18" s="63" t="s">
        <v>157</v>
      </c>
      <c r="C18" s="18" t="s">
        <v>158</v>
      </c>
      <c r="D18" s="18" t="s">
        <v>105</v>
      </c>
      <c r="E18" s="18" t="s">
        <v>183</v>
      </c>
      <c r="F18" s="9" t="str">
        <f t="shared" si="1"/>
        <v/>
      </c>
      <c r="G18" s="9" t="str">
        <f t="shared" si="1"/>
        <v/>
      </c>
      <c r="H18" s="9" t="str">
        <f t="shared" si="1"/>
        <v/>
      </c>
      <c r="I18" s="9" t="str">
        <f t="shared" si="1"/>
        <v/>
      </c>
      <c r="J18" s="9" t="str">
        <f t="shared" si="1"/>
        <v/>
      </c>
      <c r="K18" s="9" t="str">
        <f t="shared" si="1"/>
        <v/>
      </c>
      <c r="L18" s="9" t="str">
        <f t="shared" si="1"/>
        <v/>
      </c>
      <c r="M18" s="9" t="str">
        <f t="shared" si="1"/>
        <v/>
      </c>
      <c r="N18" s="9" t="str">
        <f t="shared" si="1"/>
        <v/>
      </c>
      <c r="O18" s="9" t="str">
        <f t="shared" si="1"/>
        <v/>
      </c>
      <c r="P18" s="9" t="str">
        <f t="shared" si="1"/>
        <v/>
      </c>
      <c r="Q18" s="9" t="str">
        <f t="shared" si="1"/>
        <v/>
      </c>
      <c r="R18" s="9" t="str">
        <f t="shared" si="1"/>
        <v/>
      </c>
      <c r="S18" s="9" t="str">
        <f t="shared" si="1"/>
        <v/>
      </c>
      <c r="T18" s="9" t="str">
        <f t="shared" si="1"/>
        <v/>
      </c>
      <c r="U18" s="9" t="str">
        <f t="shared" si="1"/>
        <v/>
      </c>
      <c r="V18" s="9" t="str">
        <f t="shared" si="2"/>
        <v/>
      </c>
      <c r="W18" s="9" t="str">
        <f t="shared" si="2"/>
        <v/>
      </c>
      <c r="X18" s="9" t="str">
        <f t="shared" si="2"/>
        <v/>
      </c>
      <c r="Y18" s="9" t="str">
        <f t="shared" si="2"/>
        <v>x</v>
      </c>
      <c r="Z18" s="9" t="str">
        <f t="shared" si="2"/>
        <v/>
      </c>
      <c r="AA18" s="9" t="str">
        <f t="shared" si="2"/>
        <v>x</v>
      </c>
      <c r="AB18" s="9" t="str">
        <f t="shared" si="2"/>
        <v/>
      </c>
      <c r="AC18" s="9" t="s">
        <v>208</v>
      </c>
      <c r="AD18" s="9"/>
      <c r="AE18" s="9"/>
      <c r="AF18" s="9"/>
      <c r="AG18" s="9" t="s">
        <v>196</v>
      </c>
      <c r="AH18" s="9" t="s">
        <v>196</v>
      </c>
      <c r="AI18" s="9"/>
      <c r="AJ18" s="9"/>
      <c r="AK18" s="9"/>
      <c r="AL18" s="9"/>
      <c r="AM18" s="9"/>
      <c r="AN18" s="9"/>
      <c r="AO18" s="46" t="s">
        <v>209</v>
      </c>
      <c r="AP18" s="53"/>
      <c r="AQ18" s="19"/>
    </row>
    <row r="19" spans="1:43" ht="15" customHeight="1" x14ac:dyDescent="0.25">
      <c r="A19" s="17" t="s">
        <v>138</v>
      </c>
      <c r="B19" s="63" t="s">
        <v>159</v>
      </c>
      <c r="C19" s="18" t="s">
        <v>158</v>
      </c>
      <c r="D19" s="18" t="s">
        <v>106</v>
      </c>
      <c r="E19" s="18" t="s">
        <v>107</v>
      </c>
      <c r="F19" s="9" t="str">
        <f t="shared" si="1"/>
        <v/>
      </c>
      <c r="G19" s="9" t="str">
        <f t="shared" si="1"/>
        <v/>
      </c>
      <c r="H19" s="9" t="str">
        <f t="shared" si="1"/>
        <v/>
      </c>
      <c r="I19" s="9" t="str">
        <f t="shared" si="1"/>
        <v/>
      </c>
      <c r="J19" s="9" t="str">
        <f t="shared" si="1"/>
        <v/>
      </c>
      <c r="K19" s="9" t="str">
        <f t="shared" si="1"/>
        <v/>
      </c>
      <c r="L19" s="9" t="str">
        <f t="shared" si="1"/>
        <v/>
      </c>
      <c r="M19" s="9" t="str">
        <f t="shared" si="1"/>
        <v/>
      </c>
      <c r="N19" s="9" t="str">
        <f t="shared" si="1"/>
        <v/>
      </c>
      <c r="O19" s="9" t="str">
        <f t="shared" si="1"/>
        <v>x</v>
      </c>
      <c r="P19" s="9" t="str">
        <f t="shared" si="1"/>
        <v/>
      </c>
      <c r="Q19" s="9" t="str">
        <f t="shared" si="1"/>
        <v/>
      </c>
      <c r="R19" s="9" t="str">
        <f t="shared" si="1"/>
        <v/>
      </c>
      <c r="S19" s="9" t="str">
        <f t="shared" si="1"/>
        <v/>
      </c>
      <c r="T19" s="9" t="str">
        <f t="shared" si="1"/>
        <v/>
      </c>
      <c r="U19" s="9" t="str">
        <f t="shared" si="1"/>
        <v/>
      </c>
      <c r="V19" s="9" t="str">
        <f t="shared" si="2"/>
        <v/>
      </c>
      <c r="W19" s="9" t="str">
        <f t="shared" si="2"/>
        <v/>
      </c>
      <c r="X19" s="9" t="str">
        <f t="shared" si="2"/>
        <v/>
      </c>
      <c r="Y19" s="9" t="str">
        <f t="shared" si="2"/>
        <v/>
      </c>
      <c r="Z19" s="9" t="str">
        <f t="shared" si="2"/>
        <v/>
      </c>
      <c r="AA19" s="9" t="str">
        <f t="shared" si="2"/>
        <v/>
      </c>
      <c r="AB19" s="9" t="str">
        <f t="shared" si="2"/>
        <v/>
      </c>
      <c r="AC19" s="9" t="s">
        <v>446</v>
      </c>
      <c r="AD19" s="9"/>
      <c r="AE19" s="9"/>
      <c r="AF19" s="9"/>
      <c r="AG19" s="9" t="s">
        <v>196</v>
      </c>
      <c r="AH19" s="9" t="s">
        <v>196</v>
      </c>
      <c r="AI19" s="9"/>
      <c r="AJ19" s="9"/>
      <c r="AK19" s="9"/>
      <c r="AL19" s="9"/>
      <c r="AM19" s="9" t="s">
        <v>196</v>
      </c>
      <c r="AN19" s="9"/>
      <c r="AO19" s="46"/>
      <c r="AP19" s="69" t="s">
        <v>442</v>
      </c>
      <c r="AQ19" s="19"/>
    </row>
    <row r="20" spans="1:43" ht="15" customHeight="1" x14ac:dyDescent="0.25">
      <c r="A20" s="17" t="s">
        <v>138</v>
      </c>
      <c r="B20" s="63" t="s">
        <v>160</v>
      </c>
      <c r="C20" s="18" t="s">
        <v>161</v>
      </c>
      <c r="D20" s="18" t="s">
        <v>108</v>
      </c>
      <c r="E20" s="18" t="s">
        <v>110</v>
      </c>
      <c r="F20" s="9" t="str">
        <f t="shared" si="1"/>
        <v/>
      </c>
      <c r="G20" s="9" t="str">
        <f t="shared" si="1"/>
        <v/>
      </c>
      <c r="H20" s="9" t="str">
        <f t="shared" si="1"/>
        <v/>
      </c>
      <c r="I20" s="9" t="str">
        <f t="shared" si="1"/>
        <v/>
      </c>
      <c r="J20" s="9" t="str">
        <f t="shared" si="1"/>
        <v/>
      </c>
      <c r="K20" s="9" t="str">
        <f t="shared" si="1"/>
        <v/>
      </c>
      <c r="L20" s="9" t="str">
        <f t="shared" si="1"/>
        <v/>
      </c>
      <c r="M20" s="9" t="str">
        <f t="shared" si="1"/>
        <v/>
      </c>
      <c r="N20" s="9" t="str">
        <f t="shared" si="1"/>
        <v/>
      </c>
      <c r="O20" s="9" t="str">
        <f t="shared" si="1"/>
        <v/>
      </c>
      <c r="P20" s="9" t="str">
        <f t="shared" si="1"/>
        <v/>
      </c>
      <c r="Q20" s="9" t="str">
        <f t="shared" si="1"/>
        <v/>
      </c>
      <c r="R20" s="9" t="str">
        <f t="shared" si="1"/>
        <v/>
      </c>
      <c r="S20" s="9" t="str">
        <f t="shared" si="1"/>
        <v/>
      </c>
      <c r="T20" s="9" t="str">
        <f t="shared" si="1"/>
        <v/>
      </c>
      <c r="U20" s="9" t="str">
        <f t="shared" si="1"/>
        <v/>
      </c>
      <c r="V20" s="9" t="str">
        <f t="shared" si="2"/>
        <v/>
      </c>
      <c r="W20" s="9" t="str">
        <f t="shared" si="2"/>
        <v/>
      </c>
      <c r="X20" s="9" t="str">
        <f t="shared" si="2"/>
        <v/>
      </c>
      <c r="Y20" s="9" t="str">
        <f t="shared" si="2"/>
        <v/>
      </c>
      <c r="Z20" s="9" t="str">
        <f t="shared" si="2"/>
        <v/>
      </c>
      <c r="AA20" s="9" t="str">
        <f t="shared" si="2"/>
        <v/>
      </c>
      <c r="AB20" s="9" t="str">
        <f t="shared" si="2"/>
        <v>x</v>
      </c>
      <c r="AC20" s="9" t="s">
        <v>210</v>
      </c>
      <c r="AD20" s="9"/>
      <c r="AE20" s="9"/>
      <c r="AF20" s="9"/>
      <c r="AG20" s="9" t="s">
        <v>196</v>
      </c>
      <c r="AH20" s="9" t="s">
        <v>196</v>
      </c>
      <c r="AI20" s="9"/>
      <c r="AJ20" s="9"/>
      <c r="AK20" s="9"/>
      <c r="AL20" s="9"/>
      <c r="AM20" s="9"/>
      <c r="AN20" s="9"/>
      <c r="AO20" s="46" t="s">
        <v>445</v>
      </c>
      <c r="AP20" s="53"/>
      <c r="AQ20" s="19"/>
    </row>
    <row r="21" spans="1:43" ht="15" customHeight="1" x14ac:dyDescent="0.25">
      <c r="A21" s="17" t="s">
        <v>138</v>
      </c>
      <c r="B21" s="63" t="s">
        <v>160</v>
      </c>
      <c r="C21" s="18" t="s">
        <v>161</v>
      </c>
      <c r="D21" s="18" t="s">
        <v>109</v>
      </c>
      <c r="E21" s="18" t="s">
        <v>111</v>
      </c>
      <c r="F21" s="9" t="str">
        <f t="shared" si="1"/>
        <v/>
      </c>
      <c r="G21" s="9" t="str">
        <f t="shared" si="1"/>
        <v/>
      </c>
      <c r="H21" s="9" t="str">
        <f t="shared" si="1"/>
        <v/>
      </c>
      <c r="I21" s="9" t="str">
        <f t="shared" si="1"/>
        <v/>
      </c>
      <c r="J21" s="9" t="str">
        <f t="shared" si="1"/>
        <v/>
      </c>
      <c r="K21" s="9" t="str">
        <f t="shared" si="1"/>
        <v/>
      </c>
      <c r="L21" s="9" t="str">
        <f t="shared" si="1"/>
        <v>x</v>
      </c>
      <c r="M21" s="9" t="str">
        <f t="shared" si="1"/>
        <v/>
      </c>
      <c r="N21" s="9" t="str">
        <f t="shared" si="1"/>
        <v/>
      </c>
      <c r="O21" s="9" t="str">
        <f t="shared" si="1"/>
        <v/>
      </c>
      <c r="P21" s="9" t="str">
        <f t="shared" si="1"/>
        <v/>
      </c>
      <c r="Q21" s="9" t="str">
        <f t="shared" si="1"/>
        <v/>
      </c>
      <c r="R21" s="9" t="str">
        <f t="shared" si="1"/>
        <v/>
      </c>
      <c r="S21" s="9" t="str">
        <f t="shared" si="1"/>
        <v/>
      </c>
      <c r="T21" s="9" t="str">
        <f t="shared" si="1"/>
        <v/>
      </c>
      <c r="U21" s="9" t="str">
        <f t="shared" si="1"/>
        <v/>
      </c>
      <c r="V21" s="9" t="str">
        <f t="shared" si="2"/>
        <v/>
      </c>
      <c r="W21" s="9" t="str">
        <f t="shared" si="2"/>
        <v/>
      </c>
      <c r="X21" s="9" t="str">
        <f t="shared" si="2"/>
        <v/>
      </c>
      <c r="Y21" s="9" t="str">
        <f t="shared" si="2"/>
        <v/>
      </c>
      <c r="Z21" s="9" t="str">
        <f t="shared" si="2"/>
        <v/>
      </c>
      <c r="AA21" s="9" t="str">
        <f t="shared" si="2"/>
        <v/>
      </c>
      <c r="AB21" s="9" t="str">
        <f t="shared" si="2"/>
        <v/>
      </c>
      <c r="AC21" s="9" t="s">
        <v>444</v>
      </c>
      <c r="AD21" s="9"/>
      <c r="AE21" s="9"/>
      <c r="AF21" s="9"/>
      <c r="AG21" s="9" t="s">
        <v>196</v>
      </c>
      <c r="AH21" s="9"/>
      <c r="AI21" s="9"/>
      <c r="AJ21" s="9"/>
      <c r="AK21" s="9"/>
      <c r="AL21" s="9"/>
      <c r="AM21" s="9" t="s">
        <v>195</v>
      </c>
      <c r="AN21" s="9"/>
      <c r="AO21" s="46"/>
      <c r="AP21" s="53"/>
      <c r="AQ21" s="19"/>
    </row>
    <row r="22" spans="1:43" ht="15" customHeight="1" x14ac:dyDescent="0.25">
      <c r="A22" s="17" t="s">
        <v>138</v>
      </c>
      <c r="B22" s="63" t="s">
        <v>160</v>
      </c>
      <c r="C22" s="18" t="s">
        <v>161</v>
      </c>
      <c r="D22" s="18" t="s">
        <v>112</v>
      </c>
      <c r="E22" s="18" t="s">
        <v>95</v>
      </c>
      <c r="F22" s="9" t="str">
        <f t="shared" si="1"/>
        <v/>
      </c>
      <c r="G22" s="9" t="str">
        <f t="shared" si="1"/>
        <v/>
      </c>
      <c r="H22" s="9" t="str">
        <f t="shared" si="1"/>
        <v/>
      </c>
      <c r="I22" s="9" t="str">
        <f t="shared" si="1"/>
        <v/>
      </c>
      <c r="J22" s="9" t="str">
        <f t="shared" si="1"/>
        <v/>
      </c>
      <c r="K22" s="9" t="str">
        <f t="shared" si="1"/>
        <v>x</v>
      </c>
      <c r="L22" s="9" t="str">
        <f t="shared" si="1"/>
        <v/>
      </c>
      <c r="M22" s="9" t="str">
        <f t="shared" si="1"/>
        <v/>
      </c>
      <c r="N22" s="9" t="str">
        <f t="shared" si="1"/>
        <v/>
      </c>
      <c r="O22" s="9" t="str">
        <f t="shared" si="1"/>
        <v/>
      </c>
      <c r="P22" s="9" t="str">
        <f t="shared" si="1"/>
        <v/>
      </c>
      <c r="Q22" s="9" t="str">
        <f t="shared" si="1"/>
        <v/>
      </c>
      <c r="R22" s="9" t="str">
        <f t="shared" si="1"/>
        <v/>
      </c>
      <c r="S22" s="9" t="str">
        <f t="shared" si="1"/>
        <v/>
      </c>
      <c r="T22" s="9" t="str">
        <f t="shared" si="1"/>
        <v/>
      </c>
      <c r="U22" s="9" t="str">
        <f t="shared" si="1"/>
        <v/>
      </c>
      <c r="V22" s="9" t="str">
        <f t="shared" si="2"/>
        <v/>
      </c>
      <c r="W22" s="9" t="str">
        <f t="shared" si="2"/>
        <v/>
      </c>
      <c r="X22" s="9" t="str">
        <f t="shared" si="2"/>
        <v/>
      </c>
      <c r="Y22" s="9" t="str">
        <f t="shared" si="2"/>
        <v/>
      </c>
      <c r="Z22" s="9" t="str">
        <f t="shared" si="2"/>
        <v/>
      </c>
      <c r="AA22" s="9" t="str">
        <f t="shared" si="2"/>
        <v/>
      </c>
      <c r="AB22" s="9" t="str">
        <f t="shared" si="2"/>
        <v/>
      </c>
      <c r="AC22" s="9" t="s">
        <v>443</v>
      </c>
      <c r="AD22" s="9"/>
      <c r="AE22" s="9"/>
      <c r="AF22" s="9"/>
      <c r="AG22" s="9" t="s">
        <v>196</v>
      </c>
      <c r="AH22" s="9"/>
      <c r="AI22" s="9"/>
      <c r="AJ22" s="9"/>
      <c r="AK22" s="9"/>
      <c r="AL22" s="9"/>
      <c r="AM22" s="9" t="s">
        <v>195</v>
      </c>
      <c r="AN22" s="9"/>
      <c r="AO22" s="46"/>
      <c r="AP22" s="53"/>
      <c r="AQ22" s="19"/>
    </row>
    <row r="23" spans="1:43" ht="15" customHeight="1" x14ac:dyDescent="0.25">
      <c r="A23" s="17" t="s">
        <v>138</v>
      </c>
      <c r="B23" s="63" t="s">
        <v>160</v>
      </c>
      <c r="C23" s="18" t="s">
        <v>161</v>
      </c>
      <c r="D23" s="18" t="s">
        <v>113</v>
      </c>
      <c r="E23" s="18" t="s">
        <v>111</v>
      </c>
      <c r="F23" s="9" t="str">
        <f t="shared" si="1"/>
        <v/>
      </c>
      <c r="G23" s="9" t="str">
        <f t="shared" si="1"/>
        <v/>
      </c>
      <c r="H23" s="9" t="str">
        <f t="shared" si="1"/>
        <v/>
      </c>
      <c r="I23" s="9" t="str">
        <f t="shared" si="1"/>
        <v/>
      </c>
      <c r="J23" s="9" t="str">
        <f t="shared" si="1"/>
        <v/>
      </c>
      <c r="K23" s="9" t="str">
        <f t="shared" si="1"/>
        <v/>
      </c>
      <c r="L23" s="9" t="str">
        <f t="shared" si="1"/>
        <v>x</v>
      </c>
      <c r="M23" s="9" t="str">
        <f t="shared" si="1"/>
        <v/>
      </c>
      <c r="N23" s="9" t="str">
        <f t="shared" si="1"/>
        <v/>
      </c>
      <c r="O23" s="9" t="str">
        <f t="shared" si="1"/>
        <v/>
      </c>
      <c r="P23" s="9" t="str">
        <f t="shared" si="1"/>
        <v/>
      </c>
      <c r="Q23" s="9" t="str">
        <f t="shared" si="1"/>
        <v/>
      </c>
      <c r="R23" s="9" t="str">
        <f t="shared" si="1"/>
        <v/>
      </c>
      <c r="S23" s="9" t="str">
        <f t="shared" si="1"/>
        <v/>
      </c>
      <c r="T23" s="9" t="str">
        <f t="shared" si="1"/>
        <v/>
      </c>
      <c r="U23" s="9" t="str">
        <f t="shared" si="1"/>
        <v/>
      </c>
      <c r="V23" s="9" t="str">
        <f t="shared" si="2"/>
        <v/>
      </c>
      <c r="W23" s="9" t="str">
        <f t="shared" si="2"/>
        <v/>
      </c>
      <c r="X23" s="9" t="str">
        <f t="shared" si="2"/>
        <v/>
      </c>
      <c r="Y23" s="9" t="str">
        <f t="shared" si="2"/>
        <v/>
      </c>
      <c r="Z23" s="9" t="str">
        <f t="shared" si="2"/>
        <v/>
      </c>
      <c r="AA23" s="9" t="str">
        <f t="shared" si="2"/>
        <v/>
      </c>
      <c r="AB23" s="9" t="str">
        <f t="shared" si="2"/>
        <v/>
      </c>
      <c r="AC23" s="9" t="s">
        <v>218</v>
      </c>
      <c r="AD23" s="9"/>
      <c r="AE23" s="9"/>
      <c r="AF23" s="9"/>
      <c r="AG23" s="9" t="s">
        <v>196</v>
      </c>
      <c r="AH23" s="9"/>
      <c r="AI23" s="9"/>
      <c r="AJ23" s="9"/>
      <c r="AK23" s="9"/>
      <c r="AL23" s="9"/>
      <c r="AM23" s="9" t="s">
        <v>195</v>
      </c>
      <c r="AN23" s="9"/>
      <c r="AO23" s="46"/>
      <c r="AP23" s="53"/>
      <c r="AQ23" s="19"/>
    </row>
    <row r="24" spans="1:43" ht="15" customHeight="1" x14ac:dyDescent="0.25">
      <c r="A24" s="17" t="s">
        <v>138</v>
      </c>
      <c r="B24" s="63" t="s">
        <v>162</v>
      </c>
      <c r="C24" s="18" t="s">
        <v>163</v>
      </c>
      <c r="D24" s="18" t="s">
        <v>114</v>
      </c>
      <c r="E24" s="18" t="s">
        <v>184</v>
      </c>
      <c r="F24" s="9" t="str">
        <f t="shared" si="1"/>
        <v/>
      </c>
      <c r="G24" s="9" t="str">
        <f t="shared" si="1"/>
        <v/>
      </c>
      <c r="H24" s="9" t="str">
        <f t="shared" si="1"/>
        <v/>
      </c>
      <c r="I24" s="9" t="str">
        <f t="shared" si="1"/>
        <v/>
      </c>
      <c r="J24" s="9" t="str">
        <f t="shared" si="1"/>
        <v/>
      </c>
      <c r="K24" s="9" t="str">
        <f t="shared" si="1"/>
        <v/>
      </c>
      <c r="L24" s="9" t="str">
        <f t="shared" si="1"/>
        <v/>
      </c>
      <c r="M24" s="9" t="str">
        <f t="shared" si="1"/>
        <v/>
      </c>
      <c r="N24" s="9" t="str">
        <f t="shared" si="1"/>
        <v>x</v>
      </c>
      <c r="O24" s="9" t="str">
        <f t="shared" si="1"/>
        <v/>
      </c>
      <c r="P24" s="9" t="str">
        <f t="shared" si="1"/>
        <v/>
      </c>
      <c r="Q24" s="9" t="str">
        <f t="shared" si="1"/>
        <v/>
      </c>
      <c r="R24" s="9" t="str">
        <f t="shared" si="1"/>
        <v>x</v>
      </c>
      <c r="S24" s="9" t="str">
        <f t="shared" si="1"/>
        <v/>
      </c>
      <c r="T24" s="9" t="str">
        <f t="shared" si="1"/>
        <v/>
      </c>
      <c r="U24" s="9" t="str">
        <f t="shared" si="1"/>
        <v/>
      </c>
      <c r="V24" s="9" t="str">
        <f t="shared" si="2"/>
        <v/>
      </c>
      <c r="W24" s="9" t="str">
        <f t="shared" si="2"/>
        <v/>
      </c>
      <c r="X24" s="9" t="str">
        <f t="shared" si="2"/>
        <v/>
      </c>
      <c r="Y24" s="9" t="str">
        <f t="shared" si="2"/>
        <v/>
      </c>
      <c r="Z24" s="9" t="str">
        <f t="shared" si="2"/>
        <v/>
      </c>
      <c r="AA24" s="9" t="str">
        <f t="shared" si="2"/>
        <v/>
      </c>
      <c r="AB24" s="9" t="str">
        <f t="shared" si="2"/>
        <v/>
      </c>
      <c r="AC24" s="9" t="s">
        <v>437</v>
      </c>
      <c r="AD24" s="9"/>
      <c r="AE24" s="9"/>
      <c r="AF24" s="9"/>
      <c r="AG24" s="9" t="s">
        <v>196</v>
      </c>
      <c r="AH24" s="9"/>
      <c r="AI24" s="9"/>
      <c r="AJ24" s="9" t="s">
        <v>196</v>
      </c>
      <c r="AK24" s="9"/>
      <c r="AL24" s="9"/>
      <c r="AM24" s="9" t="s">
        <v>195</v>
      </c>
      <c r="AN24" s="9"/>
      <c r="AO24" s="46"/>
      <c r="AP24" s="53"/>
      <c r="AQ24" s="19"/>
    </row>
    <row r="25" spans="1:43" ht="15" customHeight="1" x14ac:dyDescent="0.25">
      <c r="A25" s="17" t="s">
        <v>138</v>
      </c>
      <c r="B25" s="63" t="s">
        <v>164</v>
      </c>
      <c r="C25" s="18" t="s">
        <v>165</v>
      </c>
      <c r="D25" s="18" t="s">
        <v>117</v>
      </c>
      <c r="E25" s="18" t="s">
        <v>185</v>
      </c>
      <c r="F25" s="9" t="str">
        <f t="shared" si="1"/>
        <v/>
      </c>
      <c r="G25" s="9" t="str">
        <f t="shared" si="1"/>
        <v/>
      </c>
      <c r="H25" s="9" t="str">
        <f t="shared" si="1"/>
        <v/>
      </c>
      <c r="I25" s="9" t="str">
        <f t="shared" si="1"/>
        <v/>
      </c>
      <c r="J25" s="9" t="str">
        <f t="shared" si="1"/>
        <v/>
      </c>
      <c r="K25" s="9" t="str">
        <f t="shared" si="1"/>
        <v>x</v>
      </c>
      <c r="L25" s="9" t="str">
        <f t="shared" si="1"/>
        <v/>
      </c>
      <c r="M25" s="9" t="str">
        <f t="shared" si="1"/>
        <v/>
      </c>
      <c r="N25" s="9" t="str">
        <f t="shared" si="1"/>
        <v/>
      </c>
      <c r="O25" s="9" t="str">
        <f t="shared" si="1"/>
        <v/>
      </c>
      <c r="P25" s="9" t="str">
        <f t="shared" si="1"/>
        <v/>
      </c>
      <c r="Q25" s="9" t="str">
        <f t="shared" si="1"/>
        <v/>
      </c>
      <c r="R25" s="9" t="str">
        <f t="shared" si="1"/>
        <v/>
      </c>
      <c r="S25" s="9" t="str">
        <f t="shared" si="1"/>
        <v/>
      </c>
      <c r="T25" s="9" t="str">
        <f t="shared" si="1"/>
        <v/>
      </c>
      <c r="U25" s="9" t="str">
        <f t="shared" si="1"/>
        <v/>
      </c>
      <c r="V25" s="9" t="str">
        <f t="shared" si="2"/>
        <v/>
      </c>
      <c r="W25" s="9" t="str">
        <f t="shared" si="2"/>
        <v/>
      </c>
      <c r="X25" s="9" t="str">
        <f t="shared" si="2"/>
        <v/>
      </c>
      <c r="Y25" s="9" t="str">
        <f t="shared" si="2"/>
        <v/>
      </c>
      <c r="Z25" s="9" t="str">
        <f t="shared" si="2"/>
        <v/>
      </c>
      <c r="AA25" s="9" t="str">
        <f t="shared" si="2"/>
        <v/>
      </c>
      <c r="AB25" s="9" t="str">
        <f t="shared" si="2"/>
        <v/>
      </c>
      <c r="AC25" s="9"/>
      <c r="AD25" s="9"/>
      <c r="AE25" s="9"/>
      <c r="AF25" s="9"/>
      <c r="AG25" s="9" t="s">
        <v>196</v>
      </c>
      <c r="AH25" s="9"/>
      <c r="AI25" s="9"/>
      <c r="AJ25" s="9"/>
      <c r="AK25" s="9"/>
      <c r="AL25" s="9"/>
      <c r="AM25" s="9" t="s">
        <v>195</v>
      </c>
      <c r="AN25" s="9"/>
      <c r="AO25" s="46"/>
      <c r="AP25" s="53"/>
      <c r="AQ25" s="19"/>
    </row>
    <row r="26" spans="1:43" ht="15" customHeight="1" x14ac:dyDescent="0.25">
      <c r="A26" s="17" t="s">
        <v>138</v>
      </c>
      <c r="B26" s="63" t="s">
        <v>166</v>
      </c>
      <c r="C26" s="18" t="s">
        <v>167</v>
      </c>
      <c r="D26" s="18" t="s">
        <v>118</v>
      </c>
      <c r="E26" s="18" t="s">
        <v>186</v>
      </c>
      <c r="F26" s="9" t="str">
        <f t="shared" si="1"/>
        <v/>
      </c>
      <c r="G26" s="9" t="str">
        <f t="shared" si="1"/>
        <v/>
      </c>
      <c r="H26" s="9" t="str">
        <f t="shared" si="1"/>
        <v/>
      </c>
      <c r="I26" s="9" t="str">
        <f t="shared" si="1"/>
        <v>x</v>
      </c>
      <c r="J26" s="9" t="str">
        <f t="shared" si="1"/>
        <v/>
      </c>
      <c r="K26" s="9" t="str">
        <f t="shared" si="1"/>
        <v>x</v>
      </c>
      <c r="L26" s="9" t="str">
        <f t="shared" si="1"/>
        <v/>
      </c>
      <c r="M26" s="9" t="str">
        <f t="shared" si="1"/>
        <v/>
      </c>
      <c r="N26" s="9" t="str">
        <f t="shared" si="1"/>
        <v/>
      </c>
      <c r="O26" s="9" t="str">
        <f t="shared" si="1"/>
        <v/>
      </c>
      <c r="P26" s="9" t="str">
        <f t="shared" si="1"/>
        <v/>
      </c>
      <c r="Q26" s="9" t="str">
        <f t="shared" si="1"/>
        <v/>
      </c>
      <c r="R26" s="9" t="str">
        <f t="shared" si="1"/>
        <v/>
      </c>
      <c r="S26" s="9" t="str">
        <f t="shared" si="1"/>
        <v/>
      </c>
      <c r="T26" s="9" t="str">
        <f t="shared" si="1"/>
        <v/>
      </c>
      <c r="U26" s="9" t="str">
        <f t="shared" si="1"/>
        <v/>
      </c>
      <c r="V26" s="9" t="str">
        <f t="shared" si="2"/>
        <v/>
      </c>
      <c r="W26" s="9" t="str">
        <f t="shared" si="2"/>
        <v/>
      </c>
      <c r="X26" s="9" t="str">
        <f t="shared" si="2"/>
        <v/>
      </c>
      <c r="Y26" s="9" t="str">
        <f t="shared" si="2"/>
        <v/>
      </c>
      <c r="Z26" s="9" t="str">
        <f t="shared" si="2"/>
        <v/>
      </c>
      <c r="AA26" s="9" t="str">
        <f t="shared" si="2"/>
        <v/>
      </c>
      <c r="AB26" s="9" t="str">
        <f t="shared" si="2"/>
        <v/>
      </c>
      <c r="AC26" s="9" t="s">
        <v>447</v>
      </c>
      <c r="AD26" s="9"/>
      <c r="AE26" s="9"/>
      <c r="AF26" s="9"/>
      <c r="AG26" s="9" t="s">
        <v>196</v>
      </c>
      <c r="AH26" s="9"/>
      <c r="AI26" s="9" t="s">
        <v>196</v>
      </c>
      <c r="AJ26" s="9" t="s">
        <v>196</v>
      </c>
      <c r="AK26" s="9" t="s">
        <v>195</v>
      </c>
      <c r="AL26" s="9" t="s">
        <v>196</v>
      </c>
      <c r="AM26" s="9"/>
      <c r="AN26" s="9" t="s">
        <v>196</v>
      </c>
      <c r="AO26" s="46"/>
      <c r="AP26" s="53"/>
      <c r="AQ26" s="19"/>
    </row>
    <row r="27" spans="1:43" ht="15" customHeight="1" x14ac:dyDescent="0.25">
      <c r="A27" s="17" t="s">
        <v>139</v>
      </c>
      <c r="B27" s="63" t="s">
        <v>166</v>
      </c>
      <c r="C27" s="18" t="s">
        <v>167</v>
      </c>
      <c r="D27" s="18" t="s">
        <v>119</v>
      </c>
      <c r="E27" s="18" t="s">
        <v>186</v>
      </c>
      <c r="F27" s="9" t="str">
        <f t="shared" si="1"/>
        <v/>
      </c>
      <c r="G27" s="9" t="str">
        <f t="shared" si="1"/>
        <v/>
      </c>
      <c r="H27" s="9" t="str">
        <f t="shared" si="1"/>
        <v/>
      </c>
      <c r="I27" s="9" t="str">
        <f t="shared" si="1"/>
        <v>x</v>
      </c>
      <c r="J27" s="9" t="str">
        <f t="shared" si="1"/>
        <v/>
      </c>
      <c r="K27" s="9" t="str">
        <f t="shared" si="1"/>
        <v>x</v>
      </c>
      <c r="L27" s="9" t="str">
        <f t="shared" si="1"/>
        <v/>
      </c>
      <c r="M27" s="9" t="str">
        <f t="shared" si="1"/>
        <v/>
      </c>
      <c r="N27" s="9" t="str">
        <f t="shared" si="1"/>
        <v/>
      </c>
      <c r="O27" s="9" t="str">
        <f t="shared" si="1"/>
        <v/>
      </c>
      <c r="P27" s="9" t="str">
        <f t="shared" si="1"/>
        <v/>
      </c>
      <c r="Q27" s="9" t="str">
        <f t="shared" si="1"/>
        <v/>
      </c>
      <c r="R27" s="9" t="str">
        <f t="shared" si="1"/>
        <v/>
      </c>
      <c r="S27" s="9" t="str">
        <f t="shared" si="1"/>
        <v/>
      </c>
      <c r="T27" s="9" t="str">
        <f t="shared" si="1"/>
        <v/>
      </c>
      <c r="U27" s="9" t="str">
        <f t="shared" si="1"/>
        <v/>
      </c>
      <c r="V27" s="9" t="str">
        <f t="shared" si="2"/>
        <v/>
      </c>
      <c r="W27" s="9" t="str">
        <f t="shared" si="2"/>
        <v/>
      </c>
      <c r="X27" s="9" t="str">
        <f t="shared" si="2"/>
        <v/>
      </c>
      <c r="Y27" s="9" t="str">
        <f t="shared" si="2"/>
        <v/>
      </c>
      <c r="Z27" s="9" t="str">
        <f t="shared" si="2"/>
        <v/>
      </c>
      <c r="AA27" s="9" t="str">
        <f t="shared" si="2"/>
        <v/>
      </c>
      <c r="AB27" s="9" t="str">
        <f t="shared" si="2"/>
        <v/>
      </c>
      <c r="AC27" s="9" t="s">
        <v>447</v>
      </c>
      <c r="AD27" s="9"/>
      <c r="AE27" s="9"/>
      <c r="AF27" s="9"/>
      <c r="AG27" s="9" t="s">
        <v>196</v>
      </c>
      <c r="AH27" s="9"/>
      <c r="AI27" s="9" t="s">
        <v>196</v>
      </c>
      <c r="AJ27" s="9" t="s">
        <v>196</v>
      </c>
      <c r="AK27" s="9" t="s">
        <v>195</v>
      </c>
      <c r="AL27" s="9" t="s">
        <v>196</v>
      </c>
      <c r="AM27" s="9"/>
      <c r="AN27" s="9" t="s">
        <v>196</v>
      </c>
      <c r="AO27" s="46"/>
      <c r="AP27" s="53"/>
      <c r="AQ27" s="19"/>
    </row>
    <row r="28" spans="1:43" ht="15" customHeight="1" x14ac:dyDescent="0.25">
      <c r="A28" s="17" t="s">
        <v>139</v>
      </c>
      <c r="B28" s="63" t="s">
        <v>166</v>
      </c>
      <c r="C28" s="18" t="s">
        <v>167</v>
      </c>
      <c r="D28" s="18" t="s">
        <v>120</v>
      </c>
      <c r="E28" s="18" t="s">
        <v>186</v>
      </c>
      <c r="F28" s="9" t="str">
        <f t="shared" si="1"/>
        <v/>
      </c>
      <c r="G28" s="9" t="str">
        <f t="shared" si="1"/>
        <v/>
      </c>
      <c r="H28" s="9" t="str">
        <f t="shared" si="1"/>
        <v/>
      </c>
      <c r="I28" s="9" t="str">
        <f t="shared" si="1"/>
        <v>x</v>
      </c>
      <c r="J28" s="9" t="str">
        <f t="shared" si="1"/>
        <v/>
      </c>
      <c r="K28" s="9" t="str">
        <f t="shared" si="1"/>
        <v>x</v>
      </c>
      <c r="L28" s="9" t="str">
        <f t="shared" si="1"/>
        <v/>
      </c>
      <c r="M28" s="9" t="str">
        <f t="shared" si="1"/>
        <v/>
      </c>
      <c r="N28" s="9" t="str">
        <f t="shared" si="1"/>
        <v/>
      </c>
      <c r="O28" s="9" t="str">
        <f t="shared" si="1"/>
        <v/>
      </c>
      <c r="P28" s="9" t="str">
        <f t="shared" si="1"/>
        <v/>
      </c>
      <c r="Q28" s="9" t="str">
        <f t="shared" si="1"/>
        <v/>
      </c>
      <c r="R28" s="9" t="str">
        <f t="shared" si="1"/>
        <v/>
      </c>
      <c r="S28" s="9" t="str">
        <f t="shared" si="1"/>
        <v/>
      </c>
      <c r="T28" s="9" t="str">
        <f t="shared" si="1"/>
        <v/>
      </c>
      <c r="U28" s="9" t="str">
        <f t="shared" si="1"/>
        <v/>
      </c>
      <c r="V28" s="9" t="str">
        <f t="shared" si="2"/>
        <v/>
      </c>
      <c r="W28" s="9" t="str">
        <f t="shared" si="2"/>
        <v/>
      </c>
      <c r="X28" s="9" t="str">
        <f t="shared" si="2"/>
        <v/>
      </c>
      <c r="Y28" s="9" t="str">
        <f t="shared" si="2"/>
        <v/>
      </c>
      <c r="Z28" s="9" t="str">
        <f t="shared" si="2"/>
        <v/>
      </c>
      <c r="AA28" s="9" t="str">
        <f t="shared" si="2"/>
        <v/>
      </c>
      <c r="AB28" s="9" t="str">
        <f t="shared" si="2"/>
        <v/>
      </c>
      <c r="AC28" s="9" t="s">
        <v>447</v>
      </c>
      <c r="AD28" s="9"/>
      <c r="AE28" s="9"/>
      <c r="AF28" s="9"/>
      <c r="AG28" s="9" t="s">
        <v>196</v>
      </c>
      <c r="AH28" s="9"/>
      <c r="AI28" s="9" t="s">
        <v>196</v>
      </c>
      <c r="AJ28" s="9" t="s">
        <v>196</v>
      </c>
      <c r="AK28" s="9" t="s">
        <v>195</v>
      </c>
      <c r="AL28" s="9" t="s">
        <v>196</v>
      </c>
      <c r="AM28" s="9"/>
      <c r="AN28" s="9" t="s">
        <v>196</v>
      </c>
      <c r="AO28" s="46"/>
      <c r="AP28" s="53"/>
      <c r="AQ28" s="19"/>
    </row>
    <row r="29" spans="1:43" ht="15" customHeight="1" x14ac:dyDescent="0.25">
      <c r="A29" s="17" t="s">
        <v>139</v>
      </c>
      <c r="B29" s="63" t="s">
        <v>168</v>
      </c>
      <c r="C29" s="18" t="s">
        <v>169</v>
      </c>
      <c r="D29" s="18" t="s">
        <v>121</v>
      </c>
      <c r="E29" s="18" t="s">
        <v>115</v>
      </c>
      <c r="F29" s="9" t="str">
        <f t="shared" si="1"/>
        <v/>
      </c>
      <c r="G29" s="9" t="str">
        <f t="shared" si="1"/>
        <v/>
      </c>
      <c r="H29" s="9" t="str">
        <f t="shared" si="1"/>
        <v/>
      </c>
      <c r="I29" s="9" t="str">
        <f t="shared" si="1"/>
        <v/>
      </c>
      <c r="J29" s="9" t="str">
        <f t="shared" si="1"/>
        <v/>
      </c>
      <c r="K29" s="9" t="str">
        <f t="shared" si="1"/>
        <v/>
      </c>
      <c r="L29" s="9" t="str">
        <f t="shared" si="1"/>
        <v/>
      </c>
      <c r="M29" s="9" t="str">
        <f t="shared" si="1"/>
        <v/>
      </c>
      <c r="N29" s="9" t="str">
        <f t="shared" si="1"/>
        <v>x</v>
      </c>
      <c r="O29" s="9" t="str">
        <f t="shared" si="1"/>
        <v/>
      </c>
      <c r="P29" s="9" t="str">
        <f t="shared" si="1"/>
        <v/>
      </c>
      <c r="Q29" s="9" t="str">
        <f t="shared" si="1"/>
        <v/>
      </c>
      <c r="R29" s="9" t="str">
        <f t="shared" si="1"/>
        <v/>
      </c>
      <c r="S29" s="9" t="str">
        <f t="shared" si="1"/>
        <v/>
      </c>
      <c r="T29" s="9" t="str">
        <f t="shared" si="1"/>
        <v/>
      </c>
      <c r="U29" s="9" t="str">
        <f t="shared" si="1"/>
        <v/>
      </c>
      <c r="V29" s="9" t="str">
        <f t="shared" si="2"/>
        <v/>
      </c>
      <c r="W29" s="9" t="str">
        <f t="shared" si="2"/>
        <v/>
      </c>
      <c r="X29" s="9" t="str">
        <f t="shared" si="2"/>
        <v/>
      </c>
      <c r="Y29" s="9" t="str">
        <f t="shared" si="2"/>
        <v/>
      </c>
      <c r="Z29" s="9" t="str">
        <f t="shared" si="2"/>
        <v/>
      </c>
      <c r="AA29" s="9" t="str">
        <f t="shared" si="2"/>
        <v/>
      </c>
      <c r="AB29" s="9" t="str">
        <f t="shared" si="2"/>
        <v/>
      </c>
      <c r="AC29" s="9" t="s">
        <v>447</v>
      </c>
      <c r="AD29" s="9"/>
      <c r="AE29" s="9"/>
      <c r="AF29" s="9"/>
      <c r="AG29" s="9" t="s">
        <v>196</v>
      </c>
      <c r="AH29" s="9"/>
      <c r="AI29" s="9" t="s">
        <v>196</v>
      </c>
      <c r="AJ29" s="9" t="s">
        <v>196</v>
      </c>
      <c r="AK29" s="9" t="s">
        <v>195</v>
      </c>
      <c r="AL29" s="9" t="s">
        <v>196</v>
      </c>
      <c r="AM29" s="9"/>
      <c r="AN29" s="9" t="s">
        <v>196</v>
      </c>
      <c r="AO29" s="46"/>
      <c r="AP29" s="53"/>
      <c r="AQ29" s="19"/>
    </row>
    <row r="30" spans="1:43" ht="15" customHeight="1" x14ac:dyDescent="0.25">
      <c r="A30" s="17" t="s">
        <v>139</v>
      </c>
      <c r="B30" s="63" t="s">
        <v>168</v>
      </c>
      <c r="C30" s="18" t="s">
        <v>169</v>
      </c>
      <c r="D30" s="18" t="s">
        <v>122</v>
      </c>
      <c r="E30" s="18" t="s">
        <v>95</v>
      </c>
      <c r="F30" s="9" t="str">
        <f t="shared" si="1"/>
        <v/>
      </c>
      <c r="G30" s="9" t="str">
        <f t="shared" si="1"/>
        <v/>
      </c>
      <c r="H30" s="9" t="str">
        <f t="shared" si="1"/>
        <v/>
      </c>
      <c r="I30" s="9" t="str">
        <f t="shared" si="1"/>
        <v/>
      </c>
      <c r="J30" s="9" t="str">
        <f t="shared" si="1"/>
        <v/>
      </c>
      <c r="K30" s="9" t="str">
        <f t="shared" si="1"/>
        <v>x</v>
      </c>
      <c r="L30" s="9" t="str">
        <f t="shared" si="1"/>
        <v/>
      </c>
      <c r="M30" s="9" t="str">
        <f t="shared" si="1"/>
        <v/>
      </c>
      <c r="N30" s="9" t="str">
        <f t="shared" si="1"/>
        <v/>
      </c>
      <c r="O30" s="9" t="str">
        <f t="shared" si="1"/>
        <v/>
      </c>
      <c r="P30" s="9" t="str">
        <f t="shared" si="1"/>
        <v/>
      </c>
      <c r="Q30" s="9" t="str">
        <f t="shared" si="1"/>
        <v/>
      </c>
      <c r="R30" s="9" t="str">
        <f t="shared" si="1"/>
        <v/>
      </c>
      <c r="S30" s="9" t="str">
        <f t="shared" si="1"/>
        <v/>
      </c>
      <c r="T30" s="9" t="str">
        <f t="shared" si="1"/>
        <v/>
      </c>
      <c r="U30" s="9" t="str">
        <f t="shared" si="1"/>
        <v/>
      </c>
      <c r="V30" s="9" t="str">
        <f t="shared" si="2"/>
        <v/>
      </c>
      <c r="W30" s="9" t="str">
        <f t="shared" si="2"/>
        <v/>
      </c>
      <c r="X30" s="9" t="str">
        <f t="shared" si="2"/>
        <v/>
      </c>
      <c r="Y30" s="9" t="str">
        <f t="shared" si="2"/>
        <v/>
      </c>
      <c r="Z30" s="9" t="str">
        <f t="shared" si="2"/>
        <v/>
      </c>
      <c r="AA30" s="9" t="str">
        <f t="shared" si="2"/>
        <v/>
      </c>
      <c r="AB30" s="9" t="str">
        <f t="shared" si="2"/>
        <v/>
      </c>
      <c r="AC30" s="9" t="s">
        <v>447</v>
      </c>
      <c r="AD30" s="9"/>
      <c r="AE30" s="9"/>
      <c r="AF30" s="9"/>
      <c r="AG30" s="9" t="s">
        <v>196</v>
      </c>
      <c r="AH30" s="9"/>
      <c r="AI30" s="9" t="s">
        <v>196</v>
      </c>
      <c r="AJ30" s="9" t="s">
        <v>196</v>
      </c>
      <c r="AK30" s="9" t="s">
        <v>195</v>
      </c>
      <c r="AL30" s="9" t="s">
        <v>196</v>
      </c>
      <c r="AM30" s="9"/>
      <c r="AN30" s="9" t="s">
        <v>196</v>
      </c>
      <c r="AO30" s="46"/>
      <c r="AP30" s="53"/>
      <c r="AQ30" s="19"/>
    </row>
    <row r="31" spans="1:43" x14ac:dyDescent="0.25">
      <c r="A31" s="17" t="s">
        <v>139</v>
      </c>
      <c r="B31" s="63" t="s">
        <v>170</v>
      </c>
      <c r="C31" s="18" t="s">
        <v>158</v>
      </c>
      <c r="D31" s="18" t="s">
        <v>123</v>
      </c>
      <c r="E31" s="18" t="s">
        <v>187</v>
      </c>
      <c r="F31" s="9" t="str">
        <f t="shared" si="1"/>
        <v/>
      </c>
      <c r="G31" s="9" t="str">
        <f t="shared" si="1"/>
        <v/>
      </c>
      <c r="H31" s="9" t="str">
        <f t="shared" si="1"/>
        <v/>
      </c>
      <c r="I31" s="9" t="str">
        <f t="shared" si="1"/>
        <v/>
      </c>
      <c r="J31" s="9" t="str">
        <f t="shared" si="1"/>
        <v/>
      </c>
      <c r="K31" s="9" t="str">
        <f t="shared" si="1"/>
        <v>x</v>
      </c>
      <c r="L31" s="9" t="str">
        <f t="shared" si="1"/>
        <v/>
      </c>
      <c r="M31" s="9" t="str">
        <f t="shared" si="1"/>
        <v/>
      </c>
      <c r="N31" s="9" t="str">
        <f t="shared" si="1"/>
        <v/>
      </c>
      <c r="O31" s="9" t="str">
        <f t="shared" si="1"/>
        <v/>
      </c>
      <c r="P31" s="9" t="str">
        <f t="shared" si="1"/>
        <v/>
      </c>
      <c r="Q31" s="9" t="str">
        <f t="shared" si="1"/>
        <v/>
      </c>
      <c r="R31" s="9" t="str">
        <f t="shared" si="1"/>
        <v/>
      </c>
      <c r="S31" s="9" t="str">
        <f t="shared" si="1"/>
        <v>x</v>
      </c>
      <c r="T31" s="9" t="str">
        <f t="shared" si="1"/>
        <v/>
      </c>
      <c r="U31" s="9" t="str">
        <f t="shared" si="1"/>
        <v/>
      </c>
      <c r="V31" s="9" t="str">
        <f t="shared" si="2"/>
        <v/>
      </c>
      <c r="W31" s="9" t="str">
        <f t="shared" si="2"/>
        <v/>
      </c>
      <c r="X31" s="9" t="str">
        <f t="shared" si="2"/>
        <v>x</v>
      </c>
      <c r="Y31" s="9" t="str">
        <f t="shared" si="2"/>
        <v/>
      </c>
      <c r="Z31" s="9" t="str">
        <f t="shared" si="2"/>
        <v/>
      </c>
      <c r="AA31" s="9" t="str">
        <f t="shared" si="2"/>
        <v/>
      </c>
      <c r="AB31" s="9" t="str">
        <f t="shared" si="2"/>
        <v/>
      </c>
      <c r="AC31" s="9"/>
      <c r="AD31" s="9"/>
      <c r="AE31" s="9"/>
      <c r="AF31" s="9"/>
      <c r="AG31" s="9" t="s">
        <v>196</v>
      </c>
      <c r="AH31" s="9"/>
      <c r="AI31" s="9"/>
      <c r="AJ31" s="9"/>
      <c r="AK31" s="9"/>
      <c r="AL31" s="9"/>
      <c r="AM31" s="9"/>
      <c r="AN31" s="9"/>
      <c r="AO31" s="46"/>
      <c r="AP31" s="53"/>
      <c r="AQ31" s="19"/>
    </row>
    <row r="32" spans="1:43" ht="15" customHeight="1" x14ac:dyDescent="0.25">
      <c r="A32" s="17" t="s">
        <v>139</v>
      </c>
      <c r="B32" s="63" t="s">
        <v>170</v>
      </c>
      <c r="C32" s="18" t="s">
        <v>158</v>
      </c>
      <c r="D32" s="18" t="s">
        <v>126</v>
      </c>
      <c r="E32" s="18" t="s">
        <v>103</v>
      </c>
      <c r="F32" s="9" t="str">
        <f t="shared" si="1"/>
        <v/>
      </c>
      <c r="G32" s="9" t="str">
        <f t="shared" si="1"/>
        <v/>
      </c>
      <c r="H32" s="9" t="str">
        <f t="shared" si="1"/>
        <v/>
      </c>
      <c r="I32" s="9" t="str">
        <f t="shared" si="1"/>
        <v/>
      </c>
      <c r="J32" s="9" t="str">
        <f t="shared" si="1"/>
        <v/>
      </c>
      <c r="K32" s="9" t="str">
        <f t="shared" si="1"/>
        <v/>
      </c>
      <c r="L32" s="9" t="str">
        <f t="shared" si="1"/>
        <v/>
      </c>
      <c r="M32" s="9" t="str">
        <f t="shared" si="1"/>
        <v/>
      </c>
      <c r="N32" s="9" t="str">
        <f t="shared" si="1"/>
        <v/>
      </c>
      <c r="O32" s="9" t="str">
        <f t="shared" si="1"/>
        <v/>
      </c>
      <c r="P32" s="9" t="str">
        <f t="shared" si="1"/>
        <v/>
      </c>
      <c r="Q32" s="9" t="str">
        <f t="shared" si="1"/>
        <v/>
      </c>
      <c r="R32" s="9" t="str">
        <f t="shared" si="1"/>
        <v/>
      </c>
      <c r="S32" s="9" t="str">
        <f t="shared" si="1"/>
        <v/>
      </c>
      <c r="T32" s="9" t="str">
        <f t="shared" si="1"/>
        <v/>
      </c>
      <c r="U32" s="9" t="str">
        <f t="shared" si="1"/>
        <v/>
      </c>
      <c r="V32" s="9" t="str">
        <f t="shared" si="2"/>
        <v>x</v>
      </c>
      <c r="W32" s="9" t="str">
        <f t="shared" si="2"/>
        <v/>
      </c>
      <c r="X32" s="9" t="str">
        <f t="shared" si="2"/>
        <v/>
      </c>
      <c r="Y32" s="9" t="str">
        <f t="shared" si="2"/>
        <v/>
      </c>
      <c r="Z32" s="9" t="str">
        <f t="shared" si="2"/>
        <v/>
      </c>
      <c r="AA32" s="9" t="str">
        <f t="shared" si="2"/>
        <v/>
      </c>
      <c r="AB32" s="9" t="str">
        <f t="shared" si="2"/>
        <v/>
      </c>
      <c r="AC32" s="9" t="s">
        <v>438</v>
      </c>
      <c r="AD32" s="9"/>
      <c r="AE32" s="9"/>
      <c r="AF32" s="9"/>
      <c r="AG32" s="9" t="s">
        <v>196</v>
      </c>
      <c r="AH32" s="9"/>
      <c r="AI32" s="9"/>
      <c r="AJ32" s="9"/>
      <c r="AK32" s="9"/>
      <c r="AL32" s="9"/>
      <c r="AM32" s="9"/>
      <c r="AN32" s="9"/>
      <c r="AO32" s="46"/>
      <c r="AP32" s="53"/>
      <c r="AQ32" s="19"/>
    </row>
    <row r="33" spans="1:43" ht="15" customHeight="1" x14ac:dyDescent="0.25">
      <c r="A33" s="17" t="s">
        <v>139</v>
      </c>
      <c r="B33" s="63" t="s">
        <v>170</v>
      </c>
      <c r="C33" s="18" t="s">
        <v>158</v>
      </c>
      <c r="D33" s="18" t="s">
        <v>127</v>
      </c>
      <c r="E33" s="18" t="s">
        <v>188</v>
      </c>
      <c r="F33" s="9" t="str">
        <f t="shared" si="1"/>
        <v/>
      </c>
      <c r="G33" s="9" t="str">
        <f t="shared" si="1"/>
        <v/>
      </c>
      <c r="H33" s="9" t="str">
        <f t="shared" si="1"/>
        <v/>
      </c>
      <c r="I33" s="9" t="str">
        <f t="shared" si="1"/>
        <v/>
      </c>
      <c r="J33" s="9" t="str">
        <f t="shared" ref="J33:Y37" si="3">IF(IFERROR(FIND(J$2,$E33),-1)&gt;0,"x","")</f>
        <v/>
      </c>
      <c r="K33" s="9" t="str">
        <f t="shared" si="3"/>
        <v/>
      </c>
      <c r="L33" s="9" t="str">
        <f t="shared" si="3"/>
        <v/>
      </c>
      <c r="M33" s="9" t="str">
        <f t="shared" si="3"/>
        <v/>
      </c>
      <c r="N33" s="9" t="str">
        <f t="shared" si="3"/>
        <v/>
      </c>
      <c r="O33" s="9" t="str">
        <f t="shared" si="3"/>
        <v/>
      </c>
      <c r="P33" s="9" t="str">
        <f t="shared" si="3"/>
        <v/>
      </c>
      <c r="Q33" s="9" t="str">
        <f t="shared" si="3"/>
        <v>x</v>
      </c>
      <c r="R33" s="9" t="str">
        <f t="shared" si="3"/>
        <v/>
      </c>
      <c r="S33" s="9" t="str">
        <f t="shared" si="3"/>
        <v/>
      </c>
      <c r="T33" s="9" t="str">
        <f t="shared" si="3"/>
        <v/>
      </c>
      <c r="U33" s="9" t="str">
        <f t="shared" si="3"/>
        <v/>
      </c>
      <c r="V33" s="9" t="str">
        <f t="shared" si="3"/>
        <v/>
      </c>
      <c r="W33" s="9" t="str">
        <f t="shared" si="3"/>
        <v>x</v>
      </c>
      <c r="X33" s="9" t="str">
        <f t="shared" si="3"/>
        <v/>
      </c>
      <c r="Y33" s="9" t="str">
        <f t="shared" si="3"/>
        <v/>
      </c>
      <c r="Z33" s="9" t="str">
        <f t="shared" si="2"/>
        <v/>
      </c>
      <c r="AA33" s="9" t="str">
        <f t="shared" si="2"/>
        <v/>
      </c>
      <c r="AB33" s="9" t="str">
        <f t="shared" si="2"/>
        <v/>
      </c>
      <c r="AC33" s="9"/>
      <c r="AD33" s="9"/>
      <c r="AE33" s="9"/>
      <c r="AF33" s="9"/>
      <c r="AG33" s="9" t="s">
        <v>196</v>
      </c>
      <c r="AH33" s="9"/>
      <c r="AI33" s="9"/>
      <c r="AJ33" s="9"/>
      <c r="AK33" s="9"/>
      <c r="AL33" s="9"/>
      <c r="AM33" s="9"/>
      <c r="AN33" s="9"/>
      <c r="AO33" s="46"/>
      <c r="AP33" s="53"/>
      <c r="AQ33" s="19"/>
    </row>
    <row r="34" spans="1:43" ht="15" customHeight="1" x14ac:dyDescent="0.25">
      <c r="A34" s="17" t="s">
        <v>139</v>
      </c>
      <c r="B34" s="63" t="s">
        <v>171</v>
      </c>
      <c r="C34" s="18" t="s">
        <v>172</v>
      </c>
      <c r="D34" s="18" t="s">
        <v>130</v>
      </c>
      <c r="E34" s="18" t="s">
        <v>189</v>
      </c>
      <c r="F34" s="9" t="str">
        <f t="shared" ref="F34:U37" si="4">IF(IFERROR(FIND(F$2,$E34),-1)&gt;0,"x","")</f>
        <v>x</v>
      </c>
      <c r="G34" s="9" t="str">
        <f t="shared" si="4"/>
        <v/>
      </c>
      <c r="H34" s="9" t="str">
        <f t="shared" si="4"/>
        <v/>
      </c>
      <c r="I34" s="9" t="str">
        <f t="shared" si="4"/>
        <v/>
      </c>
      <c r="J34" s="9" t="str">
        <f t="shared" si="4"/>
        <v/>
      </c>
      <c r="K34" s="9" t="str">
        <f t="shared" si="4"/>
        <v>x</v>
      </c>
      <c r="L34" s="9" t="str">
        <f t="shared" si="4"/>
        <v/>
      </c>
      <c r="M34" s="9" t="str">
        <f t="shared" si="4"/>
        <v/>
      </c>
      <c r="N34" s="9" t="str">
        <f t="shared" si="4"/>
        <v/>
      </c>
      <c r="O34" s="9" t="str">
        <f t="shared" si="4"/>
        <v/>
      </c>
      <c r="P34" s="9" t="str">
        <f t="shared" si="4"/>
        <v/>
      </c>
      <c r="Q34" s="9" t="str">
        <f t="shared" si="4"/>
        <v/>
      </c>
      <c r="R34" s="9" t="str">
        <f t="shared" si="4"/>
        <v/>
      </c>
      <c r="S34" s="9" t="str">
        <f t="shared" si="4"/>
        <v/>
      </c>
      <c r="T34" s="9" t="str">
        <f t="shared" si="4"/>
        <v/>
      </c>
      <c r="U34" s="9" t="str">
        <f t="shared" si="4"/>
        <v/>
      </c>
      <c r="V34" s="9" t="str">
        <f t="shared" si="3"/>
        <v/>
      </c>
      <c r="W34" s="9" t="str">
        <f t="shared" si="3"/>
        <v/>
      </c>
      <c r="X34" s="9" t="str">
        <f t="shared" si="3"/>
        <v/>
      </c>
      <c r="Y34" s="9" t="str">
        <f t="shared" si="3"/>
        <v/>
      </c>
      <c r="Z34" s="9" t="str">
        <f t="shared" si="2"/>
        <v/>
      </c>
      <c r="AA34" s="9" t="str">
        <f t="shared" si="2"/>
        <v/>
      </c>
      <c r="AB34" s="9" t="str">
        <f t="shared" si="2"/>
        <v/>
      </c>
      <c r="AC34" s="9" t="s">
        <v>435</v>
      </c>
      <c r="AD34" s="9"/>
      <c r="AE34" s="9"/>
      <c r="AF34" s="9"/>
      <c r="AG34" s="9" t="s">
        <v>196</v>
      </c>
      <c r="AH34" s="9"/>
      <c r="AI34" s="9" t="s">
        <v>196</v>
      </c>
      <c r="AJ34" s="9" t="s">
        <v>196</v>
      </c>
      <c r="AK34" s="9" t="s">
        <v>195</v>
      </c>
      <c r="AL34" s="9" t="s">
        <v>196</v>
      </c>
      <c r="AM34" s="9"/>
      <c r="AN34" s="9" t="s">
        <v>196</v>
      </c>
      <c r="AO34" s="46"/>
      <c r="AP34" s="53"/>
      <c r="AQ34" s="19"/>
    </row>
    <row r="35" spans="1:43" ht="15" customHeight="1" x14ac:dyDescent="0.25">
      <c r="A35" s="17" t="s">
        <v>139</v>
      </c>
      <c r="B35" s="63" t="s">
        <v>173</v>
      </c>
      <c r="C35" s="18" t="s">
        <v>174</v>
      </c>
      <c r="D35" s="18" t="s">
        <v>132</v>
      </c>
      <c r="E35" s="18" t="s">
        <v>189</v>
      </c>
      <c r="F35" s="9" t="str">
        <f t="shared" si="4"/>
        <v>x</v>
      </c>
      <c r="G35" s="9" t="str">
        <f t="shared" si="4"/>
        <v/>
      </c>
      <c r="H35" s="9" t="str">
        <f t="shared" si="4"/>
        <v/>
      </c>
      <c r="I35" s="9" t="str">
        <f t="shared" si="4"/>
        <v/>
      </c>
      <c r="J35" s="9" t="str">
        <f t="shared" si="4"/>
        <v/>
      </c>
      <c r="K35" s="9" t="str">
        <f t="shared" si="4"/>
        <v>x</v>
      </c>
      <c r="L35" s="9" t="str">
        <f t="shared" si="4"/>
        <v/>
      </c>
      <c r="M35" s="9" t="str">
        <f t="shared" si="4"/>
        <v/>
      </c>
      <c r="N35" s="9" t="str">
        <f t="shared" si="4"/>
        <v/>
      </c>
      <c r="O35" s="9" t="str">
        <f t="shared" si="4"/>
        <v/>
      </c>
      <c r="P35" s="9" t="str">
        <f t="shared" si="4"/>
        <v/>
      </c>
      <c r="Q35" s="9" t="str">
        <f t="shared" si="4"/>
        <v/>
      </c>
      <c r="R35" s="9" t="str">
        <f t="shared" si="4"/>
        <v/>
      </c>
      <c r="S35" s="9" t="str">
        <f t="shared" si="4"/>
        <v/>
      </c>
      <c r="T35" s="9" t="str">
        <f t="shared" si="4"/>
        <v/>
      </c>
      <c r="U35" s="9" t="str">
        <f t="shared" si="4"/>
        <v/>
      </c>
      <c r="V35" s="9" t="str">
        <f t="shared" si="3"/>
        <v/>
      </c>
      <c r="W35" s="9" t="str">
        <f t="shared" si="3"/>
        <v/>
      </c>
      <c r="X35" s="9" t="str">
        <f t="shared" si="3"/>
        <v/>
      </c>
      <c r="Y35" s="9" t="str">
        <f t="shared" si="3"/>
        <v/>
      </c>
      <c r="Z35" s="9" t="str">
        <f t="shared" si="2"/>
        <v/>
      </c>
      <c r="AA35" s="9" t="str">
        <f t="shared" si="2"/>
        <v/>
      </c>
      <c r="AB35" s="9" t="str">
        <f t="shared" si="2"/>
        <v/>
      </c>
      <c r="AC35" s="9" t="s">
        <v>435</v>
      </c>
      <c r="AD35" s="9"/>
      <c r="AE35" s="9"/>
      <c r="AF35" s="9"/>
      <c r="AG35" s="9" t="s">
        <v>196</v>
      </c>
      <c r="AH35" s="9"/>
      <c r="AI35" s="9" t="s">
        <v>196</v>
      </c>
      <c r="AJ35" s="9" t="s">
        <v>196</v>
      </c>
      <c r="AK35" s="9" t="s">
        <v>195</v>
      </c>
      <c r="AL35" s="9" t="s">
        <v>196</v>
      </c>
      <c r="AM35" s="9"/>
      <c r="AN35" s="9" t="s">
        <v>196</v>
      </c>
      <c r="AO35" s="46"/>
      <c r="AP35" s="53"/>
      <c r="AQ35" s="19"/>
    </row>
    <row r="36" spans="1:43" ht="15" customHeight="1" x14ac:dyDescent="0.25">
      <c r="A36" s="17" t="s">
        <v>139</v>
      </c>
      <c r="B36" s="63" t="s">
        <v>175</v>
      </c>
      <c r="C36" s="18" t="s">
        <v>176</v>
      </c>
      <c r="D36" s="18" t="s">
        <v>133</v>
      </c>
      <c r="E36" s="18" t="s">
        <v>111</v>
      </c>
      <c r="F36" s="9" t="str">
        <f t="shared" si="4"/>
        <v/>
      </c>
      <c r="G36" s="9" t="str">
        <f t="shared" si="4"/>
        <v/>
      </c>
      <c r="H36" s="9" t="str">
        <f t="shared" si="4"/>
        <v/>
      </c>
      <c r="I36" s="9" t="str">
        <f t="shared" si="4"/>
        <v/>
      </c>
      <c r="J36" s="9" t="str">
        <f t="shared" si="4"/>
        <v/>
      </c>
      <c r="K36" s="9" t="str">
        <f t="shared" si="4"/>
        <v/>
      </c>
      <c r="L36" s="9" t="str">
        <f t="shared" si="4"/>
        <v>x</v>
      </c>
      <c r="M36" s="9" t="str">
        <f t="shared" si="4"/>
        <v/>
      </c>
      <c r="N36" s="9" t="str">
        <f t="shared" si="4"/>
        <v/>
      </c>
      <c r="O36" s="9" t="str">
        <f t="shared" si="4"/>
        <v/>
      </c>
      <c r="P36" s="9" t="str">
        <f t="shared" si="4"/>
        <v/>
      </c>
      <c r="Q36" s="9" t="str">
        <f t="shared" si="4"/>
        <v/>
      </c>
      <c r="R36" s="9" t="str">
        <f t="shared" si="4"/>
        <v/>
      </c>
      <c r="S36" s="9" t="str">
        <f t="shared" si="4"/>
        <v/>
      </c>
      <c r="T36" s="9" t="str">
        <f t="shared" si="4"/>
        <v/>
      </c>
      <c r="U36" s="9" t="str">
        <f t="shared" si="4"/>
        <v/>
      </c>
      <c r="V36" s="9" t="str">
        <f t="shared" si="3"/>
        <v/>
      </c>
      <c r="W36" s="9" t="str">
        <f t="shared" si="3"/>
        <v/>
      </c>
      <c r="X36" s="9" t="str">
        <f t="shared" si="3"/>
        <v/>
      </c>
      <c r="Y36" s="9" t="str">
        <f t="shared" si="3"/>
        <v/>
      </c>
      <c r="Z36" s="9" t="str">
        <f t="shared" si="2"/>
        <v/>
      </c>
      <c r="AA36" s="9" t="str">
        <f t="shared" si="2"/>
        <v/>
      </c>
      <c r="AB36" s="9" t="str">
        <f t="shared" si="2"/>
        <v/>
      </c>
      <c r="AC36" s="9"/>
      <c r="AD36" s="9"/>
      <c r="AE36" s="9"/>
      <c r="AF36" s="9"/>
      <c r="AG36" s="9" t="s">
        <v>196</v>
      </c>
      <c r="AH36" s="9"/>
      <c r="AI36" s="9"/>
      <c r="AJ36" s="9"/>
      <c r="AK36" s="9"/>
      <c r="AL36" s="9"/>
      <c r="AM36" s="9"/>
      <c r="AN36" s="9"/>
      <c r="AO36" s="46"/>
      <c r="AP36" s="53"/>
      <c r="AQ36" s="19"/>
    </row>
    <row r="37" spans="1:43" ht="15" customHeight="1" x14ac:dyDescent="0.25">
      <c r="A37" s="17" t="s">
        <v>139</v>
      </c>
      <c r="B37" s="68" t="s">
        <v>177</v>
      </c>
      <c r="C37" s="24" t="s">
        <v>172</v>
      </c>
      <c r="D37" s="24" t="s">
        <v>134</v>
      </c>
      <c r="E37" s="24" t="s">
        <v>135</v>
      </c>
      <c r="F37" s="12" t="str">
        <f t="shared" si="4"/>
        <v/>
      </c>
      <c r="G37" s="12" t="str">
        <f t="shared" si="4"/>
        <v/>
      </c>
      <c r="H37" s="12" t="str">
        <f t="shared" si="4"/>
        <v/>
      </c>
      <c r="I37" s="12" t="str">
        <f t="shared" si="4"/>
        <v/>
      </c>
      <c r="J37" s="12" t="str">
        <f t="shared" si="4"/>
        <v/>
      </c>
      <c r="K37" s="12" t="str">
        <f t="shared" si="4"/>
        <v/>
      </c>
      <c r="L37" s="12" t="str">
        <f t="shared" si="4"/>
        <v/>
      </c>
      <c r="M37" s="12" t="str">
        <f t="shared" si="4"/>
        <v/>
      </c>
      <c r="N37" s="12" t="str">
        <f t="shared" si="4"/>
        <v/>
      </c>
      <c r="O37" s="12" t="str">
        <f t="shared" si="4"/>
        <v/>
      </c>
      <c r="P37" s="12" t="str">
        <f t="shared" si="4"/>
        <v/>
      </c>
      <c r="Q37" s="12" t="str">
        <f t="shared" si="4"/>
        <v/>
      </c>
      <c r="R37" s="12" t="str">
        <f t="shared" si="4"/>
        <v/>
      </c>
      <c r="S37" s="12" t="str">
        <f t="shared" si="4"/>
        <v/>
      </c>
      <c r="T37" s="12" t="str">
        <f t="shared" si="4"/>
        <v/>
      </c>
      <c r="U37" s="12" t="str">
        <f t="shared" si="4"/>
        <v>x</v>
      </c>
      <c r="V37" s="12" t="str">
        <f t="shared" si="3"/>
        <v/>
      </c>
      <c r="W37" s="12" t="str">
        <f t="shared" si="3"/>
        <v/>
      </c>
      <c r="X37" s="12" t="str">
        <f t="shared" si="3"/>
        <v/>
      </c>
      <c r="Y37" s="12" t="str">
        <f t="shared" si="3"/>
        <v/>
      </c>
      <c r="Z37" s="12" t="str">
        <f t="shared" si="2"/>
        <v/>
      </c>
      <c r="AA37" s="12" t="str">
        <f t="shared" si="2"/>
        <v/>
      </c>
      <c r="AB37" s="12" t="str">
        <f t="shared" si="2"/>
        <v/>
      </c>
      <c r="AC37" s="12" t="s">
        <v>439</v>
      </c>
      <c r="AD37" s="77"/>
      <c r="AE37" s="77"/>
      <c r="AF37" s="77"/>
      <c r="AG37" s="9" t="s">
        <v>196</v>
      </c>
      <c r="AH37" s="12"/>
      <c r="AI37" s="12" t="s">
        <v>196</v>
      </c>
      <c r="AJ37" s="12"/>
      <c r="AK37" s="12"/>
      <c r="AL37" s="12"/>
      <c r="AM37" s="12" t="s">
        <v>196</v>
      </c>
      <c r="AN37" s="12"/>
      <c r="AO37" s="47"/>
      <c r="AP37" s="54"/>
      <c r="AQ37" s="25"/>
    </row>
    <row r="38" spans="1:43" ht="15" hidden="1" customHeight="1" x14ac:dyDescent="0.25">
      <c r="A38" s="23"/>
      <c r="B38" s="55"/>
      <c r="C38" s="20"/>
      <c r="D38" s="20"/>
      <c r="E38" s="20"/>
      <c r="F38" s="21">
        <f t="shared" ref="F38:AB38" si="5">COUNTIF(F3:F37,"x")</f>
        <v>2</v>
      </c>
      <c r="G38" s="21">
        <f t="shared" si="5"/>
        <v>2</v>
      </c>
      <c r="H38" s="21">
        <f t="shared" si="5"/>
        <v>2</v>
      </c>
      <c r="I38" s="21">
        <f t="shared" si="5"/>
        <v>7</v>
      </c>
      <c r="J38" s="21">
        <f t="shared" si="5"/>
        <v>1</v>
      </c>
      <c r="K38" s="21">
        <f t="shared" si="5"/>
        <v>14</v>
      </c>
      <c r="L38" s="21">
        <f t="shared" si="5"/>
        <v>3</v>
      </c>
      <c r="M38" s="21">
        <f t="shared" si="5"/>
        <v>1</v>
      </c>
      <c r="N38" s="21">
        <f t="shared" si="5"/>
        <v>2</v>
      </c>
      <c r="O38" s="21">
        <f t="shared" si="5"/>
        <v>1</v>
      </c>
      <c r="P38" s="21">
        <f t="shared" si="5"/>
        <v>1</v>
      </c>
      <c r="Q38" s="21">
        <f t="shared" si="5"/>
        <v>1</v>
      </c>
      <c r="R38" s="21">
        <f t="shared" si="5"/>
        <v>1</v>
      </c>
      <c r="S38" s="21">
        <f t="shared" si="5"/>
        <v>1</v>
      </c>
      <c r="T38" s="21">
        <f t="shared" si="5"/>
        <v>2</v>
      </c>
      <c r="U38" s="21">
        <f t="shared" si="5"/>
        <v>1</v>
      </c>
      <c r="V38" s="21">
        <f t="shared" si="5"/>
        <v>2</v>
      </c>
      <c r="W38" s="21">
        <f t="shared" si="5"/>
        <v>1</v>
      </c>
      <c r="X38" s="21">
        <f t="shared" si="5"/>
        <v>1</v>
      </c>
      <c r="Y38" s="21">
        <f t="shared" si="5"/>
        <v>3</v>
      </c>
      <c r="Z38" s="21">
        <f t="shared" si="5"/>
        <v>1</v>
      </c>
      <c r="AA38" s="21">
        <f t="shared" si="5"/>
        <v>2</v>
      </c>
      <c r="AB38" s="21">
        <f t="shared" si="5"/>
        <v>1</v>
      </c>
      <c r="AC38" s="21"/>
      <c r="AD38" s="21"/>
      <c r="AE38" s="21"/>
      <c r="AF38" s="21"/>
      <c r="AG38" s="21"/>
      <c r="AH38" s="21"/>
      <c r="AI38" s="21"/>
      <c r="AJ38" s="21"/>
      <c r="AK38" s="21"/>
      <c r="AL38" s="21"/>
      <c r="AM38" s="21"/>
      <c r="AN38" s="21"/>
      <c r="AO38" s="48"/>
      <c r="AP38" s="55"/>
      <c r="AQ38" s="22"/>
    </row>
  </sheetData>
  <mergeCells count="1">
    <mergeCell ref="F1:AB1"/>
  </mergeCells>
  <conditionalFormatting sqref="A3:AN37">
    <cfRule type="expression" dxfId="2" priority="4">
      <formula>$AM3="x"</formula>
    </cfRule>
    <cfRule type="expression" dxfId="1" priority="5">
      <formula>$AN3="?"</formula>
    </cfRule>
    <cfRule type="expression" dxfId="0" priority="6">
      <formula>$AN3="x"</formula>
    </cfRule>
  </conditionalFormatting>
  <hyperlinks>
    <hyperlink ref="AS8" r:id="rId1" xr:uid="{487E16FD-9ED6-4F9F-BD05-15BA8C49B737}"/>
    <hyperlink ref="AQ8" r:id="rId2" xr:uid="{00BB1590-E405-40A9-9147-01A39E6FEE8C}"/>
    <hyperlink ref="AR8" r:id="rId3" xr:uid="{A876BFF0-BB0D-4F17-BFB1-28F35989D9E7}"/>
    <hyperlink ref="AR11" r:id="rId4" display="https://floodtool-servir.adpc.net/en/map/" xr:uid="{93837254-9431-4B06-9395-3FD4E19FD249}"/>
    <hyperlink ref="AP19" r:id="rId5" display="http://mapserv.nso.go.th/geoserver/NSOGIS/wms?service=WMS&amp;version=1.1.0&amp;request=GetMap&amp;layers=NSOGIS:HALLOWEENLAYER&amp;SLD=http://statgis.nso.go.th/sld/INDPOP_SPK2/PGC1.sld&amp;transparent=true&amp;bbox=97.34369928895264,5.61273764237436,105.63702493555675,20.464925515841447&amp;width=250&amp;height=450&amp;srs=EPSG:4326&amp;format=image/png&amp;viewparams=TABLE:INDPOP_SPK2_P;LVLCODE:PROV_CODE;LVL:P;MAPLEVEL:PROVINCE2552;IND:PGC1;YY:2543" xr:uid="{273028C6-724A-41D0-99EE-DC4BA07021D4}"/>
  </hyperlinks>
  <pageMargins left="0.25" right="0.25" top="0.75" bottom="0.75" header="0.3" footer="0.3"/>
  <pageSetup paperSize="8" scale="31" orientation="landscape"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FE18A-EA3C-4CF5-8726-24DFDEFCD4A8}">
  <sheetPr codeName="Sheet4"/>
  <dimension ref="A1:L50"/>
  <sheetViews>
    <sheetView showGridLines="0" tabSelected="1" zoomScale="85" zoomScaleNormal="85" workbookViewId="0">
      <pane xSplit="2" ySplit="1" topLeftCell="C2" activePane="bottomRight" state="frozen"/>
      <selection pane="topRight" activeCell="C1" sqref="C1"/>
      <selection pane="bottomLeft" activeCell="A2" sqref="A2"/>
      <selection pane="bottomRight" activeCell="C19" sqref="C19"/>
    </sheetView>
  </sheetViews>
  <sheetFormatPr defaultRowHeight="15" x14ac:dyDescent="0.25"/>
  <cols>
    <col min="1" max="1" width="40.42578125" customWidth="1"/>
    <col min="2" max="2" width="70" customWidth="1"/>
    <col min="3" max="3" width="103.85546875" customWidth="1"/>
    <col min="4" max="5" width="13.28515625" customWidth="1"/>
    <col min="6" max="6" width="11.28515625" customWidth="1"/>
    <col min="7" max="7" width="11" customWidth="1"/>
    <col min="8" max="8" width="18.5703125" customWidth="1"/>
    <col min="9" max="9" width="15.140625" customWidth="1"/>
    <col min="10" max="10" width="20.5703125" customWidth="1"/>
    <col min="11" max="11" width="49.28515625" customWidth="1"/>
  </cols>
  <sheetData>
    <row r="1" spans="1:12" s="1" customFormat="1" x14ac:dyDescent="0.25">
      <c r="A1" s="1" t="s">
        <v>1189</v>
      </c>
      <c r="B1" s="1" t="s">
        <v>1190</v>
      </c>
      <c r="C1" s="1" t="s">
        <v>467</v>
      </c>
      <c r="D1" s="1" t="s">
        <v>479</v>
      </c>
      <c r="E1" s="1" t="s">
        <v>484</v>
      </c>
      <c r="F1" s="1" t="s">
        <v>1204</v>
      </c>
      <c r="G1" s="1" t="s">
        <v>399</v>
      </c>
      <c r="H1" s="1" t="s">
        <v>397</v>
      </c>
      <c r="I1" s="1" t="s">
        <v>381</v>
      </c>
      <c r="J1" s="1" t="s">
        <v>513</v>
      </c>
      <c r="K1" s="1" t="s">
        <v>2</v>
      </c>
      <c r="L1" s="1" t="s">
        <v>468</v>
      </c>
    </row>
    <row r="2" spans="1:12" x14ac:dyDescent="0.25">
      <c r="A2" t="s">
        <v>465</v>
      </c>
      <c r="B2" t="s">
        <v>649</v>
      </c>
      <c r="C2" t="s">
        <v>511</v>
      </c>
      <c r="D2" t="s">
        <v>653</v>
      </c>
      <c r="E2">
        <v>20181109</v>
      </c>
      <c r="F2">
        <v>2010</v>
      </c>
      <c r="G2">
        <v>2020</v>
      </c>
      <c r="H2" t="s">
        <v>398</v>
      </c>
      <c r="I2" t="s">
        <v>400</v>
      </c>
      <c r="J2">
        <v>1000</v>
      </c>
      <c r="K2" t="s">
        <v>457</v>
      </c>
      <c r="L2" t="s">
        <v>470</v>
      </c>
    </row>
    <row r="3" spans="1:12" x14ac:dyDescent="0.25">
      <c r="A3" t="s">
        <v>1193</v>
      </c>
      <c r="B3" t="s">
        <v>650</v>
      </c>
      <c r="C3" t="s">
        <v>512</v>
      </c>
      <c r="D3" t="s">
        <v>655</v>
      </c>
      <c r="E3">
        <v>20181109</v>
      </c>
      <c r="F3">
        <v>2010</v>
      </c>
      <c r="G3">
        <v>2020</v>
      </c>
      <c r="H3" t="s">
        <v>398</v>
      </c>
      <c r="I3" t="s">
        <v>400</v>
      </c>
      <c r="J3">
        <v>100</v>
      </c>
      <c r="K3" t="s">
        <v>457</v>
      </c>
      <c r="L3" t="s">
        <v>469</v>
      </c>
    </row>
    <row r="4" spans="1:12" x14ac:dyDescent="0.25">
      <c r="A4" t="s">
        <v>1191</v>
      </c>
      <c r="B4" t="s">
        <v>648</v>
      </c>
      <c r="C4" t="s">
        <v>509</v>
      </c>
      <c r="D4" s="61" t="s">
        <v>652</v>
      </c>
      <c r="E4">
        <v>20181109</v>
      </c>
      <c r="F4">
        <v>2010</v>
      </c>
      <c r="G4">
        <v>2020</v>
      </c>
      <c r="H4" t="s">
        <v>398</v>
      </c>
      <c r="I4" t="s">
        <v>400</v>
      </c>
      <c r="J4">
        <v>100</v>
      </c>
      <c r="K4" t="s">
        <v>457</v>
      </c>
      <c r="L4" t="s">
        <v>471</v>
      </c>
    </row>
    <row r="5" spans="1:12" x14ac:dyDescent="0.25">
      <c r="A5" t="s">
        <v>466</v>
      </c>
      <c r="B5" t="s">
        <v>651</v>
      </c>
      <c r="C5" t="s">
        <v>510</v>
      </c>
      <c r="D5" t="s">
        <v>654</v>
      </c>
      <c r="E5">
        <v>20181109</v>
      </c>
      <c r="F5">
        <v>2010</v>
      </c>
      <c r="G5">
        <v>2020</v>
      </c>
      <c r="H5" t="s">
        <v>398</v>
      </c>
      <c r="I5" t="s">
        <v>400</v>
      </c>
      <c r="J5">
        <v>1000</v>
      </c>
      <c r="K5" t="s">
        <v>457</v>
      </c>
      <c r="L5" t="s">
        <v>470</v>
      </c>
    </row>
    <row r="6" spans="1:12" x14ac:dyDescent="0.25">
      <c r="A6" t="s">
        <v>485</v>
      </c>
      <c r="B6" t="s">
        <v>473</v>
      </c>
      <c r="C6" t="s">
        <v>475</v>
      </c>
      <c r="D6" t="s">
        <v>480</v>
      </c>
      <c r="E6">
        <v>20181126</v>
      </c>
      <c r="F6">
        <v>2017</v>
      </c>
      <c r="G6">
        <v>2017</v>
      </c>
      <c r="H6" t="s">
        <v>522</v>
      </c>
      <c r="I6" t="s">
        <v>519</v>
      </c>
      <c r="J6" t="s">
        <v>518</v>
      </c>
    </row>
    <row r="7" spans="1:12" x14ac:dyDescent="0.25">
      <c r="A7" t="s">
        <v>486</v>
      </c>
      <c r="B7" t="s">
        <v>472</v>
      </c>
      <c r="C7" t="s">
        <v>476</v>
      </c>
      <c r="D7" t="s">
        <v>481</v>
      </c>
      <c r="E7">
        <v>20181126</v>
      </c>
      <c r="F7">
        <v>2017</v>
      </c>
      <c r="G7">
        <v>2017</v>
      </c>
      <c r="H7" t="s">
        <v>522</v>
      </c>
      <c r="I7" t="s">
        <v>519</v>
      </c>
      <c r="J7" t="s">
        <v>514</v>
      </c>
    </row>
    <row r="8" spans="1:12" x14ac:dyDescent="0.25">
      <c r="A8" t="s">
        <v>487</v>
      </c>
      <c r="B8" t="s">
        <v>474</v>
      </c>
      <c r="C8" t="s">
        <v>477</v>
      </c>
      <c r="D8" t="s">
        <v>482</v>
      </c>
      <c r="E8">
        <v>20181126</v>
      </c>
      <c r="F8">
        <v>2017</v>
      </c>
      <c r="G8">
        <v>2017</v>
      </c>
      <c r="H8" t="s">
        <v>522</v>
      </c>
      <c r="I8" t="s">
        <v>519</v>
      </c>
      <c r="J8" t="s">
        <v>515</v>
      </c>
      <c r="K8" t="s">
        <v>647</v>
      </c>
    </row>
    <row r="9" spans="1:12" x14ac:dyDescent="0.25">
      <c r="A9" t="s">
        <v>488</v>
      </c>
      <c r="B9" t="s">
        <v>489</v>
      </c>
      <c r="C9" t="s">
        <v>478</v>
      </c>
      <c r="D9" t="s">
        <v>483</v>
      </c>
      <c r="E9">
        <v>20181126</v>
      </c>
      <c r="F9">
        <v>2017</v>
      </c>
      <c r="G9">
        <v>2017</v>
      </c>
      <c r="H9" t="s">
        <v>522</v>
      </c>
      <c r="I9" t="s">
        <v>519</v>
      </c>
      <c r="J9" t="s">
        <v>516</v>
      </c>
    </row>
    <row r="10" spans="1:12" x14ac:dyDescent="0.25">
      <c r="A10" t="s">
        <v>1196</v>
      </c>
      <c r="B10" t="s">
        <v>490</v>
      </c>
      <c r="E10" s="78" t="s">
        <v>661</v>
      </c>
      <c r="H10" t="s">
        <v>458</v>
      </c>
      <c r="I10" t="s">
        <v>491</v>
      </c>
      <c r="J10" t="s">
        <v>517</v>
      </c>
      <c r="K10" t="s">
        <v>592</v>
      </c>
      <c r="L10" t="s">
        <v>492</v>
      </c>
    </row>
    <row r="11" spans="1:12" x14ac:dyDescent="0.25">
      <c r="A11" t="s">
        <v>1192</v>
      </c>
      <c r="B11" t="s">
        <v>494</v>
      </c>
      <c r="C11" t="s">
        <v>493</v>
      </c>
      <c r="D11" s="61" t="s">
        <v>656</v>
      </c>
      <c r="E11">
        <v>20190117</v>
      </c>
      <c r="F11">
        <v>2005</v>
      </c>
      <c r="G11">
        <v>2005</v>
      </c>
      <c r="H11" t="s">
        <v>522</v>
      </c>
      <c r="I11" t="s">
        <v>521</v>
      </c>
      <c r="J11" t="s">
        <v>517</v>
      </c>
      <c r="K11" t="s">
        <v>520</v>
      </c>
    </row>
    <row r="12" spans="1:12" x14ac:dyDescent="0.25">
      <c r="B12" t="s">
        <v>523</v>
      </c>
      <c r="C12" t="s">
        <v>640</v>
      </c>
      <c r="D12" s="61" t="s">
        <v>641</v>
      </c>
      <c r="E12">
        <v>20190117</v>
      </c>
      <c r="F12" t="s">
        <v>645</v>
      </c>
      <c r="G12" t="s">
        <v>644</v>
      </c>
      <c r="H12" t="s">
        <v>643</v>
      </c>
      <c r="I12" t="s">
        <v>642</v>
      </c>
      <c r="K12" t="s">
        <v>646</v>
      </c>
    </row>
    <row r="13" spans="1:12" x14ac:dyDescent="0.25">
      <c r="A13" t="s">
        <v>1194</v>
      </c>
      <c r="B13" t="s">
        <v>531</v>
      </c>
      <c r="C13" t="s">
        <v>593</v>
      </c>
      <c r="D13" t="s">
        <v>553</v>
      </c>
      <c r="E13">
        <v>20190116</v>
      </c>
      <c r="F13">
        <v>2010</v>
      </c>
      <c r="G13">
        <v>2010</v>
      </c>
      <c r="H13" t="s">
        <v>86</v>
      </c>
      <c r="I13" t="s">
        <v>519</v>
      </c>
      <c r="J13" t="s">
        <v>515</v>
      </c>
    </row>
    <row r="14" spans="1:12" x14ac:dyDescent="0.25">
      <c r="B14" t="s">
        <v>532</v>
      </c>
      <c r="C14" t="s">
        <v>594</v>
      </c>
      <c r="D14" t="s">
        <v>554</v>
      </c>
      <c r="E14">
        <v>20190116</v>
      </c>
      <c r="F14">
        <v>2010</v>
      </c>
      <c r="G14">
        <v>2010</v>
      </c>
      <c r="H14" t="s">
        <v>86</v>
      </c>
      <c r="I14" t="s">
        <v>519</v>
      </c>
      <c r="J14" t="s">
        <v>582</v>
      </c>
    </row>
    <row r="15" spans="1:12" x14ac:dyDescent="0.25">
      <c r="A15" t="s">
        <v>1195</v>
      </c>
      <c r="B15" t="s">
        <v>533</v>
      </c>
      <c r="C15" t="s">
        <v>595</v>
      </c>
      <c r="D15" t="s">
        <v>530</v>
      </c>
      <c r="E15">
        <v>20190116</v>
      </c>
      <c r="F15">
        <v>2010</v>
      </c>
      <c r="G15">
        <v>2010</v>
      </c>
      <c r="H15" t="s">
        <v>86</v>
      </c>
      <c r="I15" t="s">
        <v>519</v>
      </c>
      <c r="J15" t="s">
        <v>515</v>
      </c>
    </row>
    <row r="16" spans="1:12" x14ac:dyDescent="0.25">
      <c r="B16" t="s">
        <v>534</v>
      </c>
      <c r="C16" t="s">
        <v>596</v>
      </c>
      <c r="D16" t="s">
        <v>555</v>
      </c>
      <c r="E16">
        <v>20190116</v>
      </c>
      <c r="F16">
        <v>2010</v>
      </c>
      <c r="G16">
        <v>2010</v>
      </c>
      <c r="H16" t="s">
        <v>86</v>
      </c>
      <c r="I16" t="s">
        <v>519</v>
      </c>
      <c r="J16" t="s">
        <v>582</v>
      </c>
    </row>
    <row r="17" spans="2:10" x14ac:dyDescent="0.25">
      <c r="B17" t="s">
        <v>535</v>
      </c>
      <c r="C17" t="s">
        <v>597</v>
      </c>
      <c r="D17" t="s">
        <v>556</v>
      </c>
      <c r="E17">
        <v>20190116</v>
      </c>
      <c r="F17">
        <v>2010</v>
      </c>
      <c r="G17">
        <v>2010</v>
      </c>
      <c r="H17" t="s">
        <v>86</v>
      </c>
      <c r="I17" t="s">
        <v>519</v>
      </c>
      <c r="J17" t="s">
        <v>582</v>
      </c>
    </row>
    <row r="18" spans="2:10" x14ac:dyDescent="0.25">
      <c r="B18" t="s">
        <v>536</v>
      </c>
      <c r="C18" t="s">
        <v>598</v>
      </c>
      <c r="D18" t="s">
        <v>557</v>
      </c>
      <c r="E18">
        <v>20190116</v>
      </c>
      <c r="F18">
        <v>2010</v>
      </c>
      <c r="G18">
        <v>2010</v>
      </c>
      <c r="H18" t="s">
        <v>86</v>
      </c>
      <c r="I18" t="s">
        <v>519</v>
      </c>
      <c r="J18" t="s">
        <v>582</v>
      </c>
    </row>
    <row r="19" spans="2:10" x14ac:dyDescent="0.25">
      <c r="B19" t="s">
        <v>537</v>
      </c>
      <c r="C19" t="s">
        <v>599</v>
      </c>
      <c r="D19" t="s">
        <v>558</v>
      </c>
      <c r="E19">
        <v>20190116</v>
      </c>
      <c r="F19">
        <v>2010</v>
      </c>
      <c r="G19">
        <v>2010</v>
      </c>
      <c r="H19" t="s">
        <v>86</v>
      </c>
      <c r="I19" t="s">
        <v>519</v>
      </c>
      <c r="J19" t="s">
        <v>582</v>
      </c>
    </row>
    <row r="20" spans="2:10" x14ac:dyDescent="0.25">
      <c r="B20" t="s">
        <v>538</v>
      </c>
      <c r="C20" t="s">
        <v>600</v>
      </c>
      <c r="D20" t="s">
        <v>559</v>
      </c>
      <c r="E20">
        <v>20190116</v>
      </c>
      <c r="F20">
        <v>2010</v>
      </c>
      <c r="G20">
        <v>2010</v>
      </c>
      <c r="H20" t="s">
        <v>86</v>
      </c>
      <c r="I20" t="s">
        <v>519</v>
      </c>
      <c r="J20" t="s">
        <v>582</v>
      </c>
    </row>
    <row r="21" spans="2:10" x14ac:dyDescent="0.25">
      <c r="B21" t="s">
        <v>539</v>
      </c>
      <c r="C21" t="s">
        <v>601</v>
      </c>
      <c r="D21" t="s">
        <v>560</v>
      </c>
      <c r="E21">
        <v>20190116</v>
      </c>
      <c r="F21">
        <v>2010</v>
      </c>
      <c r="G21">
        <v>2010</v>
      </c>
      <c r="H21" t="s">
        <v>86</v>
      </c>
      <c r="I21" t="s">
        <v>519</v>
      </c>
      <c r="J21" t="s">
        <v>582</v>
      </c>
    </row>
    <row r="22" spans="2:10" x14ac:dyDescent="0.25">
      <c r="B22" t="s">
        <v>540</v>
      </c>
      <c r="C22" t="s">
        <v>602</v>
      </c>
      <c r="D22" t="s">
        <v>561</v>
      </c>
      <c r="E22">
        <v>20190116</v>
      </c>
      <c r="F22">
        <v>2010</v>
      </c>
      <c r="G22">
        <v>2010</v>
      </c>
      <c r="H22" t="s">
        <v>86</v>
      </c>
      <c r="I22" t="s">
        <v>519</v>
      </c>
      <c r="J22" t="s">
        <v>582</v>
      </c>
    </row>
    <row r="23" spans="2:10" x14ac:dyDescent="0.25">
      <c r="B23" t="s">
        <v>541</v>
      </c>
      <c r="C23" t="s">
        <v>603</v>
      </c>
      <c r="D23" t="s">
        <v>562</v>
      </c>
      <c r="E23">
        <v>20190116</v>
      </c>
      <c r="F23">
        <v>2010</v>
      </c>
      <c r="G23">
        <v>2010</v>
      </c>
      <c r="H23" t="s">
        <v>86</v>
      </c>
      <c r="I23" t="s">
        <v>519</v>
      </c>
      <c r="J23" t="s">
        <v>582</v>
      </c>
    </row>
    <row r="24" spans="2:10" x14ac:dyDescent="0.25">
      <c r="B24" t="s">
        <v>542</v>
      </c>
      <c r="C24" t="s">
        <v>604</v>
      </c>
      <c r="D24" t="s">
        <v>563</v>
      </c>
      <c r="E24">
        <v>20190116</v>
      </c>
      <c r="F24">
        <v>2010</v>
      </c>
      <c r="G24">
        <v>2010</v>
      </c>
      <c r="H24" t="s">
        <v>86</v>
      </c>
      <c r="I24" t="s">
        <v>519</v>
      </c>
      <c r="J24" t="s">
        <v>582</v>
      </c>
    </row>
    <row r="25" spans="2:10" x14ac:dyDescent="0.25">
      <c r="B25" t="s">
        <v>543</v>
      </c>
      <c r="C25" t="s">
        <v>605</v>
      </c>
      <c r="D25" t="s">
        <v>564</v>
      </c>
      <c r="E25">
        <v>20190116</v>
      </c>
      <c r="F25">
        <v>2010</v>
      </c>
      <c r="G25">
        <v>2010</v>
      </c>
      <c r="H25" t="s">
        <v>86</v>
      </c>
      <c r="I25" t="s">
        <v>519</v>
      </c>
      <c r="J25" t="s">
        <v>582</v>
      </c>
    </row>
    <row r="26" spans="2:10" x14ac:dyDescent="0.25">
      <c r="B26" t="s">
        <v>544</v>
      </c>
      <c r="C26" t="s">
        <v>606</v>
      </c>
      <c r="D26" t="s">
        <v>565</v>
      </c>
      <c r="E26">
        <v>20190116</v>
      </c>
      <c r="F26">
        <v>2010</v>
      </c>
      <c r="G26">
        <v>2010</v>
      </c>
      <c r="H26" t="s">
        <v>86</v>
      </c>
      <c r="I26" t="s">
        <v>519</v>
      </c>
      <c r="J26" t="s">
        <v>582</v>
      </c>
    </row>
    <row r="27" spans="2:10" x14ac:dyDescent="0.25">
      <c r="B27" t="s">
        <v>545</v>
      </c>
      <c r="C27" t="s">
        <v>607</v>
      </c>
      <c r="D27" t="s">
        <v>566</v>
      </c>
      <c r="E27">
        <v>20190116</v>
      </c>
      <c r="F27">
        <v>2010</v>
      </c>
      <c r="G27">
        <v>2010</v>
      </c>
      <c r="H27" t="s">
        <v>86</v>
      </c>
      <c r="I27" t="s">
        <v>519</v>
      </c>
      <c r="J27" t="s">
        <v>582</v>
      </c>
    </row>
    <row r="28" spans="2:10" x14ac:dyDescent="0.25">
      <c r="B28" t="s">
        <v>546</v>
      </c>
      <c r="C28" t="s">
        <v>608</v>
      </c>
      <c r="D28" t="s">
        <v>567</v>
      </c>
      <c r="E28">
        <v>20190116</v>
      </c>
      <c r="F28">
        <v>2010</v>
      </c>
      <c r="G28">
        <v>2010</v>
      </c>
      <c r="H28" t="s">
        <v>86</v>
      </c>
      <c r="I28" t="s">
        <v>519</v>
      </c>
      <c r="J28" t="s">
        <v>582</v>
      </c>
    </row>
    <row r="29" spans="2:10" x14ac:dyDescent="0.25">
      <c r="B29" t="s">
        <v>547</v>
      </c>
      <c r="C29" t="s">
        <v>609</v>
      </c>
      <c r="D29" t="s">
        <v>568</v>
      </c>
      <c r="E29">
        <v>20190116</v>
      </c>
      <c r="F29">
        <v>2010</v>
      </c>
      <c r="G29">
        <v>2010</v>
      </c>
      <c r="H29" t="s">
        <v>86</v>
      </c>
      <c r="I29" t="s">
        <v>519</v>
      </c>
      <c r="J29" t="s">
        <v>582</v>
      </c>
    </row>
    <row r="30" spans="2:10" x14ac:dyDescent="0.25">
      <c r="B30" t="s">
        <v>548</v>
      </c>
      <c r="C30" t="s">
        <v>610</v>
      </c>
      <c r="D30" t="s">
        <v>569</v>
      </c>
      <c r="E30">
        <v>20190116</v>
      </c>
      <c r="F30">
        <v>2010</v>
      </c>
      <c r="G30">
        <v>2010</v>
      </c>
      <c r="H30" t="s">
        <v>86</v>
      </c>
      <c r="I30" t="s">
        <v>519</v>
      </c>
      <c r="J30" t="s">
        <v>582</v>
      </c>
    </row>
    <row r="31" spans="2:10" x14ac:dyDescent="0.25">
      <c r="B31" t="s">
        <v>549</v>
      </c>
      <c r="C31" t="s">
        <v>611</v>
      </c>
      <c r="D31" t="s">
        <v>570</v>
      </c>
      <c r="E31">
        <v>20190116</v>
      </c>
      <c r="F31">
        <v>2010</v>
      </c>
      <c r="G31">
        <v>2010</v>
      </c>
      <c r="H31" t="s">
        <v>86</v>
      </c>
      <c r="I31" t="s">
        <v>519</v>
      </c>
      <c r="J31" t="s">
        <v>582</v>
      </c>
    </row>
    <row r="32" spans="2:10" x14ac:dyDescent="0.25">
      <c r="B32" t="s">
        <v>550</v>
      </c>
      <c r="C32" t="s">
        <v>612</v>
      </c>
      <c r="D32" t="s">
        <v>571</v>
      </c>
      <c r="E32">
        <v>20190116</v>
      </c>
      <c r="F32">
        <v>2010</v>
      </c>
      <c r="G32">
        <v>2010</v>
      </c>
      <c r="H32" t="s">
        <v>86</v>
      </c>
      <c r="I32" t="s">
        <v>519</v>
      </c>
      <c r="J32" t="s">
        <v>582</v>
      </c>
    </row>
    <row r="33" spans="1:12" x14ac:dyDescent="0.25">
      <c r="B33" t="s">
        <v>551</v>
      </c>
      <c r="C33" t="s">
        <v>613</v>
      </c>
      <c r="D33" t="s">
        <v>572</v>
      </c>
      <c r="E33">
        <v>20190116</v>
      </c>
      <c r="F33">
        <v>2010</v>
      </c>
      <c r="G33">
        <v>2010</v>
      </c>
      <c r="H33" t="s">
        <v>86</v>
      </c>
      <c r="I33" t="s">
        <v>519</v>
      </c>
      <c r="J33" t="s">
        <v>582</v>
      </c>
    </row>
    <row r="34" spans="1:12" x14ac:dyDescent="0.25">
      <c r="B34" t="s">
        <v>552</v>
      </c>
      <c r="C34" t="s">
        <v>614</v>
      </c>
      <c r="D34" t="s">
        <v>573</v>
      </c>
      <c r="E34">
        <v>20190116</v>
      </c>
      <c r="F34">
        <v>2010</v>
      </c>
      <c r="G34">
        <v>2010</v>
      </c>
      <c r="H34" t="s">
        <v>86</v>
      </c>
      <c r="I34" t="s">
        <v>519</v>
      </c>
      <c r="J34" t="s">
        <v>582</v>
      </c>
    </row>
    <row r="35" spans="1:12" x14ac:dyDescent="0.25">
      <c r="B35" t="s">
        <v>583</v>
      </c>
      <c r="C35" t="s">
        <v>615</v>
      </c>
      <c r="D35" t="s">
        <v>574</v>
      </c>
      <c r="E35">
        <v>20190116</v>
      </c>
      <c r="F35">
        <v>2010</v>
      </c>
      <c r="G35">
        <v>2010</v>
      </c>
      <c r="H35" t="s">
        <v>86</v>
      </c>
      <c r="I35" t="s">
        <v>519</v>
      </c>
      <c r="J35" t="s">
        <v>582</v>
      </c>
    </row>
    <row r="36" spans="1:12" x14ac:dyDescent="0.25">
      <c r="B36" t="s">
        <v>584</v>
      </c>
      <c r="C36" t="s">
        <v>616</v>
      </c>
      <c r="D36" t="s">
        <v>575</v>
      </c>
      <c r="E36">
        <v>20190116</v>
      </c>
      <c r="F36">
        <v>2010</v>
      </c>
      <c r="G36">
        <v>2010</v>
      </c>
      <c r="H36" t="s">
        <v>86</v>
      </c>
      <c r="I36" t="s">
        <v>519</v>
      </c>
      <c r="J36" t="s">
        <v>582</v>
      </c>
    </row>
    <row r="37" spans="1:12" x14ac:dyDescent="0.25">
      <c r="B37" t="s">
        <v>585</v>
      </c>
      <c r="C37" t="s">
        <v>617</v>
      </c>
      <c r="D37" t="s">
        <v>576</v>
      </c>
      <c r="E37">
        <v>20190116</v>
      </c>
      <c r="F37">
        <v>2010</v>
      </c>
      <c r="G37">
        <v>2010</v>
      </c>
      <c r="H37" t="s">
        <v>86</v>
      </c>
      <c r="I37" t="s">
        <v>519</v>
      </c>
      <c r="J37" t="s">
        <v>582</v>
      </c>
    </row>
    <row r="38" spans="1:12" x14ac:dyDescent="0.25">
      <c r="B38" t="s">
        <v>586</v>
      </c>
      <c r="C38" t="s">
        <v>618</v>
      </c>
      <c r="D38" t="s">
        <v>577</v>
      </c>
      <c r="E38">
        <v>20190116</v>
      </c>
      <c r="F38">
        <v>2010</v>
      </c>
      <c r="G38">
        <v>2010</v>
      </c>
      <c r="H38" t="s">
        <v>86</v>
      </c>
      <c r="I38" t="s">
        <v>519</v>
      </c>
      <c r="J38" t="s">
        <v>582</v>
      </c>
    </row>
    <row r="39" spans="1:12" x14ac:dyDescent="0.25">
      <c r="B39" t="s">
        <v>587</v>
      </c>
      <c r="C39" t="s">
        <v>619</v>
      </c>
      <c r="D39" t="s">
        <v>578</v>
      </c>
      <c r="E39">
        <v>20190116</v>
      </c>
      <c r="F39">
        <v>2010</v>
      </c>
      <c r="G39">
        <v>2010</v>
      </c>
      <c r="H39" t="s">
        <v>86</v>
      </c>
      <c r="I39" t="s">
        <v>519</v>
      </c>
      <c r="J39" t="s">
        <v>582</v>
      </c>
    </row>
    <row r="40" spans="1:12" x14ac:dyDescent="0.25">
      <c r="B40" t="s">
        <v>588</v>
      </c>
      <c r="C40" t="s">
        <v>620</v>
      </c>
      <c r="D40" t="s">
        <v>579</v>
      </c>
      <c r="E40">
        <v>20190116</v>
      </c>
      <c r="F40">
        <v>2010</v>
      </c>
      <c r="G40">
        <v>2010</v>
      </c>
      <c r="H40" t="s">
        <v>86</v>
      </c>
      <c r="I40" t="s">
        <v>519</v>
      </c>
      <c r="J40" t="s">
        <v>582</v>
      </c>
    </row>
    <row r="41" spans="1:12" x14ac:dyDescent="0.25">
      <c r="B41" t="s">
        <v>589</v>
      </c>
      <c r="C41" t="s">
        <v>621</v>
      </c>
      <c r="D41" t="s">
        <v>580</v>
      </c>
      <c r="E41">
        <v>20190116</v>
      </c>
      <c r="F41">
        <v>2010</v>
      </c>
      <c r="G41">
        <v>2010</v>
      </c>
      <c r="H41" t="s">
        <v>86</v>
      </c>
      <c r="I41" t="s">
        <v>519</v>
      </c>
      <c r="J41" t="s">
        <v>582</v>
      </c>
    </row>
    <row r="42" spans="1:12" x14ac:dyDescent="0.25">
      <c r="B42" t="s">
        <v>590</v>
      </c>
      <c r="C42" t="s">
        <v>622</v>
      </c>
      <c r="D42" t="s">
        <v>581</v>
      </c>
      <c r="E42">
        <v>20190116</v>
      </c>
      <c r="F42">
        <v>2010</v>
      </c>
      <c r="G42">
        <v>2010</v>
      </c>
      <c r="H42" t="s">
        <v>86</v>
      </c>
      <c r="I42" t="s">
        <v>519</v>
      </c>
      <c r="J42" t="s">
        <v>582</v>
      </c>
    </row>
    <row r="43" spans="1:12" x14ac:dyDescent="0.25">
      <c r="A43" t="s">
        <v>1197</v>
      </c>
      <c r="B43" t="s">
        <v>591</v>
      </c>
      <c r="E43" s="78" t="s">
        <v>661</v>
      </c>
      <c r="H43" t="s">
        <v>458</v>
      </c>
      <c r="I43" t="s">
        <v>491</v>
      </c>
      <c r="J43" t="s">
        <v>517</v>
      </c>
      <c r="K43" t="s">
        <v>592</v>
      </c>
    </row>
    <row r="44" spans="1:12" x14ac:dyDescent="0.25">
      <c r="A44" t="s">
        <v>1198</v>
      </c>
      <c r="B44" t="s">
        <v>623</v>
      </c>
      <c r="C44" t="s">
        <v>636</v>
      </c>
      <c r="D44" s="61" t="s">
        <v>632</v>
      </c>
      <c r="E44">
        <v>20190117</v>
      </c>
      <c r="F44">
        <v>2019</v>
      </c>
      <c r="G44">
        <v>2019</v>
      </c>
      <c r="H44" t="s">
        <v>633</v>
      </c>
      <c r="I44" t="s">
        <v>519</v>
      </c>
      <c r="J44" t="s">
        <v>638</v>
      </c>
      <c r="K44" t="s">
        <v>627</v>
      </c>
    </row>
    <row r="45" spans="1:12" x14ac:dyDescent="0.25">
      <c r="A45" t="s">
        <v>1200</v>
      </c>
      <c r="B45" t="s">
        <v>624</v>
      </c>
      <c r="C45" t="s">
        <v>634</v>
      </c>
      <c r="D45" s="61" t="s">
        <v>631</v>
      </c>
      <c r="E45">
        <v>20190117</v>
      </c>
      <c r="F45">
        <v>2018</v>
      </c>
      <c r="G45">
        <v>2018</v>
      </c>
      <c r="H45" t="s">
        <v>633</v>
      </c>
      <c r="I45" t="s">
        <v>519</v>
      </c>
      <c r="J45" t="s">
        <v>638</v>
      </c>
      <c r="K45" t="s">
        <v>627</v>
      </c>
    </row>
    <row r="46" spans="1:12" x14ac:dyDescent="0.25">
      <c r="A46" t="s">
        <v>1199</v>
      </c>
      <c r="B46" t="s">
        <v>626</v>
      </c>
      <c r="C46" t="s">
        <v>637</v>
      </c>
      <c r="D46" s="61" t="s">
        <v>630</v>
      </c>
      <c r="E46">
        <v>20190117</v>
      </c>
      <c r="F46">
        <v>2019</v>
      </c>
      <c r="G46">
        <v>2019</v>
      </c>
      <c r="H46" t="s">
        <v>633</v>
      </c>
      <c r="I46" t="s">
        <v>519</v>
      </c>
      <c r="J46" t="s">
        <v>639</v>
      </c>
      <c r="K46" t="s">
        <v>628</v>
      </c>
    </row>
    <row r="47" spans="1:12" x14ac:dyDescent="0.25">
      <c r="A47" t="s">
        <v>1201</v>
      </c>
      <c r="B47" t="s">
        <v>625</v>
      </c>
      <c r="C47" t="s">
        <v>635</v>
      </c>
      <c r="D47" s="61" t="s">
        <v>629</v>
      </c>
      <c r="E47">
        <v>20190117</v>
      </c>
      <c r="F47">
        <v>2018</v>
      </c>
      <c r="G47">
        <v>2018</v>
      </c>
      <c r="H47" t="s">
        <v>633</v>
      </c>
      <c r="I47" t="s">
        <v>519</v>
      </c>
      <c r="J47" t="s">
        <v>639</v>
      </c>
      <c r="K47" t="s">
        <v>628</v>
      </c>
    </row>
    <row r="48" spans="1:12" x14ac:dyDescent="0.25">
      <c r="A48" t="s">
        <v>1202</v>
      </c>
      <c r="B48" t="s">
        <v>657</v>
      </c>
      <c r="C48" t="s">
        <v>660</v>
      </c>
      <c r="D48" s="61" t="s">
        <v>659</v>
      </c>
      <c r="E48">
        <v>20190117</v>
      </c>
      <c r="F48">
        <v>2016</v>
      </c>
      <c r="G48">
        <v>2016</v>
      </c>
      <c r="H48" t="s">
        <v>68</v>
      </c>
      <c r="I48" t="s">
        <v>519</v>
      </c>
      <c r="J48" t="s">
        <v>658</v>
      </c>
      <c r="K48" t="s">
        <v>1207</v>
      </c>
      <c r="L48" t="s">
        <v>1206</v>
      </c>
    </row>
    <row r="49" spans="1:11" x14ac:dyDescent="0.25">
      <c r="B49" t="s">
        <v>1205</v>
      </c>
      <c r="C49" t="s">
        <v>1302</v>
      </c>
      <c r="D49" s="61" t="s">
        <v>1203</v>
      </c>
      <c r="E49">
        <v>20190111</v>
      </c>
      <c r="F49">
        <v>2018</v>
      </c>
      <c r="G49" t="s">
        <v>1303</v>
      </c>
      <c r="H49" t="s">
        <v>1208</v>
      </c>
      <c r="I49" t="s">
        <v>519</v>
      </c>
      <c r="J49" t="s">
        <v>582</v>
      </c>
    </row>
    <row r="50" spans="1:11" x14ac:dyDescent="0.25">
      <c r="A50" t="s">
        <v>1305</v>
      </c>
      <c r="B50" t="s">
        <v>1304</v>
      </c>
      <c r="C50" t="s">
        <v>1302</v>
      </c>
      <c r="D50" s="61" t="s">
        <v>1203</v>
      </c>
      <c r="E50">
        <v>20190111</v>
      </c>
      <c r="F50">
        <v>2018</v>
      </c>
      <c r="G50">
        <v>2017</v>
      </c>
      <c r="H50" t="s">
        <v>1208</v>
      </c>
      <c r="I50" t="s">
        <v>519</v>
      </c>
      <c r="J50" t="s">
        <v>582</v>
      </c>
      <c r="K50" t="s">
        <v>1306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CAA9F-A3B7-4AE7-ABB7-F309D620BD76}">
  <sheetPr codeName="Sheet1">
    <pageSetUpPr fitToPage="1"/>
  </sheetPr>
  <dimension ref="A1:J103"/>
  <sheetViews>
    <sheetView zoomScaleNormal="100" workbookViewId="0">
      <selection activeCell="B13" sqref="B13"/>
    </sheetView>
  </sheetViews>
  <sheetFormatPr defaultColWidth="9.140625" defaultRowHeight="15" customHeight="1" x14ac:dyDescent="0.25"/>
  <cols>
    <col min="1" max="1" width="16.5703125" style="56" customWidth="1"/>
    <col min="2" max="2" width="76.5703125" style="56" customWidth="1"/>
    <col min="3" max="3" width="12.28515625" style="7" customWidth="1"/>
    <col min="4" max="4" width="17.28515625" style="7" customWidth="1"/>
    <col min="5" max="5" width="16.28515625" style="56" customWidth="1"/>
    <col min="6" max="6" width="112.85546875" style="5" hidden="1" customWidth="1"/>
    <col min="7" max="7" width="19.85546875" style="5" customWidth="1"/>
    <col min="8" max="8" width="68.42578125" style="5" customWidth="1"/>
    <col min="9" max="16384" width="9.140625" style="5"/>
  </cols>
  <sheetData>
    <row r="1" spans="1:10" s="79" customFormat="1" ht="15" customHeight="1" x14ac:dyDescent="0.25">
      <c r="A1" s="79" t="s">
        <v>663</v>
      </c>
      <c r="D1" s="80"/>
    </row>
    <row r="2" spans="1:10" s="79" customFormat="1" ht="15" customHeight="1" x14ac:dyDescent="0.25">
      <c r="A2" s="79" t="s">
        <v>664</v>
      </c>
      <c r="B2" s="81"/>
      <c r="C2" s="80"/>
      <c r="D2" s="80"/>
    </row>
    <row r="3" spans="1:10" s="79" customFormat="1" ht="15" customHeight="1" x14ac:dyDescent="0.25">
      <c r="A3" s="79" t="s">
        <v>665</v>
      </c>
      <c r="B3" s="81"/>
      <c r="C3" s="80"/>
      <c r="D3" s="80"/>
    </row>
    <row r="4" spans="1:10" s="79" customFormat="1" ht="15" customHeight="1" x14ac:dyDescent="0.25">
      <c r="A4" s="79" t="s">
        <v>666</v>
      </c>
      <c r="C4" s="80"/>
      <c r="D4" s="80"/>
    </row>
    <row r="5" spans="1:10" s="79" customFormat="1" ht="15" customHeight="1" x14ac:dyDescent="0.25">
      <c r="A5" s="79" t="s">
        <v>667</v>
      </c>
      <c r="C5" s="80"/>
      <c r="D5" s="80"/>
    </row>
    <row r="6" spans="1:10" s="79" customFormat="1" ht="15" customHeight="1" x14ac:dyDescent="0.25">
      <c r="C6" s="80"/>
      <c r="D6" s="80"/>
    </row>
    <row r="7" spans="1:10" s="79" customFormat="1" ht="15" customHeight="1" x14ac:dyDescent="0.25">
      <c r="C7" s="80"/>
      <c r="D7" s="80"/>
    </row>
    <row r="8" spans="1:10" ht="15" customHeight="1" x14ac:dyDescent="0.25">
      <c r="A8" s="82" t="s">
        <v>668</v>
      </c>
      <c r="B8" s="82" t="s">
        <v>669</v>
      </c>
      <c r="C8" s="83" t="s">
        <v>670</v>
      </c>
      <c r="D8" s="83" t="s">
        <v>671</v>
      </c>
      <c r="E8" s="84" t="s">
        <v>672</v>
      </c>
      <c r="F8" s="85" t="s">
        <v>17</v>
      </c>
      <c r="G8" s="85" t="s">
        <v>673</v>
      </c>
      <c r="H8" s="85" t="s">
        <v>41</v>
      </c>
      <c r="I8" s="85" t="s">
        <v>674</v>
      </c>
    </row>
    <row r="9" spans="1:10" ht="15" customHeight="1" x14ac:dyDescent="0.25">
      <c r="A9" s="86" t="s">
        <v>675</v>
      </c>
      <c r="B9" s="86" t="s">
        <v>676</v>
      </c>
      <c r="C9" s="87"/>
      <c r="D9" s="87"/>
      <c r="E9" s="88" t="s">
        <v>677</v>
      </c>
      <c r="F9" s="61" t="s">
        <v>678</v>
      </c>
      <c r="G9" s="89">
        <v>41716.421527777777</v>
      </c>
      <c r="H9" s="61" t="s">
        <v>679</v>
      </c>
      <c r="I9" s="90" t="s">
        <v>680</v>
      </c>
      <c r="J9" s="91"/>
    </row>
    <row r="10" spans="1:10" ht="15" customHeight="1" x14ac:dyDescent="0.25">
      <c r="A10" s="92" t="s">
        <v>675</v>
      </c>
      <c r="B10" s="92" t="s">
        <v>681</v>
      </c>
      <c r="C10" s="93" t="s">
        <v>682</v>
      </c>
      <c r="D10" s="93" t="s">
        <v>683</v>
      </c>
      <c r="E10" s="88" t="s">
        <v>684</v>
      </c>
      <c r="F10" s="61" t="s">
        <v>685</v>
      </c>
      <c r="G10" s="89">
        <v>42454.438194444447</v>
      </c>
      <c r="H10" s="61" t="s">
        <v>686</v>
      </c>
      <c r="I10" s="90" t="s">
        <v>687</v>
      </c>
      <c r="J10" s="91"/>
    </row>
    <row r="11" spans="1:10" ht="15" customHeight="1" x14ac:dyDescent="0.25">
      <c r="A11" s="86" t="s">
        <v>675</v>
      </c>
      <c r="B11" s="86" t="s">
        <v>688</v>
      </c>
      <c r="C11" s="87" t="s">
        <v>689</v>
      </c>
      <c r="D11" s="87" t="s">
        <v>690</v>
      </c>
      <c r="E11" s="88" t="s">
        <v>691</v>
      </c>
      <c r="F11" s="61" t="s">
        <v>692</v>
      </c>
      <c r="G11" s="89">
        <v>42117.627083333333</v>
      </c>
      <c r="H11" s="61" t="s">
        <v>693</v>
      </c>
      <c r="I11" s="90" t="s">
        <v>694</v>
      </c>
      <c r="J11" s="91"/>
    </row>
    <row r="12" spans="1:10" ht="15" customHeight="1" x14ac:dyDescent="0.25">
      <c r="A12" s="92" t="s">
        <v>675</v>
      </c>
      <c r="B12" s="92" t="s">
        <v>695</v>
      </c>
      <c r="C12" s="93" t="s">
        <v>682</v>
      </c>
      <c r="D12" s="93" t="s">
        <v>696</v>
      </c>
      <c r="E12" s="88" t="s">
        <v>697</v>
      </c>
      <c r="F12" s="61" t="s">
        <v>698</v>
      </c>
      <c r="G12" s="89">
        <v>41716.422222222223</v>
      </c>
      <c r="H12" s="61" t="s">
        <v>699</v>
      </c>
      <c r="I12" s="90" t="s">
        <v>700</v>
      </c>
      <c r="J12" s="91"/>
    </row>
    <row r="13" spans="1:10" ht="15" customHeight="1" x14ac:dyDescent="0.25">
      <c r="A13" s="86" t="s">
        <v>675</v>
      </c>
      <c r="B13" s="86" t="s">
        <v>695</v>
      </c>
      <c r="C13" s="87" t="s">
        <v>682</v>
      </c>
      <c r="D13" s="87" t="s">
        <v>701</v>
      </c>
      <c r="E13" s="88" t="s">
        <v>702</v>
      </c>
      <c r="F13" s="61" t="s">
        <v>703</v>
      </c>
      <c r="G13" s="89">
        <v>41716.422222222223</v>
      </c>
      <c r="H13" s="61" t="s">
        <v>704</v>
      </c>
      <c r="I13" s="90" t="s">
        <v>705</v>
      </c>
      <c r="J13" s="91"/>
    </row>
    <row r="14" spans="1:10" ht="15" customHeight="1" x14ac:dyDescent="0.25">
      <c r="A14" s="92" t="s">
        <v>675</v>
      </c>
      <c r="B14" s="92" t="s">
        <v>706</v>
      </c>
      <c r="C14" s="93" t="s">
        <v>689</v>
      </c>
      <c r="D14" s="93" t="s">
        <v>707</v>
      </c>
      <c r="E14" s="88" t="s">
        <v>708</v>
      </c>
      <c r="F14" s="61" t="s">
        <v>709</v>
      </c>
      <c r="G14" s="89">
        <v>42117.62777777778</v>
      </c>
      <c r="H14" s="61" t="s">
        <v>710</v>
      </c>
      <c r="I14" s="90" t="s">
        <v>711</v>
      </c>
      <c r="J14" s="91"/>
    </row>
    <row r="15" spans="1:10" ht="15" customHeight="1" x14ac:dyDescent="0.25">
      <c r="A15" s="86" t="s">
        <v>675</v>
      </c>
      <c r="B15" s="86" t="s">
        <v>712</v>
      </c>
      <c r="C15" s="87" t="s">
        <v>689</v>
      </c>
      <c r="D15" s="87" t="s">
        <v>713</v>
      </c>
      <c r="E15" s="88" t="s">
        <v>714</v>
      </c>
      <c r="F15" s="61" t="s">
        <v>715</v>
      </c>
      <c r="G15" s="89">
        <v>41716.422222222223</v>
      </c>
      <c r="H15" s="61" t="s">
        <v>716</v>
      </c>
      <c r="I15" s="90" t="s">
        <v>717</v>
      </c>
      <c r="J15" s="91"/>
    </row>
    <row r="16" spans="1:10" ht="15" customHeight="1" x14ac:dyDescent="0.25">
      <c r="A16" s="92" t="s">
        <v>675</v>
      </c>
      <c r="B16" s="92" t="s">
        <v>718</v>
      </c>
      <c r="C16" s="93" t="s">
        <v>682</v>
      </c>
      <c r="D16" s="93" t="s">
        <v>719</v>
      </c>
      <c r="E16" s="88" t="s">
        <v>720</v>
      </c>
      <c r="F16" s="61" t="s">
        <v>721</v>
      </c>
      <c r="G16" s="89">
        <v>41716.422222222223</v>
      </c>
      <c r="H16" s="61" t="s">
        <v>722</v>
      </c>
      <c r="I16" s="90" t="s">
        <v>723</v>
      </c>
      <c r="J16" s="91"/>
    </row>
    <row r="17" spans="1:10" ht="15" customHeight="1" x14ac:dyDescent="0.25">
      <c r="A17" s="86" t="s">
        <v>675</v>
      </c>
      <c r="B17" s="86" t="s">
        <v>724</v>
      </c>
      <c r="C17" s="87" t="s">
        <v>689</v>
      </c>
      <c r="D17" s="87" t="s">
        <v>725</v>
      </c>
      <c r="E17" s="88" t="s">
        <v>726</v>
      </c>
      <c r="F17" s="61" t="s">
        <v>727</v>
      </c>
      <c r="G17" s="89">
        <v>41716.422222222223</v>
      </c>
      <c r="H17" s="61" t="s">
        <v>728</v>
      </c>
      <c r="I17" s="90" t="s">
        <v>729</v>
      </c>
      <c r="J17" s="91"/>
    </row>
    <row r="18" spans="1:10" ht="15" customHeight="1" x14ac:dyDescent="0.25">
      <c r="A18" s="92" t="s">
        <v>675</v>
      </c>
      <c r="B18" s="92" t="s">
        <v>730</v>
      </c>
      <c r="C18" s="93" t="s">
        <v>689</v>
      </c>
      <c r="D18" s="93" t="s">
        <v>731</v>
      </c>
      <c r="E18" s="88" t="s">
        <v>732</v>
      </c>
      <c r="F18" s="61" t="s">
        <v>733</v>
      </c>
      <c r="G18" s="89">
        <v>41716.422222222223</v>
      </c>
      <c r="H18" s="61" t="s">
        <v>734</v>
      </c>
      <c r="I18" s="90" t="s">
        <v>735</v>
      </c>
      <c r="J18" s="91"/>
    </row>
    <row r="19" spans="1:10" ht="15" customHeight="1" x14ac:dyDescent="0.25">
      <c r="A19" s="86" t="s">
        <v>675</v>
      </c>
      <c r="B19" s="86" t="s">
        <v>736</v>
      </c>
      <c r="C19" s="87" t="s">
        <v>682</v>
      </c>
      <c r="D19" s="87" t="s">
        <v>737</v>
      </c>
      <c r="E19" s="88" t="s">
        <v>738</v>
      </c>
      <c r="F19" s="61" t="s">
        <v>739</v>
      </c>
      <c r="G19" s="89">
        <v>41716.42291666667</v>
      </c>
      <c r="H19" s="61" t="s">
        <v>740</v>
      </c>
      <c r="I19" s="90" t="s">
        <v>741</v>
      </c>
      <c r="J19" s="91"/>
    </row>
    <row r="20" spans="1:10" ht="15" customHeight="1" x14ac:dyDescent="0.25">
      <c r="A20" s="92" t="s">
        <v>675</v>
      </c>
      <c r="B20" s="92" t="s">
        <v>742</v>
      </c>
      <c r="C20" s="93" t="s">
        <v>689</v>
      </c>
      <c r="D20" s="93" t="s">
        <v>743</v>
      </c>
      <c r="E20" s="88" t="s">
        <v>744</v>
      </c>
      <c r="F20" s="61" t="s">
        <v>745</v>
      </c>
      <c r="G20" s="89">
        <v>41716.42291666667</v>
      </c>
      <c r="H20" s="61" t="s">
        <v>746</v>
      </c>
      <c r="I20" s="90" t="s">
        <v>747</v>
      </c>
      <c r="J20" s="91"/>
    </row>
    <row r="21" spans="1:10" ht="15" customHeight="1" x14ac:dyDescent="0.25">
      <c r="A21" s="86" t="s">
        <v>675</v>
      </c>
      <c r="B21" s="86" t="s">
        <v>748</v>
      </c>
      <c r="C21" s="87" t="s">
        <v>689</v>
      </c>
      <c r="D21" s="87" t="s">
        <v>749</v>
      </c>
      <c r="E21" s="88" t="s">
        <v>750</v>
      </c>
      <c r="F21" s="61" t="s">
        <v>751</v>
      </c>
      <c r="G21" s="89">
        <v>41716.42291666667</v>
      </c>
      <c r="H21" s="61" t="s">
        <v>752</v>
      </c>
      <c r="I21" s="90" t="s">
        <v>753</v>
      </c>
      <c r="J21" s="91"/>
    </row>
    <row r="22" spans="1:10" ht="15" customHeight="1" x14ac:dyDescent="0.25">
      <c r="A22" s="92" t="s">
        <v>675</v>
      </c>
      <c r="B22" s="92" t="s">
        <v>754</v>
      </c>
      <c r="C22" s="93" t="s">
        <v>689</v>
      </c>
      <c r="D22" s="93" t="s">
        <v>755</v>
      </c>
      <c r="E22" s="88" t="s">
        <v>756</v>
      </c>
      <c r="F22" s="61" t="s">
        <v>757</v>
      </c>
      <c r="G22" s="89">
        <v>41716.421527777777</v>
      </c>
      <c r="H22" s="61" t="s">
        <v>758</v>
      </c>
      <c r="I22" s="90" t="s">
        <v>759</v>
      </c>
      <c r="J22" s="91"/>
    </row>
    <row r="23" spans="1:10" ht="15" customHeight="1" x14ac:dyDescent="0.25">
      <c r="A23" s="86" t="s">
        <v>675</v>
      </c>
      <c r="B23" s="86" t="s">
        <v>760</v>
      </c>
      <c r="C23" s="87" t="s">
        <v>682</v>
      </c>
      <c r="D23" s="87" t="s">
        <v>761</v>
      </c>
      <c r="E23" s="88" t="s">
        <v>762</v>
      </c>
      <c r="F23" s="61" t="s">
        <v>763</v>
      </c>
      <c r="G23" s="89">
        <v>42117.62777777778</v>
      </c>
      <c r="H23" s="61" t="s">
        <v>764</v>
      </c>
      <c r="I23" s="90" t="s">
        <v>765</v>
      </c>
      <c r="J23" s="91"/>
    </row>
    <row r="24" spans="1:10" ht="15" customHeight="1" x14ac:dyDescent="0.25">
      <c r="A24" s="94" t="s">
        <v>766</v>
      </c>
      <c r="B24" s="94" t="s">
        <v>767</v>
      </c>
      <c r="C24" s="95" t="s">
        <v>689</v>
      </c>
      <c r="D24" s="95" t="s">
        <v>768</v>
      </c>
      <c r="E24" s="88" t="s">
        <v>769</v>
      </c>
      <c r="F24" s="61" t="s">
        <v>770</v>
      </c>
      <c r="G24" s="89">
        <v>41785.473611111112</v>
      </c>
      <c r="H24" s="61" t="s">
        <v>771</v>
      </c>
      <c r="I24" s="90" t="s">
        <v>759</v>
      </c>
      <c r="J24" s="91"/>
    </row>
    <row r="25" spans="1:10" ht="15" customHeight="1" x14ac:dyDescent="0.25">
      <c r="A25" s="96" t="s">
        <v>766</v>
      </c>
      <c r="B25" s="96" t="s">
        <v>772</v>
      </c>
      <c r="C25" s="97" t="s">
        <v>773</v>
      </c>
      <c r="D25" s="97" t="s">
        <v>774</v>
      </c>
      <c r="E25" s="88" t="s">
        <v>775</v>
      </c>
      <c r="F25" s="61" t="s">
        <v>776</v>
      </c>
      <c r="G25" s="89">
        <v>41785.473611111112</v>
      </c>
      <c r="H25" s="61" t="s">
        <v>777</v>
      </c>
      <c r="I25" s="90" t="s">
        <v>778</v>
      </c>
      <c r="J25" s="91"/>
    </row>
    <row r="26" spans="1:10" ht="15" customHeight="1" x14ac:dyDescent="0.25">
      <c r="A26" s="94" t="s">
        <v>766</v>
      </c>
      <c r="B26" s="94" t="s">
        <v>779</v>
      </c>
      <c r="C26" s="95" t="s">
        <v>689</v>
      </c>
      <c r="D26" s="95" t="s">
        <v>780</v>
      </c>
      <c r="E26" s="88" t="s">
        <v>781</v>
      </c>
      <c r="F26" s="61" t="s">
        <v>782</v>
      </c>
      <c r="G26" s="89">
        <v>41785.473611111112</v>
      </c>
      <c r="H26" s="61" t="s">
        <v>783</v>
      </c>
      <c r="I26" s="90" t="s">
        <v>784</v>
      </c>
      <c r="J26" s="91"/>
    </row>
    <row r="27" spans="1:10" ht="15" customHeight="1" x14ac:dyDescent="0.25">
      <c r="A27" s="96" t="s">
        <v>766</v>
      </c>
      <c r="B27" s="96" t="s">
        <v>785</v>
      </c>
      <c r="C27" s="97" t="s">
        <v>773</v>
      </c>
      <c r="D27" s="97" t="s">
        <v>786</v>
      </c>
      <c r="E27" s="88" t="s">
        <v>787</v>
      </c>
      <c r="F27" s="61" t="s">
        <v>788</v>
      </c>
      <c r="G27" s="89">
        <v>41785.473611111112</v>
      </c>
      <c r="H27" s="61" t="s">
        <v>789</v>
      </c>
      <c r="I27" s="90" t="s">
        <v>790</v>
      </c>
      <c r="J27" s="91"/>
    </row>
    <row r="28" spans="1:10" ht="15" customHeight="1" x14ac:dyDescent="0.25">
      <c r="A28" s="94" t="s">
        <v>766</v>
      </c>
      <c r="B28" s="94" t="s">
        <v>791</v>
      </c>
      <c r="C28" s="95" t="s">
        <v>773</v>
      </c>
      <c r="D28" s="95" t="s">
        <v>774</v>
      </c>
      <c r="E28" s="88" t="s">
        <v>792</v>
      </c>
      <c r="F28" s="61" t="s">
        <v>793</v>
      </c>
      <c r="G28" s="89">
        <v>41785.473611111112</v>
      </c>
      <c r="H28" s="61" t="s">
        <v>794</v>
      </c>
      <c r="I28" s="90" t="s">
        <v>795</v>
      </c>
      <c r="J28" s="91"/>
    </row>
    <row r="29" spans="1:10" ht="15" customHeight="1" x14ac:dyDescent="0.25">
      <c r="A29" s="96" t="s">
        <v>766</v>
      </c>
      <c r="B29" s="96" t="s">
        <v>796</v>
      </c>
      <c r="C29" s="97" t="s">
        <v>689</v>
      </c>
      <c r="D29" s="97" t="s">
        <v>797</v>
      </c>
      <c r="E29" s="88" t="s">
        <v>798</v>
      </c>
      <c r="F29" s="61" t="s">
        <v>799</v>
      </c>
      <c r="G29" s="89">
        <v>41785.474305555559</v>
      </c>
      <c r="H29" s="61" t="s">
        <v>800</v>
      </c>
      <c r="I29" s="90" t="s">
        <v>801</v>
      </c>
      <c r="J29" s="91"/>
    </row>
    <row r="30" spans="1:10" ht="15" customHeight="1" x14ac:dyDescent="0.25">
      <c r="A30" s="94" t="s">
        <v>766</v>
      </c>
      <c r="B30" s="94" t="s">
        <v>802</v>
      </c>
      <c r="C30" s="95" t="s">
        <v>773</v>
      </c>
      <c r="D30" s="95" t="s">
        <v>803</v>
      </c>
      <c r="E30" s="88" t="s">
        <v>804</v>
      </c>
      <c r="F30" s="61" t="s">
        <v>805</v>
      </c>
      <c r="G30" s="89">
        <v>41785.474305555559</v>
      </c>
      <c r="H30" s="61" t="s">
        <v>806</v>
      </c>
      <c r="I30" s="90" t="s">
        <v>807</v>
      </c>
      <c r="J30" s="91"/>
    </row>
    <row r="31" spans="1:10" ht="15" customHeight="1" x14ac:dyDescent="0.25">
      <c r="A31" s="96" t="s">
        <v>766</v>
      </c>
      <c r="B31" s="96" t="s">
        <v>808</v>
      </c>
      <c r="C31" s="97" t="s">
        <v>689</v>
      </c>
      <c r="D31" s="97" t="s">
        <v>809</v>
      </c>
      <c r="E31" s="88" t="s">
        <v>810</v>
      </c>
      <c r="F31" s="61" t="s">
        <v>811</v>
      </c>
      <c r="G31" s="89">
        <v>41785.474305555559</v>
      </c>
      <c r="H31" s="61" t="s">
        <v>812</v>
      </c>
      <c r="I31" s="90" t="s">
        <v>813</v>
      </c>
      <c r="J31" s="91"/>
    </row>
    <row r="32" spans="1:10" ht="15" customHeight="1" x14ac:dyDescent="0.25">
      <c r="A32" s="94" t="s">
        <v>766</v>
      </c>
      <c r="B32" s="94" t="s">
        <v>814</v>
      </c>
      <c r="C32" s="95" t="s">
        <v>689</v>
      </c>
      <c r="D32" s="95" t="s">
        <v>815</v>
      </c>
      <c r="E32" s="88" t="s">
        <v>816</v>
      </c>
      <c r="F32" s="61" t="s">
        <v>817</v>
      </c>
      <c r="G32" s="89">
        <v>41785.474305555559</v>
      </c>
      <c r="H32" s="61" t="s">
        <v>818</v>
      </c>
      <c r="I32" s="90" t="s">
        <v>819</v>
      </c>
      <c r="J32" s="91"/>
    </row>
    <row r="33" spans="1:10" ht="15" customHeight="1" x14ac:dyDescent="0.25">
      <c r="A33" s="96" t="s">
        <v>766</v>
      </c>
      <c r="B33" s="96" t="s">
        <v>820</v>
      </c>
      <c r="C33" s="97" t="s">
        <v>773</v>
      </c>
      <c r="D33" s="97" t="s">
        <v>774</v>
      </c>
      <c r="E33" s="88" t="s">
        <v>821</v>
      </c>
      <c r="F33" s="61" t="s">
        <v>822</v>
      </c>
      <c r="G33" s="89">
        <v>41785.474305555559</v>
      </c>
      <c r="H33" s="61" t="s">
        <v>823</v>
      </c>
      <c r="I33" s="90" t="s">
        <v>824</v>
      </c>
      <c r="J33" s="91"/>
    </row>
    <row r="34" spans="1:10" ht="15" customHeight="1" x14ac:dyDescent="0.25">
      <c r="A34" s="94" t="s">
        <v>766</v>
      </c>
      <c r="B34" s="94" t="s">
        <v>825</v>
      </c>
      <c r="C34" s="95" t="s">
        <v>689</v>
      </c>
      <c r="D34" s="95" t="s">
        <v>826</v>
      </c>
      <c r="E34" s="88" t="s">
        <v>827</v>
      </c>
      <c r="F34" s="61" t="s">
        <v>828</v>
      </c>
      <c r="G34" s="89">
        <v>41785.474999999999</v>
      </c>
      <c r="H34" s="61" t="s">
        <v>829</v>
      </c>
      <c r="I34" s="90" t="s">
        <v>729</v>
      </c>
      <c r="J34" s="91"/>
    </row>
    <row r="35" spans="1:10" ht="15" customHeight="1" x14ac:dyDescent="0.25">
      <c r="A35" s="96" t="s">
        <v>766</v>
      </c>
      <c r="B35" s="96" t="s">
        <v>830</v>
      </c>
      <c r="C35" s="97" t="s">
        <v>689</v>
      </c>
      <c r="D35" s="97" t="s">
        <v>831</v>
      </c>
      <c r="E35" s="88" t="s">
        <v>832</v>
      </c>
      <c r="F35" s="61" t="s">
        <v>833</v>
      </c>
      <c r="G35" s="89">
        <v>41785.474999999999</v>
      </c>
      <c r="H35" s="61" t="s">
        <v>834</v>
      </c>
      <c r="I35" s="90" t="s">
        <v>835</v>
      </c>
      <c r="J35" s="91"/>
    </row>
    <row r="36" spans="1:10" ht="15" customHeight="1" x14ac:dyDescent="0.25">
      <c r="A36" s="94" t="s">
        <v>766</v>
      </c>
      <c r="B36" s="94" t="s">
        <v>836</v>
      </c>
      <c r="C36" s="95" t="s">
        <v>773</v>
      </c>
      <c r="D36" s="95" t="s">
        <v>837</v>
      </c>
      <c r="E36" s="88" t="s">
        <v>838</v>
      </c>
      <c r="F36" s="61" t="s">
        <v>839</v>
      </c>
      <c r="G36" s="89">
        <v>41785.474999999999</v>
      </c>
      <c r="H36" s="61" t="s">
        <v>840</v>
      </c>
      <c r="I36" s="90" t="s">
        <v>841</v>
      </c>
      <c r="J36" s="91"/>
    </row>
    <row r="37" spans="1:10" ht="15" customHeight="1" x14ac:dyDescent="0.25">
      <c r="A37" s="96" t="s">
        <v>766</v>
      </c>
      <c r="B37" s="96" t="s">
        <v>842</v>
      </c>
      <c r="C37" s="97" t="s">
        <v>689</v>
      </c>
      <c r="D37" s="97" t="s">
        <v>843</v>
      </c>
      <c r="E37" s="88" t="s">
        <v>844</v>
      </c>
      <c r="F37" s="61" t="s">
        <v>845</v>
      </c>
      <c r="G37" s="89">
        <v>41785.476388888892</v>
      </c>
      <c r="H37" s="61" t="s">
        <v>846</v>
      </c>
      <c r="I37" s="90" t="s">
        <v>847</v>
      </c>
      <c r="J37" s="91"/>
    </row>
    <row r="38" spans="1:10" ht="15" customHeight="1" x14ac:dyDescent="0.25">
      <c r="A38" s="92" t="s">
        <v>766</v>
      </c>
      <c r="B38" s="92" t="s">
        <v>848</v>
      </c>
      <c r="C38" s="93" t="s">
        <v>689</v>
      </c>
      <c r="D38" s="93" t="s">
        <v>849</v>
      </c>
      <c r="E38" s="88" t="s">
        <v>850</v>
      </c>
      <c r="F38" s="61" t="s">
        <v>851</v>
      </c>
      <c r="G38" s="89">
        <v>41785.475694444445</v>
      </c>
      <c r="H38" s="61" t="s">
        <v>852</v>
      </c>
      <c r="I38" s="90" t="s">
        <v>853</v>
      </c>
      <c r="J38" s="91"/>
    </row>
    <row r="39" spans="1:10" ht="15" customHeight="1" x14ac:dyDescent="0.25">
      <c r="A39" s="96" t="s">
        <v>766</v>
      </c>
      <c r="B39" s="96" t="s">
        <v>854</v>
      </c>
      <c r="C39" s="97" t="s">
        <v>773</v>
      </c>
      <c r="D39" s="97" t="s">
        <v>774</v>
      </c>
      <c r="E39" s="88" t="s">
        <v>855</v>
      </c>
      <c r="F39" s="61" t="s">
        <v>856</v>
      </c>
      <c r="G39" s="89">
        <v>41785.475694444445</v>
      </c>
      <c r="H39" s="61" t="s">
        <v>857</v>
      </c>
      <c r="I39" s="90" t="s">
        <v>824</v>
      </c>
      <c r="J39" s="91"/>
    </row>
    <row r="40" spans="1:10" ht="15" customHeight="1" x14ac:dyDescent="0.25">
      <c r="A40" s="92" t="s">
        <v>766</v>
      </c>
      <c r="B40" s="92" t="s">
        <v>858</v>
      </c>
      <c r="C40" s="93" t="s">
        <v>689</v>
      </c>
      <c r="D40" s="93" t="s">
        <v>859</v>
      </c>
      <c r="E40" s="88" t="s">
        <v>860</v>
      </c>
      <c r="F40" s="61" t="s">
        <v>861</v>
      </c>
      <c r="G40" s="89">
        <v>41785.475694444445</v>
      </c>
      <c r="H40" s="61" t="s">
        <v>862</v>
      </c>
      <c r="I40" s="90" t="s">
        <v>863</v>
      </c>
      <c r="J40" s="91"/>
    </row>
    <row r="41" spans="1:10" ht="15" customHeight="1" x14ac:dyDescent="0.25">
      <c r="A41" s="96" t="s">
        <v>766</v>
      </c>
      <c r="B41" s="96" t="s">
        <v>864</v>
      </c>
      <c r="C41" s="97" t="s">
        <v>689</v>
      </c>
      <c r="D41" s="97" t="s">
        <v>865</v>
      </c>
      <c r="E41" s="88" t="s">
        <v>866</v>
      </c>
      <c r="F41" s="61" t="s">
        <v>867</v>
      </c>
      <c r="G41" s="89">
        <v>41785.475694444445</v>
      </c>
      <c r="H41" s="61" t="s">
        <v>868</v>
      </c>
      <c r="I41" s="90" t="s">
        <v>869</v>
      </c>
      <c r="J41" s="91"/>
    </row>
    <row r="42" spans="1:10" ht="15" customHeight="1" x14ac:dyDescent="0.25">
      <c r="A42" s="92" t="s">
        <v>766</v>
      </c>
      <c r="B42" s="92" t="s">
        <v>870</v>
      </c>
      <c r="C42" s="93" t="s">
        <v>689</v>
      </c>
      <c r="D42" s="93" t="s">
        <v>871</v>
      </c>
      <c r="E42" s="88" t="s">
        <v>872</v>
      </c>
      <c r="F42" s="61" t="s">
        <v>873</v>
      </c>
      <c r="G42" s="89">
        <v>41785.475694444445</v>
      </c>
      <c r="H42" s="61" t="s">
        <v>874</v>
      </c>
      <c r="I42" s="90" t="s">
        <v>875</v>
      </c>
      <c r="J42" s="91"/>
    </row>
    <row r="43" spans="1:10" ht="15" customHeight="1" x14ac:dyDescent="0.25">
      <c r="A43" s="98" t="s">
        <v>159</v>
      </c>
      <c r="B43" s="98" t="s">
        <v>876</v>
      </c>
      <c r="C43" s="99" t="s">
        <v>689</v>
      </c>
      <c r="D43" s="99" t="s">
        <v>877</v>
      </c>
      <c r="E43" s="88" t="s">
        <v>878</v>
      </c>
      <c r="F43" s="61" t="s">
        <v>879</v>
      </c>
      <c r="G43" s="89">
        <v>41792.450694444444</v>
      </c>
      <c r="H43" s="61" t="s">
        <v>880</v>
      </c>
      <c r="I43" s="90" t="s">
        <v>881</v>
      </c>
      <c r="J43" s="91"/>
    </row>
    <row r="44" spans="1:10" ht="15" customHeight="1" x14ac:dyDescent="0.25">
      <c r="A44" s="94" t="s">
        <v>159</v>
      </c>
      <c r="B44" s="94" t="s">
        <v>882</v>
      </c>
      <c r="C44" s="95" t="s">
        <v>682</v>
      </c>
      <c r="D44" s="95" t="s">
        <v>883</v>
      </c>
      <c r="E44" s="88" t="s">
        <v>884</v>
      </c>
      <c r="F44" s="61" t="s">
        <v>885</v>
      </c>
      <c r="G44" s="89">
        <v>41792.451388888891</v>
      </c>
      <c r="H44" s="61" t="s">
        <v>886</v>
      </c>
      <c r="I44" s="90" t="s">
        <v>887</v>
      </c>
      <c r="J44" s="91"/>
    </row>
    <row r="45" spans="1:10" ht="15" customHeight="1" x14ac:dyDescent="0.25">
      <c r="A45" s="98" t="s">
        <v>159</v>
      </c>
      <c r="B45" s="98" t="s">
        <v>888</v>
      </c>
      <c r="C45" s="99" t="s">
        <v>689</v>
      </c>
      <c r="D45" s="99" t="s">
        <v>889</v>
      </c>
      <c r="E45" s="88" t="s">
        <v>890</v>
      </c>
      <c r="F45" s="61" t="s">
        <v>891</v>
      </c>
      <c r="G45" s="89">
        <v>41792.451388888891</v>
      </c>
      <c r="H45" s="61" t="s">
        <v>892</v>
      </c>
      <c r="I45" s="90" t="s">
        <v>893</v>
      </c>
      <c r="J45" s="91"/>
    </row>
    <row r="46" spans="1:10" ht="15" customHeight="1" x14ac:dyDescent="0.25">
      <c r="A46" s="94" t="s">
        <v>159</v>
      </c>
      <c r="B46" s="94" t="s">
        <v>894</v>
      </c>
      <c r="C46" s="95" t="s">
        <v>689</v>
      </c>
      <c r="D46" s="95" t="s">
        <v>895</v>
      </c>
      <c r="E46" s="88" t="s">
        <v>896</v>
      </c>
      <c r="F46" s="61" t="s">
        <v>897</v>
      </c>
      <c r="G46" s="89">
        <v>41792.451388888891</v>
      </c>
      <c r="H46" s="61" t="s">
        <v>898</v>
      </c>
      <c r="I46" s="90" t="s">
        <v>899</v>
      </c>
      <c r="J46" s="91"/>
    </row>
    <row r="47" spans="1:10" ht="15" customHeight="1" x14ac:dyDescent="0.25">
      <c r="A47" s="98" t="s">
        <v>159</v>
      </c>
      <c r="B47" s="98" t="s">
        <v>900</v>
      </c>
      <c r="C47" s="99" t="s">
        <v>689</v>
      </c>
      <c r="D47" s="99" t="s">
        <v>797</v>
      </c>
      <c r="E47" s="88" t="s">
        <v>901</v>
      </c>
      <c r="F47" s="61" t="s">
        <v>902</v>
      </c>
      <c r="G47" s="89">
        <v>41792.45208333333</v>
      </c>
      <c r="H47" s="61" t="s">
        <v>903</v>
      </c>
      <c r="I47" s="90" t="s">
        <v>729</v>
      </c>
      <c r="J47" s="91"/>
    </row>
    <row r="48" spans="1:10" ht="15" customHeight="1" x14ac:dyDescent="0.25">
      <c r="A48" s="94" t="s">
        <v>159</v>
      </c>
      <c r="B48" s="94" t="s">
        <v>904</v>
      </c>
      <c r="C48" s="95" t="s">
        <v>689</v>
      </c>
      <c r="D48" s="95" t="s">
        <v>905</v>
      </c>
      <c r="E48" s="88" t="s">
        <v>906</v>
      </c>
      <c r="F48" s="61" t="s">
        <v>907</v>
      </c>
      <c r="G48" s="89">
        <v>41792.452777777777</v>
      </c>
      <c r="H48" s="61" t="s">
        <v>908</v>
      </c>
      <c r="I48" s="90" t="s">
        <v>909</v>
      </c>
      <c r="J48" s="91"/>
    </row>
    <row r="49" spans="1:10" ht="15" customHeight="1" x14ac:dyDescent="0.25">
      <c r="A49" s="98" t="s">
        <v>159</v>
      </c>
      <c r="B49" s="98" t="s">
        <v>910</v>
      </c>
      <c r="C49" s="99" t="s">
        <v>689</v>
      </c>
      <c r="D49" s="99" t="s">
        <v>911</v>
      </c>
      <c r="E49" s="88" t="s">
        <v>912</v>
      </c>
      <c r="F49" s="61" t="s">
        <v>913</v>
      </c>
      <c r="G49" s="89">
        <v>41792.452777777777</v>
      </c>
      <c r="H49" s="61" t="s">
        <v>914</v>
      </c>
      <c r="I49" s="90" t="s">
        <v>915</v>
      </c>
      <c r="J49" s="91"/>
    </row>
    <row r="50" spans="1:10" ht="15" customHeight="1" x14ac:dyDescent="0.25">
      <c r="A50" s="94" t="s">
        <v>159</v>
      </c>
      <c r="B50" s="94" t="s">
        <v>916</v>
      </c>
      <c r="C50" s="95" t="s">
        <v>689</v>
      </c>
      <c r="D50" s="95">
        <v>755</v>
      </c>
      <c r="E50" s="88" t="s">
        <v>917</v>
      </c>
      <c r="F50" s="61" t="s">
        <v>918</v>
      </c>
      <c r="G50" s="89">
        <v>41792.452777777777</v>
      </c>
      <c r="H50" s="61" t="s">
        <v>919</v>
      </c>
      <c r="I50" s="90" t="s">
        <v>920</v>
      </c>
      <c r="J50" s="91"/>
    </row>
    <row r="51" spans="1:10" ht="15" customHeight="1" x14ac:dyDescent="0.25">
      <c r="A51" s="98" t="s">
        <v>159</v>
      </c>
      <c r="B51" s="98" t="s">
        <v>921</v>
      </c>
      <c r="C51" s="99" t="s">
        <v>689</v>
      </c>
      <c r="D51" s="99" t="s">
        <v>690</v>
      </c>
      <c r="E51" s="88" t="s">
        <v>922</v>
      </c>
      <c r="F51" s="61" t="s">
        <v>923</v>
      </c>
      <c r="G51" s="89">
        <v>41792.452777777777</v>
      </c>
      <c r="H51" s="61" t="s">
        <v>924</v>
      </c>
      <c r="I51" s="90" t="s">
        <v>925</v>
      </c>
      <c r="J51" s="91"/>
    </row>
    <row r="52" spans="1:10" ht="15" customHeight="1" x14ac:dyDescent="0.25">
      <c r="A52" s="92" t="s">
        <v>159</v>
      </c>
      <c r="B52" s="92" t="s">
        <v>926</v>
      </c>
      <c r="C52" s="93" t="s">
        <v>689</v>
      </c>
      <c r="D52" s="93" t="s">
        <v>755</v>
      </c>
      <c r="E52" s="88" t="s">
        <v>927</v>
      </c>
      <c r="F52" s="61" t="s">
        <v>928</v>
      </c>
      <c r="G52" s="89">
        <v>41792.45208333333</v>
      </c>
      <c r="H52" s="61" t="s">
        <v>929</v>
      </c>
      <c r="I52" s="90" t="s">
        <v>930</v>
      </c>
      <c r="J52" s="91"/>
    </row>
    <row r="53" spans="1:10" ht="15" customHeight="1" x14ac:dyDescent="0.25">
      <c r="A53" s="98" t="s">
        <v>159</v>
      </c>
      <c r="B53" s="98" t="s">
        <v>931</v>
      </c>
      <c r="C53" s="99" t="s">
        <v>689</v>
      </c>
      <c r="D53" s="99" t="s">
        <v>932</v>
      </c>
      <c r="E53" s="88" t="s">
        <v>933</v>
      </c>
      <c r="F53" s="61" t="s">
        <v>934</v>
      </c>
      <c r="G53" s="89">
        <v>42795.510416666664</v>
      </c>
      <c r="H53" s="61" t="s">
        <v>935</v>
      </c>
      <c r="I53" s="90" t="s">
        <v>936</v>
      </c>
      <c r="J53" s="91"/>
    </row>
    <row r="54" spans="1:10" ht="15" customHeight="1" x14ac:dyDescent="0.25">
      <c r="A54" s="92" t="s">
        <v>159</v>
      </c>
      <c r="B54" s="92" t="s">
        <v>937</v>
      </c>
      <c r="C54" s="93" t="s">
        <v>689</v>
      </c>
      <c r="D54" s="93" t="s">
        <v>768</v>
      </c>
      <c r="E54" s="88" t="s">
        <v>938</v>
      </c>
      <c r="F54" s="61" t="s">
        <v>939</v>
      </c>
      <c r="G54" s="89">
        <v>41792.451388888891</v>
      </c>
      <c r="H54" s="61" t="s">
        <v>940</v>
      </c>
      <c r="I54" s="90" t="s">
        <v>875</v>
      </c>
      <c r="J54" s="91"/>
    </row>
    <row r="55" spans="1:10" ht="15" customHeight="1" x14ac:dyDescent="0.25">
      <c r="A55" s="98" t="s">
        <v>159</v>
      </c>
      <c r="B55" s="98" t="s">
        <v>941</v>
      </c>
      <c r="C55" s="99" t="s">
        <v>689</v>
      </c>
      <c r="D55" s="99" t="s">
        <v>942</v>
      </c>
      <c r="E55" s="88" t="s">
        <v>943</v>
      </c>
      <c r="F55" s="61" t="s">
        <v>944</v>
      </c>
      <c r="G55" s="89">
        <v>42117.628472222219</v>
      </c>
      <c r="H55" s="61" t="s">
        <v>945</v>
      </c>
      <c r="I55" s="90" t="s">
        <v>735</v>
      </c>
      <c r="J55" s="91"/>
    </row>
    <row r="56" spans="1:10" ht="15" customHeight="1" x14ac:dyDescent="0.25">
      <c r="A56" s="92" t="s">
        <v>159</v>
      </c>
      <c r="B56" s="92" t="s">
        <v>946</v>
      </c>
      <c r="C56" s="93" t="s">
        <v>689</v>
      </c>
      <c r="D56" s="93" t="s">
        <v>877</v>
      </c>
      <c r="E56" s="88" t="s">
        <v>947</v>
      </c>
      <c r="F56" s="61" t="s">
        <v>948</v>
      </c>
      <c r="G56" s="89">
        <v>41792.45208333333</v>
      </c>
      <c r="H56" s="61" t="s">
        <v>949</v>
      </c>
      <c r="I56" s="90" t="s">
        <v>753</v>
      </c>
      <c r="J56" s="91"/>
    </row>
    <row r="57" spans="1:10" ht="15" customHeight="1" x14ac:dyDescent="0.25">
      <c r="A57" s="98" t="s">
        <v>159</v>
      </c>
      <c r="B57" s="98" t="s">
        <v>950</v>
      </c>
      <c r="C57" s="99" t="s">
        <v>689</v>
      </c>
      <c r="D57" s="99">
        <v>488</v>
      </c>
      <c r="E57" s="88" t="s">
        <v>951</v>
      </c>
      <c r="F57" s="61" t="s">
        <v>952</v>
      </c>
      <c r="G57" s="89">
        <v>41792.453472222223</v>
      </c>
      <c r="H57" s="61" t="s">
        <v>953</v>
      </c>
      <c r="I57" s="90" t="s">
        <v>893</v>
      </c>
      <c r="J57" s="91"/>
    </row>
    <row r="58" spans="1:10" ht="15" customHeight="1" x14ac:dyDescent="0.25">
      <c r="A58" s="92" t="s">
        <v>159</v>
      </c>
      <c r="B58" s="92" t="s">
        <v>954</v>
      </c>
      <c r="C58" s="93" t="s">
        <v>689</v>
      </c>
      <c r="D58" s="100" t="s">
        <v>955</v>
      </c>
      <c r="E58" s="88" t="s">
        <v>956</v>
      </c>
      <c r="F58" s="61" t="s">
        <v>957</v>
      </c>
      <c r="G58" s="89">
        <v>41792.451388888891</v>
      </c>
      <c r="H58" s="61" t="s">
        <v>958</v>
      </c>
      <c r="I58" s="90" t="s">
        <v>959</v>
      </c>
      <c r="J58" s="91"/>
    </row>
    <row r="59" spans="1:10" ht="15" customHeight="1" x14ac:dyDescent="0.25">
      <c r="A59" s="98" t="s">
        <v>159</v>
      </c>
      <c r="B59" s="98" t="s">
        <v>960</v>
      </c>
      <c r="C59" s="99" t="s">
        <v>689</v>
      </c>
      <c r="D59" s="99">
        <v>1114</v>
      </c>
      <c r="E59" s="88" t="s">
        <v>961</v>
      </c>
      <c r="F59" s="61" t="s">
        <v>962</v>
      </c>
      <c r="G59" s="89">
        <v>41792.45208333333</v>
      </c>
      <c r="H59" s="61" t="s">
        <v>963</v>
      </c>
      <c r="I59" s="90" t="s">
        <v>964</v>
      </c>
      <c r="J59" s="91"/>
    </row>
    <row r="60" spans="1:10" ht="15" customHeight="1" x14ac:dyDescent="0.25">
      <c r="A60" s="92" t="s">
        <v>159</v>
      </c>
      <c r="B60" s="92" t="s">
        <v>965</v>
      </c>
      <c r="C60" s="93" t="s">
        <v>689</v>
      </c>
      <c r="D60" s="93" t="s">
        <v>966</v>
      </c>
      <c r="E60" s="88" t="s">
        <v>967</v>
      </c>
      <c r="F60" s="61" t="s">
        <v>968</v>
      </c>
      <c r="G60" s="89">
        <v>41792.452777777777</v>
      </c>
      <c r="H60" s="61" t="s">
        <v>969</v>
      </c>
      <c r="I60" s="90" t="s">
        <v>824</v>
      </c>
      <c r="J60" s="91"/>
    </row>
    <row r="61" spans="1:10" ht="15" customHeight="1" x14ac:dyDescent="0.25">
      <c r="A61" s="98" t="s">
        <v>159</v>
      </c>
      <c r="B61" s="98" t="s">
        <v>970</v>
      </c>
      <c r="C61" s="99" t="s">
        <v>689</v>
      </c>
      <c r="D61" s="99" t="s">
        <v>768</v>
      </c>
      <c r="E61" s="88" t="s">
        <v>971</v>
      </c>
      <c r="F61" s="61" t="s">
        <v>972</v>
      </c>
      <c r="G61" s="89">
        <v>41792.452777777777</v>
      </c>
      <c r="H61" s="61" t="s">
        <v>973</v>
      </c>
      <c r="I61" s="90" t="s">
        <v>974</v>
      </c>
      <c r="J61" s="91"/>
    </row>
    <row r="62" spans="1:10" ht="15" customHeight="1" x14ac:dyDescent="0.25">
      <c r="A62" s="92" t="s">
        <v>159</v>
      </c>
      <c r="B62" s="92" t="s">
        <v>975</v>
      </c>
      <c r="C62" s="93" t="s">
        <v>689</v>
      </c>
      <c r="D62" s="93" t="s">
        <v>976</v>
      </c>
      <c r="E62" s="88" t="s">
        <v>977</v>
      </c>
      <c r="F62" s="61" t="s">
        <v>978</v>
      </c>
      <c r="G62" s="89">
        <v>41792.453472222223</v>
      </c>
      <c r="H62" s="61" t="s">
        <v>979</v>
      </c>
      <c r="I62" s="90" t="s">
        <v>980</v>
      </c>
      <c r="J62" s="91"/>
    </row>
    <row r="63" spans="1:10" ht="15" customHeight="1" x14ac:dyDescent="0.25">
      <c r="A63" s="98" t="s">
        <v>159</v>
      </c>
      <c r="B63" s="98" t="s">
        <v>981</v>
      </c>
      <c r="C63" s="99" t="s">
        <v>689</v>
      </c>
      <c r="D63" s="99" t="s">
        <v>768</v>
      </c>
      <c r="E63" s="88" t="s">
        <v>982</v>
      </c>
      <c r="F63" s="61" t="s">
        <v>983</v>
      </c>
      <c r="G63" s="89">
        <v>41792.45208333333</v>
      </c>
      <c r="H63" s="61" t="s">
        <v>984</v>
      </c>
      <c r="I63" s="90" t="s">
        <v>985</v>
      </c>
      <c r="J63" s="91"/>
    </row>
    <row r="64" spans="1:10" ht="15" customHeight="1" x14ac:dyDescent="0.25">
      <c r="A64" s="94" t="s">
        <v>986</v>
      </c>
      <c r="B64" s="94" t="s">
        <v>987</v>
      </c>
      <c r="C64" s="95" t="s">
        <v>689</v>
      </c>
      <c r="D64" s="95" t="s">
        <v>755</v>
      </c>
      <c r="E64" s="88" t="s">
        <v>988</v>
      </c>
      <c r="F64" s="61" t="s">
        <v>989</v>
      </c>
      <c r="G64" s="89">
        <v>41884.644444444442</v>
      </c>
      <c r="H64" s="61" t="s">
        <v>990</v>
      </c>
      <c r="I64" s="90" t="s">
        <v>936</v>
      </c>
      <c r="J64" s="91"/>
    </row>
    <row r="65" spans="1:10" ht="15" customHeight="1" x14ac:dyDescent="0.25">
      <c r="A65" s="101" t="s">
        <v>986</v>
      </c>
      <c r="B65" s="101" t="s">
        <v>991</v>
      </c>
      <c r="C65" s="102" t="s">
        <v>689</v>
      </c>
      <c r="D65" s="102" t="s">
        <v>749</v>
      </c>
      <c r="E65" s="88" t="s">
        <v>992</v>
      </c>
      <c r="F65" s="61" t="s">
        <v>993</v>
      </c>
      <c r="G65" s="89">
        <v>41884.644444444442</v>
      </c>
      <c r="H65" s="61" t="s">
        <v>994</v>
      </c>
      <c r="I65" s="90" t="s">
        <v>995</v>
      </c>
      <c r="J65" s="91"/>
    </row>
    <row r="66" spans="1:10" ht="15" customHeight="1" x14ac:dyDescent="0.25">
      <c r="A66" s="94" t="s">
        <v>986</v>
      </c>
      <c r="B66" s="94" t="s">
        <v>996</v>
      </c>
      <c r="C66" s="95" t="s">
        <v>689</v>
      </c>
      <c r="D66" s="95" t="s">
        <v>997</v>
      </c>
      <c r="E66" s="88" t="s">
        <v>998</v>
      </c>
      <c r="F66" s="61" t="s">
        <v>999</v>
      </c>
      <c r="G66" s="89">
        <v>41884.645138888889</v>
      </c>
      <c r="H66" s="61" t="s">
        <v>1000</v>
      </c>
      <c r="I66" s="90" t="s">
        <v>881</v>
      </c>
      <c r="J66" s="91"/>
    </row>
    <row r="67" spans="1:10" ht="15" customHeight="1" x14ac:dyDescent="0.25">
      <c r="A67" s="101" t="s">
        <v>986</v>
      </c>
      <c r="B67" s="101" t="s">
        <v>1001</v>
      </c>
      <c r="C67" s="102" t="s">
        <v>689</v>
      </c>
      <c r="D67" s="102" t="s">
        <v>1002</v>
      </c>
      <c r="E67" s="88" t="s">
        <v>1003</v>
      </c>
      <c r="F67" s="61" t="s">
        <v>1004</v>
      </c>
      <c r="G67" s="89">
        <v>41884.645138888889</v>
      </c>
      <c r="H67" s="61" t="s">
        <v>1005</v>
      </c>
      <c r="I67" s="90" t="s">
        <v>1006</v>
      </c>
      <c r="J67" s="91"/>
    </row>
    <row r="68" spans="1:10" ht="15" customHeight="1" x14ac:dyDescent="0.25">
      <c r="A68" s="94" t="s">
        <v>986</v>
      </c>
      <c r="B68" s="94" t="s">
        <v>1007</v>
      </c>
      <c r="C68" s="95" t="s">
        <v>689</v>
      </c>
      <c r="D68" s="95" t="s">
        <v>1008</v>
      </c>
      <c r="E68" s="88" t="s">
        <v>1009</v>
      </c>
      <c r="F68" s="61" t="s">
        <v>1010</v>
      </c>
      <c r="G68" s="89">
        <v>41884.645138888889</v>
      </c>
      <c r="H68" s="61" t="s">
        <v>1011</v>
      </c>
      <c r="I68" s="90" t="s">
        <v>747</v>
      </c>
      <c r="J68" s="91"/>
    </row>
    <row r="69" spans="1:10" ht="15" customHeight="1" x14ac:dyDescent="0.25">
      <c r="A69" s="101" t="s">
        <v>986</v>
      </c>
      <c r="B69" s="101" t="s">
        <v>1012</v>
      </c>
      <c r="C69" s="102" t="s">
        <v>689</v>
      </c>
      <c r="D69" s="102" t="s">
        <v>1013</v>
      </c>
      <c r="E69" s="88" t="s">
        <v>1014</v>
      </c>
      <c r="F69" s="61" t="s">
        <v>1015</v>
      </c>
      <c r="G69" s="89">
        <v>41884.645138888889</v>
      </c>
      <c r="H69" s="61" t="s">
        <v>1016</v>
      </c>
      <c r="I69" s="90" t="s">
        <v>875</v>
      </c>
      <c r="J69" s="91"/>
    </row>
    <row r="70" spans="1:10" ht="15" customHeight="1" x14ac:dyDescent="0.25">
      <c r="A70" s="94" t="s">
        <v>986</v>
      </c>
      <c r="B70" s="94" t="s">
        <v>1017</v>
      </c>
      <c r="C70" s="95" t="s">
        <v>689</v>
      </c>
      <c r="D70" s="95" t="s">
        <v>725</v>
      </c>
      <c r="E70" s="88" t="s">
        <v>1018</v>
      </c>
      <c r="F70" s="61" t="s">
        <v>1019</v>
      </c>
      <c r="G70" s="89">
        <v>41884.645138888889</v>
      </c>
      <c r="H70" s="61" t="s">
        <v>1020</v>
      </c>
    </row>
    <row r="71" spans="1:10" ht="15" customHeight="1" x14ac:dyDescent="0.25">
      <c r="A71" s="101" t="s">
        <v>986</v>
      </c>
      <c r="B71" s="101" t="s">
        <v>1021</v>
      </c>
      <c r="C71" s="102" t="s">
        <v>689</v>
      </c>
      <c r="D71" s="102" t="s">
        <v>1022</v>
      </c>
      <c r="E71" s="88" t="s">
        <v>1023</v>
      </c>
      <c r="F71" s="61" t="s">
        <v>1024</v>
      </c>
      <c r="G71" s="89">
        <v>41884.644444444442</v>
      </c>
      <c r="H71" s="61" t="s">
        <v>1025</v>
      </c>
      <c r="I71" s="90" t="s">
        <v>875</v>
      </c>
      <c r="J71" s="91"/>
    </row>
    <row r="72" spans="1:10" ht="15" customHeight="1" x14ac:dyDescent="0.25">
      <c r="A72" s="103" t="s">
        <v>1026</v>
      </c>
      <c r="B72" s="103" t="s">
        <v>1027</v>
      </c>
      <c r="C72" s="104" t="s">
        <v>689</v>
      </c>
      <c r="D72" s="104" t="s">
        <v>1028</v>
      </c>
      <c r="E72" s="88" t="s">
        <v>1029</v>
      </c>
      <c r="F72" s="61" t="s">
        <v>1030</v>
      </c>
      <c r="G72" s="89">
        <v>41873.546527777777</v>
      </c>
      <c r="H72" s="61" t="s">
        <v>1031</v>
      </c>
      <c r="I72" s="90" t="s">
        <v>985</v>
      </c>
      <c r="J72" s="91"/>
    </row>
    <row r="73" spans="1:10" ht="15" customHeight="1" x14ac:dyDescent="0.25">
      <c r="A73" s="94" t="s">
        <v>1026</v>
      </c>
      <c r="B73" s="94" t="s">
        <v>1032</v>
      </c>
      <c r="C73" s="95" t="s">
        <v>689</v>
      </c>
      <c r="D73" s="95" t="s">
        <v>1033</v>
      </c>
      <c r="E73" s="88" t="s">
        <v>1034</v>
      </c>
      <c r="F73" s="61" t="s">
        <v>1035</v>
      </c>
      <c r="G73" s="89">
        <v>41873.546527777777</v>
      </c>
      <c r="H73" s="61" t="s">
        <v>1036</v>
      </c>
      <c r="I73" s="90" t="s">
        <v>1037</v>
      </c>
      <c r="J73" s="91"/>
    </row>
    <row r="74" spans="1:10" ht="15" customHeight="1" x14ac:dyDescent="0.25">
      <c r="A74" s="103" t="s">
        <v>1026</v>
      </c>
      <c r="B74" s="103" t="s">
        <v>1038</v>
      </c>
      <c r="C74" s="104" t="s">
        <v>689</v>
      </c>
      <c r="D74" s="104" t="s">
        <v>1039</v>
      </c>
      <c r="E74" s="88" t="s">
        <v>1040</v>
      </c>
      <c r="F74" s="61" t="s">
        <v>1041</v>
      </c>
      <c r="G74" s="89">
        <v>41873.547222222223</v>
      </c>
      <c r="H74" s="61" t="s">
        <v>1042</v>
      </c>
      <c r="I74" s="90" t="s">
        <v>936</v>
      </c>
      <c r="J74" s="91"/>
    </row>
    <row r="75" spans="1:10" ht="15" customHeight="1" x14ac:dyDescent="0.25">
      <c r="A75" s="94" t="s">
        <v>1026</v>
      </c>
      <c r="B75" s="94" t="s">
        <v>1043</v>
      </c>
      <c r="C75" s="95" t="s">
        <v>689</v>
      </c>
      <c r="D75" s="105">
        <v>1300</v>
      </c>
      <c r="E75" s="88" t="s">
        <v>1044</v>
      </c>
      <c r="F75" s="61" t="s">
        <v>1045</v>
      </c>
      <c r="G75" s="89">
        <v>41873.547222222223</v>
      </c>
      <c r="H75" s="61" t="s">
        <v>1046</v>
      </c>
      <c r="I75" s="90" t="s">
        <v>1047</v>
      </c>
      <c r="J75" s="91"/>
    </row>
    <row r="76" spans="1:10" ht="15" customHeight="1" x14ac:dyDescent="0.25">
      <c r="A76" s="103" t="s">
        <v>1026</v>
      </c>
      <c r="B76" s="103" t="s">
        <v>1048</v>
      </c>
      <c r="C76" s="104" t="s">
        <v>689</v>
      </c>
      <c r="D76" s="104" t="s">
        <v>1049</v>
      </c>
      <c r="E76" s="88" t="s">
        <v>1050</v>
      </c>
      <c r="F76" s="61" t="s">
        <v>1051</v>
      </c>
      <c r="G76" s="89">
        <v>41873.547222222223</v>
      </c>
      <c r="H76" s="61" t="s">
        <v>1052</v>
      </c>
      <c r="I76" s="90" t="s">
        <v>1053</v>
      </c>
      <c r="J76" s="91"/>
    </row>
    <row r="77" spans="1:10" ht="15" customHeight="1" x14ac:dyDescent="0.25">
      <c r="A77" s="94" t="s">
        <v>1026</v>
      </c>
      <c r="B77" s="94" t="s">
        <v>1054</v>
      </c>
      <c r="C77" s="95" t="s">
        <v>689</v>
      </c>
      <c r="D77" s="95" t="s">
        <v>1055</v>
      </c>
      <c r="E77" s="88" t="s">
        <v>1056</v>
      </c>
      <c r="F77" s="61" t="s">
        <v>1057</v>
      </c>
      <c r="G77" s="89">
        <v>41873.546527777777</v>
      </c>
      <c r="H77" s="61" t="s">
        <v>1058</v>
      </c>
      <c r="I77" s="90" t="s">
        <v>1059</v>
      </c>
      <c r="J77" s="91"/>
    </row>
    <row r="78" spans="1:10" ht="15" customHeight="1" x14ac:dyDescent="0.25">
      <c r="A78" s="103" t="s">
        <v>1026</v>
      </c>
      <c r="B78" s="103" t="s">
        <v>1060</v>
      </c>
      <c r="C78" s="104" t="s">
        <v>682</v>
      </c>
      <c r="D78" s="104" t="s">
        <v>1061</v>
      </c>
      <c r="E78" s="88" t="s">
        <v>1062</v>
      </c>
      <c r="F78" s="61" t="s">
        <v>1063</v>
      </c>
      <c r="G78" s="89">
        <v>42117.629166666666</v>
      </c>
      <c r="H78" s="61" t="s">
        <v>1064</v>
      </c>
      <c r="I78" s="90" t="s">
        <v>1065</v>
      </c>
      <c r="J78" s="91"/>
    </row>
    <row r="79" spans="1:10" ht="15" customHeight="1" x14ac:dyDescent="0.25">
      <c r="A79" s="94" t="s">
        <v>1026</v>
      </c>
      <c r="B79" s="94" t="s">
        <v>1066</v>
      </c>
      <c r="C79" s="95" t="s">
        <v>689</v>
      </c>
      <c r="D79" s="95" t="s">
        <v>1067</v>
      </c>
      <c r="E79" s="88" t="s">
        <v>1068</v>
      </c>
      <c r="F79" s="61" t="s">
        <v>1069</v>
      </c>
      <c r="G79" s="89">
        <v>41873.546527777777</v>
      </c>
      <c r="H79" s="61" t="s">
        <v>1070</v>
      </c>
      <c r="I79" s="90" t="s">
        <v>1071</v>
      </c>
      <c r="J79" s="91"/>
    </row>
    <row r="80" spans="1:10" ht="15" customHeight="1" x14ac:dyDescent="0.25">
      <c r="A80" s="106" t="s">
        <v>1072</v>
      </c>
      <c r="B80" s="106" t="s">
        <v>1073</v>
      </c>
      <c r="C80" s="107" t="s">
        <v>689</v>
      </c>
      <c r="D80" s="107">
        <v>324</v>
      </c>
      <c r="E80" s="88" t="s">
        <v>1074</v>
      </c>
      <c r="F80" s="61" t="s">
        <v>1075</v>
      </c>
      <c r="G80" s="89">
        <v>41873.552777777775</v>
      </c>
      <c r="H80" s="61" t="s">
        <v>1076</v>
      </c>
      <c r="I80" s="90" t="s">
        <v>1077</v>
      </c>
      <c r="J80" s="91"/>
    </row>
    <row r="81" spans="1:10" ht="15" customHeight="1" x14ac:dyDescent="0.25">
      <c r="A81" s="94" t="s">
        <v>1072</v>
      </c>
      <c r="B81" s="94" t="s">
        <v>1078</v>
      </c>
      <c r="C81" s="95" t="s">
        <v>689</v>
      </c>
      <c r="D81" s="95" t="s">
        <v>1033</v>
      </c>
      <c r="E81" s="88" t="s">
        <v>1079</v>
      </c>
      <c r="F81" s="61" t="s">
        <v>1080</v>
      </c>
      <c r="G81" s="89">
        <v>41873.552777777775</v>
      </c>
      <c r="H81" s="61" t="s">
        <v>1081</v>
      </c>
      <c r="I81" s="90" t="s">
        <v>1082</v>
      </c>
      <c r="J81" s="91"/>
    </row>
    <row r="82" spans="1:10" ht="15" customHeight="1" x14ac:dyDescent="0.25">
      <c r="A82" s="106" t="s">
        <v>1072</v>
      </c>
      <c r="B82" s="106" t="s">
        <v>1083</v>
      </c>
      <c r="C82" s="107" t="s">
        <v>689</v>
      </c>
      <c r="D82" s="107">
        <v>239</v>
      </c>
      <c r="E82" s="88" t="s">
        <v>1084</v>
      </c>
      <c r="F82" s="61" t="s">
        <v>1085</v>
      </c>
      <c r="G82" s="89">
        <v>41873.552777777775</v>
      </c>
      <c r="H82" s="61" t="s">
        <v>1086</v>
      </c>
      <c r="I82" s="90" t="s">
        <v>1077</v>
      </c>
      <c r="J82" s="91"/>
    </row>
    <row r="83" spans="1:10" ht="15" customHeight="1" x14ac:dyDescent="0.25">
      <c r="A83" s="94" t="s">
        <v>1072</v>
      </c>
      <c r="B83" s="94" t="s">
        <v>1087</v>
      </c>
      <c r="C83" s="95" t="s">
        <v>689</v>
      </c>
      <c r="D83" s="95" t="s">
        <v>1088</v>
      </c>
      <c r="E83" s="88" t="s">
        <v>1089</v>
      </c>
      <c r="F83" s="61" t="s">
        <v>1090</v>
      </c>
      <c r="G83" s="89">
        <v>41873.553472222222</v>
      </c>
      <c r="H83" s="61" t="s">
        <v>1091</v>
      </c>
      <c r="I83" s="90" t="s">
        <v>1092</v>
      </c>
      <c r="J83" s="91"/>
    </row>
    <row r="84" spans="1:10" ht="15" customHeight="1" x14ac:dyDescent="0.25">
      <c r="A84" s="106" t="s">
        <v>1072</v>
      </c>
      <c r="B84" s="106" t="s">
        <v>1093</v>
      </c>
      <c r="C84" s="107" t="s">
        <v>689</v>
      </c>
      <c r="D84" s="107" t="s">
        <v>1055</v>
      </c>
      <c r="E84" s="88" t="s">
        <v>1094</v>
      </c>
      <c r="F84" s="61" t="s">
        <v>1095</v>
      </c>
      <c r="G84" s="89">
        <v>41873.553472222222</v>
      </c>
      <c r="H84" s="61" t="s">
        <v>1096</v>
      </c>
      <c r="I84" s="90" t="s">
        <v>1097</v>
      </c>
      <c r="J84" s="91"/>
    </row>
    <row r="85" spans="1:10" ht="15" customHeight="1" x14ac:dyDescent="0.25">
      <c r="A85" s="94" t="s">
        <v>1072</v>
      </c>
      <c r="B85" s="94" t="s">
        <v>1098</v>
      </c>
      <c r="C85" s="95" t="s">
        <v>689</v>
      </c>
      <c r="D85" s="95" t="s">
        <v>797</v>
      </c>
      <c r="E85" s="88" t="s">
        <v>1099</v>
      </c>
      <c r="F85" s="61" t="s">
        <v>1100</v>
      </c>
      <c r="G85" s="89">
        <v>41873.553472222222</v>
      </c>
      <c r="H85" s="61" t="s">
        <v>1101</v>
      </c>
      <c r="I85" s="90" t="s">
        <v>1102</v>
      </c>
      <c r="J85" s="91"/>
    </row>
    <row r="86" spans="1:10" ht="15" customHeight="1" x14ac:dyDescent="0.25">
      <c r="A86" s="106" t="s">
        <v>1072</v>
      </c>
      <c r="B86" s="106" t="s">
        <v>1103</v>
      </c>
      <c r="C86" s="107" t="s">
        <v>689</v>
      </c>
      <c r="D86" s="107" t="s">
        <v>797</v>
      </c>
      <c r="E86" s="88" t="s">
        <v>1104</v>
      </c>
      <c r="F86" s="61" t="s">
        <v>1105</v>
      </c>
      <c r="G86" s="89">
        <v>41873.552777777775</v>
      </c>
      <c r="H86" s="61" t="s">
        <v>1106</v>
      </c>
      <c r="I86" s="90" t="s">
        <v>980</v>
      </c>
      <c r="J86" s="91"/>
    </row>
    <row r="87" spans="1:10" ht="15" customHeight="1" x14ac:dyDescent="0.25">
      <c r="A87" s="94" t="s">
        <v>1072</v>
      </c>
      <c r="B87" s="94" t="s">
        <v>1107</v>
      </c>
      <c r="C87" s="95" t="s">
        <v>689</v>
      </c>
      <c r="D87" s="95" t="s">
        <v>1108</v>
      </c>
      <c r="E87" s="88" t="s">
        <v>1109</v>
      </c>
      <c r="F87" s="61" t="s">
        <v>1110</v>
      </c>
      <c r="G87" s="89">
        <v>41873.552777777775</v>
      </c>
      <c r="H87" s="61" t="s">
        <v>1111</v>
      </c>
      <c r="I87" s="90" t="s">
        <v>936</v>
      </c>
      <c r="J87" s="91"/>
    </row>
    <row r="88" spans="1:10" ht="15" customHeight="1" x14ac:dyDescent="0.25">
      <c r="A88" s="108" t="s">
        <v>1112</v>
      </c>
      <c r="B88" s="108" t="s">
        <v>1113</v>
      </c>
      <c r="C88" s="109" t="s">
        <v>689</v>
      </c>
      <c r="D88" s="109" t="s">
        <v>1114</v>
      </c>
      <c r="E88" s="88" t="s">
        <v>1115</v>
      </c>
      <c r="F88" s="61" t="s">
        <v>1116</v>
      </c>
      <c r="G88" s="89">
        <v>41873.54791666667</v>
      </c>
      <c r="H88" s="61" t="s">
        <v>1117</v>
      </c>
      <c r="I88" s="90" t="s">
        <v>1118</v>
      </c>
      <c r="J88" s="91"/>
    </row>
    <row r="89" spans="1:10" ht="15" customHeight="1" x14ac:dyDescent="0.25">
      <c r="A89" s="94" t="s">
        <v>1112</v>
      </c>
      <c r="B89" s="94" t="s">
        <v>1119</v>
      </c>
      <c r="C89" s="95" t="s">
        <v>689</v>
      </c>
      <c r="D89" s="95" t="s">
        <v>1120</v>
      </c>
      <c r="E89" s="88" t="s">
        <v>1121</v>
      </c>
      <c r="F89" s="61" t="s">
        <v>1122</v>
      </c>
      <c r="G89" s="89">
        <v>41873.54791666667</v>
      </c>
      <c r="H89" s="61" t="s">
        <v>1123</v>
      </c>
      <c r="I89" s="90" t="s">
        <v>1124</v>
      </c>
      <c r="J89" s="91"/>
    </row>
    <row r="90" spans="1:10" ht="15" customHeight="1" x14ac:dyDescent="0.25">
      <c r="A90" s="108" t="s">
        <v>1112</v>
      </c>
      <c r="B90" s="108" t="s">
        <v>1125</v>
      </c>
      <c r="C90" s="109" t="s">
        <v>682</v>
      </c>
      <c r="D90" s="109" t="s">
        <v>1126</v>
      </c>
      <c r="E90" s="88" t="s">
        <v>1127</v>
      </c>
      <c r="F90" s="61" t="s">
        <v>1128</v>
      </c>
      <c r="G90" s="89">
        <v>41873.54791666667</v>
      </c>
      <c r="H90" s="61" t="s">
        <v>1129</v>
      </c>
      <c r="I90" s="90" t="s">
        <v>729</v>
      </c>
      <c r="J90" s="91"/>
    </row>
    <row r="91" spans="1:10" ht="15" customHeight="1" x14ac:dyDescent="0.25">
      <c r="A91" s="94" t="s">
        <v>1112</v>
      </c>
      <c r="B91" s="94" t="s">
        <v>1130</v>
      </c>
      <c r="C91" s="95" t="s">
        <v>689</v>
      </c>
      <c r="D91" s="95" t="s">
        <v>1131</v>
      </c>
      <c r="E91" s="88" t="s">
        <v>1132</v>
      </c>
      <c r="F91" s="61" t="s">
        <v>1133</v>
      </c>
      <c r="G91" s="89">
        <v>41873.548611111109</v>
      </c>
      <c r="H91" s="61" t="s">
        <v>1134</v>
      </c>
      <c r="I91" s="90" t="s">
        <v>1082</v>
      </c>
      <c r="J91" s="91"/>
    </row>
    <row r="92" spans="1:10" ht="15" customHeight="1" x14ac:dyDescent="0.25">
      <c r="A92" s="108" t="s">
        <v>1112</v>
      </c>
      <c r="B92" s="108" t="s">
        <v>1135</v>
      </c>
      <c r="C92" s="109" t="s">
        <v>689</v>
      </c>
      <c r="D92" s="109" t="s">
        <v>768</v>
      </c>
      <c r="F92" s="61"/>
      <c r="H92" s="61"/>
      <c r="J92" s="91"/>
    </row>
    <row r="93" spans="1:10" ht="15" customHeight="1" x14ac:dyDescent="0.25">
      <c r="A93" s="92" t="s">
        <v>1112</v>
      </c>
      <c r="B93" s="92" t="s">
        <v>1136</v>
      </c>
      <c r="C93" s="93" t="s">
        <v>773</v>
      </c>
      <c r="D93" s="93" t="s">
        <v>696</v>
      </c>
      <c r="E93" s="88" t="s">
        <v>1137</v>
      </c>
      <c r="F93" s="61" t="s">
        <v>1138</v>
      </c>
      <c r="G93" s="89">
        <v>42117.629861111112</v>
      </c>
      <c r="H93" s="61" t="s">
        <v>1139</v>
      </c>
      <c r="I93" s="90" t="s">
        <v>1140</v>
      </c>
      <c r="J93" s="91"/>
    </row>
    <row r="94" spans="1:10" ht="15" customHeight="1" x14ac:dyDescent="0.25">
      <c r="A94" s="108" t="s">
        <v>1112</v>
      </c>
      <c r="B94" s="108" t="s">
        <v>1141</v>
      </c>
      <c r="C94" s="109"/>
      <c r="D94" s="109"/>
      <c r="E94" s="88" t="s">
        <v>927</v>
      </c>
      <c r="F94" s="61" t="s">
        <v>1142</v>
      </c>
      <c r="G94" s="89">
        <v>42117.630555555559</v>
      </c>
      <c r="H94" s="61" t="s">
        <v>1143</v>
      </c>
      <c r="I94" s="90" t="s">
        <v>1144</v>
      </c>
    </row>
    <row r="95" spans="1:10" ht="15" customHeight="1" x14ac:dyDescent="0.25">
      <c r="A95" s="94" t="s">
        <v>1112</v>
      </c>
      <c r="B95" s="94" t="s">
        <v>1145</v>
      </c>
      <c r="C95" s="95" t="s">
        <v>689</v>
      </c>
      <c r="D95" s="95" t="s">
        <v>895</v>
      </c>
      <c r="E95" s="88" t="s">
        <v>1146</v>
      </c>
      <c r="F95" s="61" t="s">
        <v>1147</v>
      </c>
      <c r="G95" s="89">
        <v>41873.547222222223</v>
      </c>
      <c r="H95" s="61" t="s">
        <v>1148</v>
      </c>
      <c r="I95" s="90" t="s">
        <v>1149</v>
      </c>
      <c r="J95" s="91"/>
    </row>
    <row r="96" spans="1:10" ht="15" customHeight="1" x14ac:dyDescent="0.25">
      <c r="A96" s="110" t="s">
        <v>1150</v>
      </c>
      <c r="B96" s="110" t="s">
        <v>1151</v>
      </c>
      <c r="C96" s="111" t="s">
        <v>689</v>
      </c>
      <c r="D96" s="111" t="s">
        <v>1152</v>
      </c>
      <c r="E96" s="88" t="s">
        <v>1153</v>
      </c>
      <c r="F96" s="61" t="s">
        <v>1154</v>
      </c>
      <c r="G96" s="89">
        <v>41873.551388888889</v>
      </c>
      <c r="H96" s="61" t="s">
        <v>1155</v>
      </c>
      <c r="I96" s="90" t="s">
        <v>790</v>
      </c>
      <c r="J96" s="91"/>
    </row>
    <row r="97" spans="1:10" ht="15" customHeight="1" x14ac:dyDescent="0.25">
      <c r="A97" s="94" t="s">
        <v>1150</v>
      </c>
      <c r="B97" s="94" t="s">
        <v>1156</v>
      </c>
      <c r="C97" s="95" t="s">
        <v>689</v>
      </c>
      <c r="D97" s="95">
        <v>263</v>
      </c>
      <c r="E97" s="88" t="s">
        <v>1157</v>
      </c>
      <c r="F97" s="61" t="s">
        <v>1158</v>
      </c>
      <c r="G97" s="89">
        <v>41873.551388888889</v>
      </c>
      <c r="H97" s="61" t="s">
        <v>1159</v>
      </c>
      <c r="I97" s="90" t="s">
        <v>985</v>
      </c>
      <c r="J97" s="91"/>
    </row>
    <row r="98" spans="1:10" ht="15" customHeight="1" x14ac:dyDescent="0.25">
      <c r="A98" s="110" t="s">
        <v>1150</v>
      </c>
      <c r="B98" s="110" t="s">
        <v>1160</v>
      </c>
      <c r="C98" s="111" t="s">
        <v>689</v>
      </c>
      <c r="D98" s="111" t="s">
        <v>1028</v>
      </c>
      <c r="E98" s="88" t="s">
        <v>1161</v>
      </c>
      <c r="F98" s="61" t="s">
        <v>1162</v>
      </c>
      <c r="G98" s="89">
        <v>41873.551388888889</v>
      </c>
      <c r="H98" s="61" t="s">
        <v>1163</v>
      </c>
      <c r="I98" s="90" t="s">
        <v>869</v>
      </c>
      <c r="J98" s="91"/>
    </row>
    <row r="99" spans="1:10" ht="15" customHeight="1" x14ac:dyDescent="0.25">
      <c r="A99" s="94" t="s">
        <v>1150</v>
      </c>
      <c r="B99" s="94" t="s">
        <v>1164</v>
      </c>
      <c r="C99" s="95" t="s">
        <v>773</v>
      </c>
      <c r="D99" s="95" t="s">
        <v>1165</v>
      </c>
      <c r="E99" s="88" t="s">
        <v>1166</v>
      </c>
      <c r="F99" s="61" t="s">
        <v>1167</v>
      </c>
      <c r="G99" s="89">
        <v>41873.552083333336</v>
      </c>
      <c r="H99" s="61" t="s">
        <v>1168</v>
      </c>
      <c r="I99" s="90" t="s">
        <v>875</v>
      </c>
      <c r="J99" s="91"/>
    </row>
    <row r="100" spans="1:10" ht="15" customHeight="1" x14ac:dyDescent="0.25">
      <c r="A100" s="110" t="s">
        <v>1150</v>
      </c>
      <c r="B100" s="110" t="s">
        <v>1169</v>
      </c>
      <c r="C100" s="111" t="s">
        <v>689</v>
      </c>
      <c r="D100" s="111" t="s">
        <v>871</v>
      </c>
      <c r="E100" s="88" t="s">
        <v>1170</v>
      </c>
      <c r="F100" s="61" t="s">
        <v>1171</v>
      </c>
      <c r="G100" s="89">
        <v>41873.552083333336</v>
      </c>
      <c r="H100" s="61" t="s">
        <v>1172</v>
      </c>
      <c r="I100" s="90" t="s">
        <v>1173</v>
      </c>
      <c r="J100" s="91"/>
    </row>
    <row r="101" spans="1:10" ht="15" customHeight="1" x14ac:dyDescent="0.25">
      <c r="A101" s="94" t="s">
        <v>1150</v>
      </c>
      <c r="B101" s="94" t="s">
        <v>1174</v>
      </c>
      <c r="C101" s="95" t="s">
        <v>682</v>
      </c>
      <c r="D101" s="95" t="s">
        <v>1175</v>
      </c>
      <c r="E101" s="88" t="s">
        <v>1176</v>
      </c>
      <c r="F101" s="61" t="s">
        <v>1177</v>
      </c>
      <c r="G101" s="89">
        <v>41873.552083333336</v>
      </c>
      <c r="H101" s="61" t="s">
        <v>1178</v>
      </c>
      <c r="I101" s="90" t="s">
        <v>824</v>
      </c>
      <c r="J101" s="91"/>
    </row>
    <row r="102" spans="1:10" ht="15" customHeight="1" x14ac:dyDescent="0.25">
      <c r="A102" s="110" t="s">
        <v>1150</v>
      </c>
      <c r="B102" s="110" t="s">
        <v>1179</v>
      </c>
      <c r="C102" s="111" t="s">
        <v>689</v>
      </c>
      <c r="D102" s="111" t="s">
        <v>1180</v>
      </c>
      <c r="E102" s="88" t="s">
        <v>1181</v>
      </c>
      <c r="F102" s="61" t="s">
        <v>1182</v>
      </c>
      <c r="G102" s="89">
        <v>41873.552083333336</v>
      </c>
      <c r="H102" s="61" t="s">
        <v>1183</v>
      </c>
      <c r="I102" s="90" t="s">
        <v>930</v>
      </c>
      <c r="J102" s="91"/>
    </row>
    <row r="103" spans="1:10" ht="15" customHeight="1" x14ac:dyDescent="0.25">
      <c r="A103" s="112" t="s">
        <v>1150</v>
      </c>
      <c r="B103" s="112" t="s">
        <v>1184</v>
      </c>
      <c r="C103" s="5"/>
      <c r="D103" s="5"/>
      <c r="E103" s="88" t="s">
        <v>1185</v>
      </c>
      <c r="F103" s="61" t="s">
        <v>1186</v>
      </c>
      <c r="G103" s="89">
        <v>41873.551388888889</v>
      </c>
      <c r="H103" s="61" t="s">
        <v>1187</v>
      </c>
      <c r="I103" s="90" t="s">
        <v>1188</v>
      </c>
      <c r="J103" s="91"/>
    </row>
  </sheetData>
  <autoFilter ref="E8:I102" xr:uid="{F62518D9-552C-472D-8C91-0E17C045D909}"/>
  <hyperlinks>
    <hyperlink ref="E9" r:id="rId1" xr:uid="{E533C5B7-54ED-4213-A4DB-C63705A59138}"/>
    <hyperlink ref="E22" r:id="rId2" display="http://www.bangkokgis.com/bangkokgis_2008/userfiles/files/download/Shapefile/Administration/bma_express.rar" xr:uid="{D1A32657-5A4F-41EB-AF2C-50CBFC2E1C71}"/>
    <hyperlink ref="E11" r:id="rId3" display="http://www.bangkokgis.com/bangkokgis_2008/userfiles/files/download/Shapefile/Administration/bma_office.rar" xr:uid="{31D2DB88-22A5-4206-A164-D7AA14BA4F51}"/>
    <hyperlink ref="E14" r:id="rId4" display="http://www.bangkokgis.com/bangkokgis_2008/userfiles/files/download/Shapefile/Administration/bma_training.rar" xr:uid="{632F5ED3-C47E-42D1-8C54-7F0D6141F3E4}"/>
    <hyperlink ref="E12" r:id="rId5" display="http://www.bangkokgis.com/bangkokgis_2008/userfiles/files/download/Shapefile/Administration/bma_zone.rar" xr:uid="{DE844CE3-D9D2-45EE-9644-247FED096D92}"/>
    <hyperlink ref="E13" r:id="rId6" display="http://www.bangkokgis.com/bangkokgis_2008/userfiles/files/download/Shapefile/Administration/district.rar" xr:uid="{A238638D-FEA8-40AC-AA90-190B3205BB0B}"/>
    <hyperlink ref="E15" r:id="rId7" display="http://www.bangkokgis.com/bangkokgis_2008/userfiles/files/download/Shapefile/Administration/embassy.rar" xr:uid="{C3062217-7372-4C3F-A7FC-C841C88E21C2}"/>
    <hyperlink ref="E16" r:id="rId8" display="http://www.bangkokgis.com/bangkokgis_2008/userfiles/files/download/Shapefile/Administration/mea_area.rar" xr:uid="{8EC3051A-92C2-4F2C-8DEC-7F3183BA998D}"/>
    <hyperlink ref="E17" r:id="rId9" display="http://www.bangkokgis.com/bangkokgis_2008/userfiles/files/download/Shapefile/Administration/mea_office.rar" xr:uid="{24795D51-4F7F-4A48-BE0D-D361CEA1AB5C}"/>
    <hyperlink ref="E18" r:id="rId10" display="http://www.bangkokgis.com/bangkokgis_2008/userfiles/files/download/Shapefile/Administration/ministry.rar" xr:uid="{43B95091-73A9-45B0-87B8-A04E800FCAE2}"/>
    <hyperlink ref="E19" r:id="rId11" display="http://www.bangkokgis.com/bangkokgis_2008/userfiles/files/download/Shapefile/Administration/mwa_area.rar" xr:uid="{2B20129F-6332-4EC6-A926-C2598BDD6A2A}"/>
    <hyperlink ref="E20" r:id="rId12" display="http://www.bangkokgis.com/bangkokgis_2008/userfiles/files/download/Shapefile/Administration/mwa_office.rar" xr:uid="{15E6C9B0-0AFF-4F8A-B9A9-FE4A877EF261}"/>
    <hyperlink ref="E23" r:id="rId13" display="http://www.bangkokgis.com/bangkokgis_2008/userfiles/files/download/Shapefile/Administration/police_area.rar" xr:uid="{7AE7EFB2-D100-4AE2-95FE-A763BF067B56}"/>
    <hyperlink ref="E21" r:id="rId14" display="http://www.bangkokgis.com/bangkokgis_2008/userfiles/files/download/Shapefile/Administration/police_station.rar" xr:uid="{E3836984-C2D9-42BD-8BBD-EF64B233C316}"/>
    <hyperlink ref="E10" r:id="rId15" display="http://www.bangkokgis.com/bangkokgis_2008/userfiles/files/download/Shapefile/Administration/subdist_bma.rar" xr:uid="{C5D7704E-58FD-4DC9-9D6C-238ABB726703}"/>
    <hyperlink ref="E24" r:id="rId16" display="http://www.bangkokgis.com/bangkokgis_2008/userfiles/files/download/Shapefile/Traffic/airport.rar" xr:uid="{5AD16C94-0ED0-4160-BCE8-AA3D64A7E492}"/>
    <hyperlink ref="E25" r:id="rId17" display="http://www.bangkokgis.com/bangkokgis_2008/userfiles/files/download/Shapefile/Traffic/airportlink_line.rar" xr:uid="{A1DB3807-3F31-46B6-8BC0-9B9C344E8AC3}"/>
    <hyperlink ref="E26" r:id="rId18" display="http://www.bangkokgis.com/bangkokgis_2008/userfiles/files/download/Shapefile/Traffic/airportlink_station.rar" xr:uid="{29A53ED7-3F5C-4219-8787-5F1C9CFA0AC6}"/>
    <hyperlink ref="E27" r:id="rId19" display="http://www.bangkokgis.com/bangkokgis_2008/userfiles/files/download/Shapefile/Traffic/bike_way.rar" xr:uid="{3CDF43C0-87B4-41A2-89AF-BBB1E8527E4E}"/>
    <hyperlink ref="E28" r:id="rId20" display="http://www.bangkokgis.com/bangkokgis_2008/userfiles/files/download/Shapefile/Traffic/brt_line.rar" xr:uid="{37D46B23-22FB-49E7-B77B-C2E465CCF922}"/>
    <hyperlink ref="E29" r:id="rId21" display="http://www.bangkokgis.com/bangkokgis_2008/userfiles/files/download/Shapefile/Traffic/brt_station.rar" xr:uid="{ADDF1198-88E0-475F-AAF8-5B162D572E53}"/>
    <hyperlink ref="E30" r:id="rId22" display="http://www.bangkokgis.com/bangkokgis_2008/userfiles/files/download/Shapefile/Traffic/bts_line.rar" xr:uid="{FCB36177-F338-4201-A047-4F2322BD1B7E}"/>
    <hyperlink ref="E31" r:id="rId23" display="http://www.bangkokgis.com/bangkokgis_2008/userfiles/files/download/Shapefile/Traffic/bts_station.rar" xr:uid="{D39333B4-6642-4939-943A-C68389F43CD8}"/>
    <hyperlink ref="E32" r:id="rId24" display="http://www.bangkokgis.com/bangkokgis_2008/userfiles/files/download/Shapefile/Traffic/critical_junction.rar" xr:uid="{1364B6A1-FAC4-4622-9B58-BE5840FE7C40}"/>
    <hyperlink ref="E33" r:id="rId25" display="http://www.bangkokgis.com/bangkokgis_2008/userfiles/files/download/Shapefile/Traffic/mrt_line.rar" xr:uid="{012DEDB4-5C4B-4B2A-A168-4124CC0A3872}"/>
    <hyperlink ref="E34" r:id="rId26" display="http://www.bangkokgis.com/bangkokgis_2008/userfiles/files/download/Shapefile/Traffic/mrt_station.rar" xr:uid="{C1F13C76-9DAB-4D37-AFC4-FF5F80CA54D3}"/>
    <hyperlink ref="E36" r:id="rId27" display="http://www.bangkokgis.com/bangkokgis_2008/userfiles/files/download/Shapefile/Traffic/over_river_bridge.rar" xr:uid="{EEADFFA5-F859-44AF-8A1B-6DDE1841942A}"/>
    <hyperlink ref="E35" r:id="rId28" display="http://www.bangkokgis.com/bangkokgis_2008/userfiles/files/download/Shapefile/Traffic/over_road_bridge.rar" xr:uid="{8A885354-140B-4168-BF2D-1DBEE1647586}"/>
    <hyperlink ref="E42" r:id="rId29" display="http://www.bangkokgis.com/bangkokgis_2008/userfiles/files/download/Shapefile/Traffic/parking.rar" xr:uid="{26886776-216A-4E95-AF41-9EAB2E50F1E8}"/>
    <hyperlink ref="E41" r:id="rId30" display="http://www.bangkokgis.com/bangkokgis_2008/userfiles/files/download/Shapefile/Traffic/post_office.rar" xr:uid="{4902191B-4142-4835-8A24-3D436D0A2A1E}"/>
    <hyperlink ref="E39" r:id="rId31" display="http://www.bangkokgis.com/bangkokgis_2008/userfiles/files/download/Shapefile/Traffic/sansab_line.rar" xr:uid="{FD4BB7BB-2A32-4EB1-95AE-12B14ACE5B6A}"/>
    <hyperlink ref="E40" r:id="rId32" display="http://www.bangkokgis.com/bangkokgis_2008/userfiles/files/download/Shapefile/Traffic/sansab_pier.rar" xr:uid="{E54F3AE7-ADD1-4327-BD1D-7080D7C0753E}"/>
    <hyperlink ref="E38" r:id="rId33" display="http://www.bangkokgis.com/bangkokgis_2008/userfiles/files/download/Shapefile/Traffic/terminal.rar" xr:uid="{95D69351-734D-4F3A-8E99-F50B9C52954A}"/>
    <hyperlink ref="E37" r:id="rId34" display="http://www.bangkokgis.com/bangkokgis_2008/userfiles/files/download/Shapefile/Traffic/train_station.rar" xr:uid="{C5E7A467-A24B-41DF-911C-A25141C015D2}"/>
    <hyperlink ref="E64" r:id="rId35" display="http://www.bangkokgis.com/bangkokgis_2008/userfiles/files/download/Shapefile/eco/float_market.rar" xr:uid="{1C44BAD7-FC08-4EC0-9D10-2B95E4FF6BB0}"/>
    <hyperlink ref="E65" r:id="rId36" display="http://www.bangkokgis.com/bangkokgis_2008/userfiles/files/download/Shapefile/eco/gsb.rar" xr:uid="{B106AD56-23FA-45CF-8EB3-644BDE4DE4FF}"/>
    <hyperlink ref="E66" r:id="rId37" display="http://www.bangkokgis.com/bangkokgis_2008/userfiles/files/download/Shapefile/eco/hotel.rar" xr:uid="{1F8D849F-E519-43AE-A72C-790CB31150A1}"/>
    <hyperlink ref="E67" r:id="rId38" display="http://www.bangkokgis.com/bangkokgis_2008/userfiles/files/download/Shapefile/eco/market.rar" xr:uid="{06E611C5-C183-4692-ADEC-675757664232}"/>
    <hyperlink ref="E68" r:id="rId39" display="http://www.bangkokgis.com/bangkokgis_2008/userfiles/files/download/Shapefile/eco/pawnshop.rar" xr:uid="{7B2E14A1-23B0-4382-AD25-F4626DB5AABF}"/>
    <hyperlink ref="E69" r:id="rId40" display="http://www.bangkokgis.com/bangkokgis_2008/userfiles/files/download/Shapefile/eco/saving_center.rar" xr:uid="{DA080E70-F563-42C1-A062-EDC5516735B8}"/>
    <hyperlink ref="E70" r:id="rId41" display="http://www.bangkokgis.com/bangkokgis_2008/userfiles/files/download/Shapefile/eco/tourism_kios.rar" xr:uid="{6D531039-830E-4CDB-B967-EB9509CB3015}"/>
    <hyperlink ref="E71" r:id="rId42" display="http://www.bangkokgis.com/bangkokgis_2008/userfiles/files/download/Shapefile/eco/department_store.rar" xr:uid="{1496DB02-3000-459E-B47E-2CB1D62A868A}"/>
    <hyperlink ref="E43" r:id="rId43" display="http://www.bangkokgis.com/bangkokgis_2008/userfiles/files/download/Shapefile/edu/bec_school.rar" xr:uid="{0274FDEE-4D9A-45D8-B5B6-336F6E024CA8}"/>
    <hyperlink ref="E44" r:id="rId44" display="http://www.bangkokgis.com/bangkokgis_2008/userfiles/files/download/Shapefile/edu/bec_zone.rar" xr:uid="{D1077EF2-2B2B-489C-A5BE-DC9D2E1E3287}"/>
    <hyperlink ref="E58" r:id="rId45" display="http://www.bangkokgis.com/bangkokgis_2008/userfiles/files/download/Shapefile/edu/bma_library.rar" xr:uid="{19B5A958-BF2C-4515-82FE-B168BB0066E4}"/>
    <hyperlink ref="E45" r:id="rId46" display="http://www.bangkokgis.com/bangkokgis_2008/userfiles/files/download/Shapefile/edu/bma_school.rar" xr:uid="{F04C8F66-D72C-465F-BAD6-7CAA44213A3D}"/>
    <hyperlink ref="E54" r:id="rId47" display="http://www.bangkokgis.com/bangkokgis_2008/userfiles/files/download/Shapefile/edu/children_museum.rar" xr:uid="{7DD111A6-2C12-4E60-82CE-2A9200ED5567}"/>
    <hyperlink ref="E55" r:id="rId48" display="http://www.bangkokgis.com/bangkokgis_2008/userfiles/files/download/Shapefile/edu/church.rar" xr:uid="{BBE42DD7-97EE-439A-8F20-B9F2278D0AF2}"/>
    <hyperlink ref="E46" r:id="rId49" display="http://www.bangkokgis.com/bangkokgis_2008/userfiles/files/download/Shapefile/edu/college.rar" xr:uid="{F8CD1DC7-95C5-4F8A-95EA-8E419B8FCA03}"/>
    <hyperlink ref="E53" r:id="rId50" display="http://www.bangkokgis.com/bangkokgis_2008/userfiles/files/download/Shapefile/edu/community_library.zip" xr:uid="{76D696E4-B4C3-4ECE-A433-145725F32975}"/>
    <hyperlink ref="E47" r:id="rId51" display="http://www.bangkokgis.com/bangkokgis_2008/userfiles/files/download/Shapefile/edu/daycare.rar" xr:uid="{C12AD62C-190E-48A1-BB51-B37DFD7A1B42}"/>
    <hyperlink ref="E59" r:id="rId52" display="http://www.bangkokgis.com/bangkokgis_2008/userfiles/files/download/Shapefile/edu/groundsport.rar" xr:uid="{3CBE75C8-50C6-48D9-9740-2E8B32898543}"/>
    <hyperlink ref="E63" r:id="rId53" display="http://www.bangkokgis.com/bangkokgis_2008/userfiles/files/download/Shapefile/edu/local_museum.rar" xr:uid="{1DE22A32-D451-4BC4-942D-BC7727367F68}"/>
    <hyperlink ref="E56" r:id="rId54" display="http://www.bangkokgis.com/bangkokgis_2008/userfiles/files/download/Shapefile/edu/muslim.rar" xr:uid="{20367F15-F70A-43E1-9E5F-7CBC47444649}"/>
    <hyperlink ref="E52" r:id="rId55" display="http://www.bangkokgis.com/bangkokgis_2008/userfiles/files/download/Shapefile/edu/new_kaset.rar" xr:uid="{05787CCD-8344-4D83-A956-3FD2E573207E}"/>
    <hyperlink ref="E48" r:id="rId56" display="http://www.bangkokgis.com/bangkokgis_2008/userfiles/files/download/Shapefile/edu/occ_sch.rar" xr:uid="{E21847D0-C9F3-4796-B83E-E44453585F75}"/>
    <hyperlink ref="E49" r:id="rId57" display="http://www.bangkokgis.com/bangkokgis_2008/userfiles/files/download/Shapefile/edu/pre_center.rar" xr:uid="{8FD3D94B-33A9-464E-960E-0A7485EA4A69}"/>
    <hyperlink ref="E50" r:id="rId58" display="http://www.bangkokgis.com/bangkokgis_2008/userfiles/files/download/Shapefile/edu/private_school.rar" xr:uid="{7F528E60-8008-469B-A12B-45E199171C4C}"/>
    <hyperlink ref="E60" r:id="rId59" display="http://www.bangkokgis.com/bangkokgis_2008/userfiles/files/download/Shapefile/edu/sport.rar" xr:uid="{6025D8AC-926D-483E-8D7A-965A1DC53510}"/>
    <hyperlink ref="E61" r:id="rId60" display="http://www.bangkokgis.com/bangkokgis_2008/userfiles/files/download/Shapefile/edu/swdcop.rar" xr:uid="{C10E2D49-60E0-4DC7-8869-416A5670751A}"/>
    <hyperlink ref="E51" r:id="rId61" display="http://www.bangkokgis.com/bangkokgis_2008/userfiles/files/download/Shapefile/edu/university.rar" xr:uid="{176F8D03-FFA9-4D21-B219-B760EADF147A}"/>
    <hyperlink ref="E57" r:id="rId62" display="http://www.bangkokgis.com/bangkokgis_2008/userfiles/files/download/Shapefile/edu/wat.rar" xr:uid="{C806F9DF-AD41-43D5-960D-D989B87F073E}"/>
    <hyperlink ref="E62" r:id="rId63" display="http://www.bangkokgis.com/bangkokgis_2008/userfiles/files/download/Shapefile/edu/youth.rar" xr:uid="{9B42729E-3F8E-45C7-9E5A-A90EABB3A9E8}"/>
    <hyperlink ref="E96" r:id="rId64" display="http://www.bangkokgis.com/bangkokgis_2008/userfiles/files/download/Shapefile/env/abattoir.rar" xr:uid="{7EC1A36C-6EFF-4DF6-95B5-E4E721505A2D}"/>
    <hyperlink ref="E103" r:id="rId65" display="http://www.bangkokgis.com/bangkokgis_2008/userfiles/files/download/Shapefile/env/air_pollution.rar" xr:uid="{326C9484-DCA1-4C01-8DC0-43919153D31C}"/>
    <hyperlink ref="E97" r:id="rId66" display="http://www.bangkokgis.com/bangkokgis_2008/userfiles/files/download/Shapefile/env/garage.rar" xr:uid="{9DEEE9B3-CF54-4A34-B6E8-0763A6C8AE33}"/>
    <hyperlink ref="E98" r:id="rId67" display="http://www.bangkokgis.com/bangkokgis_2008/userfiles/files/download/Shapefile/env/public_park.rar" xr:uid="{AFC9CE0E-63CE-4CDA-A5B3-27C6EB03B729}"/>
    <hyperlink ref="E99" r:id="rId68" display="http://www.bangkokgis.com/bangkokgis_2008/userfiles/files/download/Shapefile/env/road_smile_proj.rar" xr:uid="{DD91F2D3-F80D-43A2-B25C-CDCFE7EC7EE7}"/>
    <hyperlink ref="E100" r:id="rId69" display="http://www.bangkokgis.com/bangkokgis_2008/userfiles/files/download/Shapefile/env/waste_center.rar" xr:uid="{1E1C97CC-7753-4BD0-8B1B-3C44A283711D}"/>
    <hyperlink ref="E101" r:id="rId70" display="http://www.bangkokgis.com/bangkokgis_2008/userfiles/files/download/Shapefile/env/waste_service.rar" xr:uid="{1D0AE71F-E121-4F5A-B124-0DC82DF8A972}"/>
    <hyperlink ref="E102" r:id="rId71" display="http://www.bangkokgis.com/bangkokgis_2008/userfiles/files/download/Shapefile/env/wqm.rar" xr:uid="{2619B4B4-25B0-4F1A-ACED-77062436D401}"/>
    <hyperlink ref="E79" r:id="rId72" display="http://www.bangkokgis.com/bangkokgis_2008/userfiles/files/download/Shapefile/health/bma_hos.rar" xr:uid="{B06708EE-32A5-4933-96EB-045060725771}"/>
    <hyperlink ref="E77" r:id="rId73" display="http://www.bangkokgis.com/bangkokgis_2008/userfiles/files/download/Shapefile/health/drug_clinic.rar" xr:uid="{2B7BF958-3520-4370-805F-EECC4B9C622E}"/>
    <hyperlink ref="E72" r:id="rId74" display="http://www.bangkokgis.com/bangkokgis_2008/userfiles/files/download/Shapefile/health/gov_hos.rar" xr:uid="{C63828F5-B9FD-429C-B07B-54759A5221A0}"/>
    <hyperlink ref="E78" r:id="rId75" display="http://www.bangkokgis.com/bangkokgis_2008/userfiles/files/download/Shapefile/health/health_area.rar" xr:uid="{0DE89767-2299-4429-9547-E8A975DA596B}"/>
    <hyperlink ref="E73" r:id="rId76" display="http://www.bangkokgis.com/bangkokgis_2008/userfiles/files/download/Shapefile/health/health_branch.rar" xr:uid="{AF1F3BF1-5AEC-48EB-84CA-6DF69D82EB53}"/>
    <hyperlink ref="E74" r:id="rId77" display="http://www.bangkokgis.com/bangkokgis_2008/userfiles/files/download/Shapefile/health/health_center.rar" xr:uid="{48191088-4131-4C12-A5E4-47664D8B27DA}"/>
    <hyperlink ref="E75" r:id="rId78" display="http://www.bangkokgis.com/bangkokgis_2008/userfiles/files/download/Shapefile/health/mhc.rar" xr:uid="{2FF1A8DF-9313-4E0F-837D-74F02F004C8C}"/>
    <hyperlink ref="E76" r:id="rId79" display="http://www.bangkokgis.com/bangkokgis_2008/userfiles/files/download/Shapefile/health/priv_hos.rar" xr:uid="{64C00717-2B7B-42E9-A462-4C52079C4E49}"/>
    <hyperlink ref="E95" r:id="rId80" display="http://www.bangkokgis.com/bangkokgis_2008/userfiles/files/download/Shapefile/plan/bma_housing.rar" xr:uid="{5F43CB7A-53BD-411C-A5A2-9ECDEAE61C89}"/>
    <hyperlink ref="E88" r:id="rId81" display="http://www.bangkokgis.com/bangkokgis_2008/userfiles/files/download/Shapefile/plan/commuhouse.rar" xr:uid="{6B6BD82C-E726-4C3E-A989-2AEFE6FEBE65}"/>
    <hyperlink ref="E89" r:id="rId82" display="http://www.bangkokgis.com/bangkokgis_2008/userfiles/files/download/Shapefile/plan/community.rar" xr:uid="{8B254F8D-B154-4CB0-9DF7-9B0479C8A43B}"/>
    <hyperlink ref="E90" r:id="rId83" display="http://www.bangkokgis.com/bangkokgis_2008/userfiles/files/download/Shapefile/plan/eco_tourism.rar" xr:uid="{4FB4D41B-5A2D-4C39-8592-2482202C215A}"/>
    <hyperlink ref="E91" r:id="rId84" display="http://www.bangkokgis.com/bangkokgis_2008/userfiles/files/download/Shapefile/plan/golf_course.rar" xr:uid="{D814CF6A-2189-4023-860A-1B84EC04ECEF}"/>
    <hyperlink ref="E93" r:id="rId85" display="http://www.bangkokgis.com/bangkokgis_2008/userfiles/files/download/Shapefile/plan/land_value.rar" xr:uid="{208CE54E-7622-45A8-A93C-33D0706978A1}"/>
    <hyperlink ref="E94" r:id="rId86" display="http://www.bangkokgis.com/bangkokgis_2008/userfiles/files/download/Shapefile/plan/new_kaset.rar" xr:uid="{CDBB26C0-CB2E-4556-ABB5-BFF5C195B7CF}"/>
    <hyperlink ref="E84" r:id="rId87" display="http://www.bangkokgis.com/bangkokgis_2008/userfiles/files/download/Shapefile/preve/pond.rar" xr:uid="{7C0C41AA-C519-4AF6-A2FF-3957FF368CE3}"/>
    <hyperlink ref="E83" r:id="rId88" display="http://www.bangkokgis.com/bangkokgis_2008/userfiles/files/download/Shapefile/preve/oil_service.rar" xr:uid="{3C73CF8B-9193-475D-93C3-DB47DE173F4D}"/>
    <hyperlink ref="E82" r:id="rId89" display="http://www.bangkokgis.com/bangkokgis_2008/userfiles/files/download/Shapefile/preve/gasstation.rar" xr:uid="{7F10459E-9C72-482E-89F1-3AE4BB8488F9}"/>
    <hyperlink ref="E81" r:id="rId90" display="http://www.bangkokgis.com/bangkokgis_2008/userfiles/files/download/Shapefile/preve/floodgate.rar" xr:uid="{9F33E4CD-4ECF-48E1-91E7-A01CF80B61D8}"/>
    <hyperlink ref="E80" r:id="rId91" display="http://www.bangkokgis.com/bangkokgis_2008/userfiles/files/download/Shapefile/preve/flood_point.rar" xr:uid="{A692E93D-DDF6-463C-A4DA-46AECA83CBE8}"/>
    <hyperlink ref="E87" r:id="rId92" display="http://www.bangkokgis.com/bangkokgis_2008/userfiles/files/download/Shapefile/preve/fire_station.rar" xr:uid="{02B1AB49-BA0D-407D-BB7C-336559ADF2D4}"/>
    <hyperlink ref="E85" r:id="rId93" display="http://www.bangkokgis.com/bangkokgis_2008/userfiles/files/download/Shapefile/preve/Pump_station.rar" xr:uid="{B2F531D0-A472-4649-8568-BACADCE1FEC3}"/>
    <hyperlink ref="E86" r:id="rId94" display="http://www.bangkokgis.com/bangkokgis_2008/userfiles/files/download/Shapefile/preve/IRRWatergate.rar" xr:uid="{B7BDB406-3779-4853-B364-C166911B7C13}"/>
  </hyperlinks>
  <pageMargins left="0.25" right="0.25" top="0.75" bottom="0.75" header="0.3" footer="0.3"/>
  <pageSetup paperSize="8" scale="60" orientation="portrait" r:id="rId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ECFCA-73F2-474F-950A-5065D8224637}">
  <dimension ref="A1:I69"/>
  <sheetViews>
    <sheetView workbookViewId="0">
      <selection activeCell="B2" sqref="B2"/>
    </sheetView>
  </sheetViews>
  <sheetFormatPr defaultRowHeight="15" x14ac:dyDescent="0.25"/>
  <cols>
    <col min="1" max="1" width="6.28515625" style="34" customWidth="1"/>
    <col min="2" max="2" width="62.85546875" customWidth="1"/>
    <col min="4" max="4" width="15.140625" customWidth="1"/>
    <col min="5" max="5" width="13.28515625" customWidth="1"/>
    <col min="7" max="7" width="18.85546875" customWidth="1"/>
    <col min="8" max="8" width="2.7109375" customWidth="1"/>
    <col min="9" max="9" width="29.42578125" customWidth="1"/>
    <col min="11" max="11" width="12" bestFit="1" customWidth="1"/>
  </cols>
  <sheetData>
    <row r="1" spans="1:9" x14ac:dyDescent="0.25">
      <c r="A1" s="115"/>
      <c r="B1" s="75" t="s">
        <v>1231</v>
      </c>
      <c r="C1" s="75" t="s">
        <v>1295</v>
      </c>
      <c r="D1" s="118" t="s">
        <v>1296</v>
      </c>
      <c r="E1" s="118" t="s">
        <v>1297</v>
      </c>
      <c r="F1" s="75" t="s">
        <v>1298</v>
      </c>
      <c r="G1" s="75" t="s">
        <v>1299</v>
      </c>
      <c r="H1" s="75"/>
      <c r="I1" s="115" t="s">
        <v>1300</v>
      </c>
    </row>
    <row r="2" spans="1:9" x14ac:dyDescent="0.25">
      <c r="A2" s="116">
        <v>1</v>
      </c>
      <c r="B2" s="5" t="s">
        <v>1210</v>
      </c>
      <c r="C2" s="5">
        <v>1514</v>
      </c>
      <c r="D2" s="5">
        <v>1064</v>
      </c>
      <c r="E2" s="5">
        <v>1278</v>
      </c>
      <c r="F2" s="5">
        <v>67.59</v>
      </c>
      <c r="G2" s="5">
        <v>70.28</v>
      </c>
      <c r="H2" s="5"/>
      <c r="I2" s="5">
        <v>26.6</v>
      </c>
    </row>
    <row r="3" spans="1:9" x14ac:dyDescent="0.25">
      <c r="A3" s="116">
        <v>1.1000000000000001</v>
      </c>
      <c r="B3" s="5" t="s">
        <v>1211</v>
      </c>
      <c r="C3" s="5">
        <v>59</v>
      </c>
      <c r="D3" s="5">
        <v>45</v>
      </c>
      <c r="E3" s="5">
        <v>59</v>
      </c>
      <c r="F3" s="5">
        <v>79.540000000000006</v>
      </c>
      <c r="G3" s="5">
        <v>76.27</v>
      </c>
      <c r="H3" s="5"/>
      <c r="I3" s="5">
        <v>1.04</v>
      </c>
    </row>
    <row r="4" spans="1:9" x14ac:dyDescent="0.25">
      <c r="A4" s="116">
        <v>1.2</v>
      </c>
      <c r="B4" s="5" t="s">
        <v>1212</v>
      </c>
      <c r="C4" s="5">
        <v>19</v>
      </c>
      <c r="D4" s="5">
        <v>14</v>
      </c>
      <c r="E4" s="5">
        <v>20</v>
      </c>
      <c r="F4" s="5">
        <v>76.22</v>
      </c>
      <c r="G4" s="5">
        <v>73.680000000000007</v>
      </c>
      <c r="H4" s="5"/>
      <c r="I4" s="5">
        <v>0.33</v>
      </c>
    </row>
    <row r="5" spans="1:9" x14ac:dyDescent="0.25">
      <c r="A5" s="116">
        <v>1.3</v>
      </c>
      <c r="B5" s="5" t="s">
        <v>1213</v>
      </c>
      <c r="C5" s="5">
        <v>54</v>
      </c>
      <c r="D5" s="5">
        <v>37</v>
      </c>
      <c r="E5" s="5">
        <v>47</v>
      </c>
      <c r="F5" s="5">
        <v>60.41</v>
      </c>
      <c r="G5" s="5">
        <v>68.52</v>
      </c>
      <c r="H5" s="5"/>
      <c r="I5" s="5">
        <v>0.95</v>
      </c>
    </row>
    <row r="6" spans="1:9" x14ac:dyDescent="0.25">
      <c r="A6" s="116">
        <v>1.4</v>
      </c>
      <c r="B6" s="5" t="s">
        <v>1214</v>
      </c>
      <c r="C6" s="5">
        <v>1191</v>
      </c>
      <c r="D6" s="5">
        <v>848</v>
      </c>
      <c r="E6" s="5">
        <v>1025</v>
      </c>
      <c r="F6" s="5">
        <v>68.430000000000007</v>
      </c>
      <c r="G6" s="5">
        <v>71.2</v>
      </c>
      <c r="H6" s="5"/>
      <c r="I6" s="5">
        <v>20.92</v>
      </c>
    </row>
    <row r="7" spans="1:9" x14ac:dyDescent="0.25">
      <c r="A7" s="116">
        <v>1.5</v>
      </c>
      <c r="B7" s="5" t="s">
        <v>1215</v>
      </c>
      <c r="C7" s="5">
        <v>104</v>
      </c>
      <c r="D7" s="5">
        <v>60</v>
      </c>
      <c r="E7" s="5">
        <v>60</v>
      </c>
      <c r="F7" s="5">
        <v>59.56</v>
      </c>
      <c r="G7" s="5">
        <v>57.69</v>
      </c>
      <c r="H7" s="5"/>
      <c r="I7" s="5">
        <v>1.83</v>
      </c>
    </row>
    <row r="8" spans="1:9" x14ac:dyDescent="0.25">
      <c r="A8" s="116">
        <v>1.6</v>
      </c>
      <c r="B8" s="5" t="s">
        <v>1216</v>
      </c>
      <c r="C8" s="5">
        <v>87</v>
      </c>
      <c r="D8" s="5">
        <v>60</v>
      </c>
      <c r="E8" s="5">
        <v>67</v>
      </c>
      <c r="F8" s="5">
        <v>63.51</v>
      </c>
      <c r="G8" s="5">
        <v>68.97</v>
      </c>
      <c r="H8" s="5"/>
      <c r="I8" s="5">
        <v>1.53</v>
      </c>
    </row>
    <row r="9" spans="1:9" x14ac:dyDescent="0.25">
      <c r="A9" s="116">
        <v>2</v>
      </c>
      <c r="B9" s="5" t="s">
        <v>1217</v>
      </c>
      <c r="C9" s="5">
        <v>5660</v>
      </c>
      <c r="D9" s="5">
        <v>1966</v>
      </c>
      <c r="E9" s="5">
        <v>2987</v>
      </c>
      <c r="F9" s="5">
        <v>40.96</v>
      </c>
      <c r="G9" s="5">
        <v>44.33</v>
      </c>
      <c r="H9" s="5"/>
      <c r="I9" s="5">
        <v>99.43</v>
      </c>
    </row>
    <row r="10" spans="1:9" x14ac:dyDescent="0.25">
      <c r="A10" s="116">
        <v>2.1</v>
      </c>
      <c r="B10" s="5" t="s">
        <v>1218</v>
      </c>
      <c r="C10" s="5">
        <v>10</v>
      </c>
      <c r="D10" s="5">
        <v>8</v>
      </c>
      <c r="E10" s="5">
        <v>16</v>
      </c>
      <c r="F10" s="5">
        <v>80</v>
      </c>
      <c r="G10" s="5">
        <v>80</v>
      </c>
      <c r="H10" s="5"/>
      <c r="I10" s="5">
        <v>0.18</v>
      </c>
    </row>
    <row r="11" spans="1:9" x14ac:dyDescent="0.25">
      <c r="A11" s="116">
        <v>2.2000000000000002</v>
      </c>
      <c r="B11" s="5" t="s">
        <v>1219</v>
      </c>
      <c r="C11" s="5">
        <v>56</v>
      </c>
      <c r="D11" s="5">
        <v>45</v>
      </c>
      <c r="E11" s="5">
        <v>57</v>
      </c>
      <c r="F11" s="5">
        <v>70.989999999999995</v>
      </c>
      <c r="G11" s="5">
        <v>80.36</v>
      </c>
      <c r="H11" s="5"/>
      <c r="I11" s="5">
        <v>0.98</v>
      </c>
    </row>
    <row r="12" spans="1:9" x14ac:dyDescent="0.25">
      <c r="A12" s="116">
        <v>2.2999999999999998</v>
      </c>
      <c r="B12" s="5" t="s">
        <v>1220</v>
      </c>
      <c r="C12" s="5">
        <v>88</v>
      </c>
      <c r="D12" s="5">
        <v>66</v>
      </c>
      <c r="E12" s="5">
        <v>72</v>
      </c>
      <c r="F12" s="5">
        <v>59.6</v>
      </c>
      <c r="G12" s="5">
        <v>75</v>
      </c>
      <c r="H12" s="5"/>
      <c r="I12" s="5">
        <v>1.55</v>
      </c>
    </row>
    <row r="13" spans="1:9" x14ac:dyDescent="0.25">
      <c r="A13" s="116">
        <v>2.4</v>
      </c>
      <c r="B13" s="5" t="s">
        <v>1221</v>
      </c>
      <c r="C13" s="5">
        <v>1936</v>
      </c>
      <c r="D13" s="5">
        <v>1365</v>
      </c>
      <c r="E13" s="5">
        <v>1573</v>
      </c>
      <c r="F13" s="5">
        <v>39.39</v>
      </c>
      <c r="G13" s="5">
        <v>55.06</v>
      </c>
      <c r="H13" s="5"/>
      <c r="I13" s="5">
        <v>43.55</v>
      </c>
    </row>
    <row r="14" spans="1:9" x14ac:dyDescent="0.25">
      <c r="A14" s="116">
        <v>2.5</v>
      </c>
      <c r="B14" s="5" t="s">
        <v>1222</v>
      </c>
      <c r="C14" s="5">
        <v>30</v>
      </c>
      <c r="D14" s="5">
        <v>22</v>
      </c>
      <c r="E14" s="5">
        <v>62</v>
      </c>
      <c r="F14" s="5">
        <v>46.02</v>
      </c>
      <c r="G14" s="5">
        <v>73.33</v>
      </c>
      <c r="H14" s="5"/>
      <c r="I14" s="5">
        <v>0.53</v>
      </c>
    </row>
    <row r="15" spans="1:9" x14ac:dyDescent="0.25">
      <c r="A15" s="116">
        <v>2.6</v>
      </c>
      <c r="B15" s="5" t="s">
        <v>1223</v>
      </c>
      <c r="C15" s="5">
        <v>1434</v>
      </c>
      <c r="D15" s="5">
        <v>369</v>
      </c>
      <c r="E15" s="5">
        <v>485</v>
      </c>
      <c r="F15" s="5">
        <v>31.21</v>
      </c>
      <c r="G15" s="5">
        <v>25.73</v>
      </c>
      <c r="H15" s="5"/>
      <c r="I15" s="5">
        <v>25.19</v>
      </c>
    </row>
    <row r="16" spans="1:9" x14ac:dyDescent="0.25">
      <c r="A16" s="116">
        <v>2.7</v>
      </c>
      <c r="B16" s="5" t="s">
        <v>1224</v>
      </c>
      <c r="C16" s="5">
        <v>916</v>
      </c>
      <c r="D16" s="5">
        <v>276</v>
      </c>
      <c r="E16" s="5">
        <v>298</v>
      </c>
      <c r="F16" s="5">
        <v>35.82</v>
      </c>
      <c r="G16" s="5">
        <v>30.13</v>
      </c>
      <c r="H16" s="5"/>
      <c r="I16" s="5">
        <v>16.09</v>
      </c>
    </row>
    <row r="17" spans="1:9" x14ac:dyDescent="0.25">
      <c r="A17" s="116">
        <v>2.8</v>
      </c>
      <c r="B17" s="5" t="s">
        <v>1225</v>
      </c>
      <c r="C17" s="5">
        <v>269</v>
      </c>
      <c r="D17" s="5">
        <v>134</v>
      </c>
      <c r="E17" s="5">
        <v>142</v>
      </c>
      <c r="F17" s="5">
        <v>60.56</v>
      </c>
      <c r="G17" s="5">
        <v>49.81</v>
      </c>
      <c r="H17" s="5"/>
      <c r="I17" s="5">
        <v>4.7300000000000004</v>
      </c>
    </row>
    <row r="18" spans="1:9" x14ac:dyDescent="0.25">
      <c r="A18" s="116">
        <v>2.9</v>
      </c>
      <c r="B18" s="5" t="s">
        <v>1226</v>
      </c>
      <c r="C18" s="5">
        <v>74</v>
      </c>
      <c r="D18" s="5">
        <v>65</v>
      </c>
      <c r="E18" s="5">
        <v>80</v>
      </c>
      <c r="F18" s="5">
        <v>87.01</v>
      </c>
      <c r="G18" s="5">
        <v>87.84</v>
      </c>
      <c r="H18" s="5"/>
      <c r="I18" s="5">
        <v>1.3</v>
      </c>
    </row>
    <row r="19" spans="1:9" x14ac:dyDescent="0.25">
      <c r="A19" s="119">
        <v>2.1</v>
      </c>
      <c r="B19" s="5" t="s">
        <v>1227</v>
      </c>
      <c r="C19" s="5">
        <v>1</v>
      </c>
      <c r="D19" s="5">
        <v>1</v>
      </c>
      <c r="E19" s="5">
        <v>1</v>
      </c>
      <c r="F19" s="5">
        <v>100</v>
      </c>
      <c r="G19" s="5">
        <v>100</v>
      </c>
      <c r="H19" s="5"/>
      <c r="I19" s="5">
        <v>0.02</v>
      </c>
    </row>
    <row r="20" spans="1:9" x14ac:dyDescent="0.25">
      <c r="A20" s="116">
        <v>2.11</v>
      </c>
      <c r="B20" s="5" t="s">
        <v>1228</v>
      </c>
      <c r="C20" s="5">
        <v>2</v>
      </c>
      <c r="D20" s="5">
        <v>1</v>
      </c>
      <c r="E20" s="5">
        <v>1</v>
      </c>
      <c r="F20" s="5">
        <v>67.239999999999995</v>
      </c>
      <c r="G20" s="5">
        <v>50</v>
      </c>
      <c r="H20" s="5"/>
      <c r="I20" s="5">
        <v>0.04</v>
      </c>
    </row>
    <row r="21" spans="1:9" x14ac:dyDescent="0.25">
      <c r="A21" s="116">
        <v>2.12</v>
      </c>
      <c r="B21" s="5" t="s">
        <v>1216</v>
      </c>
      <c r="C21" s="5">
        <v>301</v>
      </c>
      <c r="D21" s="5">
        <v>157</v>
      </c>
      <c r="E21" s="5">
        <v>200</v>
      </c>
      <c r="F21" s="5">
        <v>46.14</v>
      </c>
      <c r="G21" s="5">
        <v>52.16</v>
      </c>
      <c r="H21" s="5"/>
      <c r="I21" s="5">
        <v>5.29</v>
      </c>
    </row>
    <row r="22" spans="1:9" x14ac:dyDescent="0.25">
      <c r="A22" s="116" t="s">
        <v>1209</v>
      </c>
      <c r="B22" s="5" t="s">
        <v>1229</v>
      </c>
      <c r="C22" s="5">
        <v>37</v>
      </c>
      <c r="D22" s="5">
        <v>18</v>
      </c>
      <c r="E22" s="5">
        <v>48.65</v>
      </c>
      <c r="F22" s="5">
        <v>0.65</v>
      </c>
      <c r="G22" s="5"/>
      <c r="H22" s="5"/>
      <c r="I22" s="5"/>
    </row>
    <row r="23" spans="1:9" x14ac:dyDescent="0.25">
      <c r="A23" s="117" t="s">
        <v>1209</v>
      </c>
      <c r="B23" s="27" t="s">
        <v>1230</v>
      </c>
      <c r="C23" s="27">
        <v>234</v>
      </c>
      <c r="D23" s="27">
        <v>86</v>
      </c>
      <c r="E23" s="27">
        <v>36.75</v>
      </c>
      <c r="F23" s="27">
        <v>4.1100000000000003</v>
      </c>
      <c r="G23" s="27"/>
      <c r="H23" s="27"/>
      <c r="I23" s="27"/>
    </row>
    <row r="24" spans="1:9" x14ac:dyDescent="0.25">
      <c r="A24" s="34">
        <v>3</v>
      </c>
      <c r="B24" t="s">
        <v>1251</v>
      </c>
      <c r="C24">
        <v>738</v>
      </c>
      <c r="D24">
        <v>509</v>
      </c>
      <c r="E24">
        <v>594</v>
      </c>
      <c r="G24">
        <v>68.97</v>
      </c>
    </row>
    <row r="25" spans="1:9" x14ac:dyDescent="0.25">
      <c r="A25" s="34">
        <v>3.1</v>
      </c>
      <c r="B25" t="s">
        <v>1252</v>
      </c>
      <c r="C25">
        <v>32</v>
      </c>
      <c r="D25">
        <v>27</v>
      </c>
      <c r="E25">
        <v>31</v>
      </c>
      <c r="G25">
        <v>84.38</v>
      </c>
    </row>
    <row r="26" spans="1:9" x14ac:dyDescent="0.25">
      <c r="A26" s="34">
        <v>3.2</v>
      </c>
      <c r="B26" t="s">
        <v>1253</v>
      </c>
      <c r="C26">
        <v>11</v>
      </c>
      <c r="D26">
        <v>11</v>
      </c>
      <c r="E26">
        <v>12</v>
      </c>
      <c r="G26">
        <v>100</v>
      </c>
    </row>
    <row r="27" spans="1:9" x14ac:dyDescent="0.25">
      <c r="A27" s="34">
        <v>3.3</v>
      </c>
      <c r="B27" t="s">
        <v>1254</v>
      </c>
      <c r="C27">
        <v>191</v>
      </c>
      <c r="D27">
        <v>96</v>
      </c>
      <c r="E27">
        <v>110</v>
      </c>
      <c r="G27">
        <v>50.26</v>
      </c>
    </row>
    <row r="28" spans="1:9" x14ac:dyDescent="0.25">
      <c r="A28" s="34">
        <v>3.4</v>
      </c>
      <c r="B28" t="s">
        <v>1255</v>
      </c>
      <c r="C28">
        <v>1</v>
      </c>
      <c r="D28">
        <v>1</v>
      </c>
      <c r="E28">
        <v>1</v>
      </c>
      <c r="G28">
        <v>100</v>
      </c>
    </row>
    <row r="29" spans="1:9" x14ac:dyDescent="0.25">
      <c r="A29" s="34">
        <v>3.5</v>
      </c>
      <c r="B29" t="s">
        <v>1256</v>
      </c>
      <c r="C29">
        <v>124</v>
      </c>
      <c r="D29">
        <v>109</v>
      </c>
      <c r="E29">
        <v>113</v>
      </c>
      <c r="G29">
        <v>87.9</v>
      </c>
    </row>
    <row r="30" spans="1:9" x14ac:dyDescent="0.25">
      <c r="A30" s="34">
        <v>3.6</v>
      </c>
      <c r="B30" t="s">
        <v>1257</v>
      </c>
      <c r="C30">
        <v>77</v>
      </c>
      <c r="D30">
        <v>17</v>
      </c>
      <c r="E30">
        <v>38</v>
      </c>
      <c r="G30">
        <v>22.08</v>
      </c>
    </row>
    <row r="31" spans="1:9" x14ac:dyDescent="0.25">
      <c r="A31" s="34">
        <v>3.7</v>
      </c>
      <c r="B31" t="s">
        <v>1258</v>
      </c>
      <c r="C31">
        <v>56</v>
      </c>
      <c r="D31">
        <v>27</v>
      </c>
      <c r="E31">
        <v>43</v>
      </c>
      <c r="G31">
        <v>48.21</v>
      </c>
    </row>
    <row r="32" spans="1:9" x14ac:dyDescent="0.25">
      <c r="A32" s="34">
        <v>3.8</v>
      </c>
      <c r="B32" t="s">
        <v>1259</v>
      </c>
      <c r="C32">
        <v>2</v>
      </c>
      <c r="D32">
        <v>2</v>
      </c>
      <c r="E32">
        <v>2</v>
      </c>
      <c r="G32">
        <v>100</v>
      </c>
    </row>
    <row r="33" spans="1:7" x14ac:dyDescent="0.25">
      <c r="A33" s="34">
        <v>3.9</v>
      </c>
      <c r="B33" t="s">
        <v>1260</v>
      </c>
      <c r="C33">
        <v>1</v>
      </c>
      <c r="D33">
        <v>1</v>
      </c>
      <c r="E33">
        <v>1</v>
      </c>
      <c r="G33">
        <v>100</v>
      </c>
    </row>
    <row r="34" spans="1:7" x14ac:dyDescent="0.25">
      <c r="A34" s="120">
        <v>3.1</v>
      </c>
      <c r="B34" t="s">
        <v>1261</v>
      </c>
      <c r="C34">
        <v>4</v>
      </c>
      <c r="D34">
        <v>4</v>
      </c>
      <c r="E34">
        <v>5</v>
      </c>
      <c r="G34">
        <v>100</v>
      </c>
    </row>
    <row r="35" spans="1:7" x14ac:dyDescent="0.25">
      <c r="A35" s="34">
        <v>3.11</v>
      </c>
      <c r="B35" t="s">
        <v>1262</v>
      </c>
      <c r="C35">
        <v>19</v>
      </c>
      <c r="D35">
        <v>18</v>
      </c>
      <c r="E35">
        <v>18</v>
      </c>
      <c r="G35">
        <v>94.74</v>
      </c>
    </row>
    <row r="36" spans="1:7" x14ac:dyDescent="0.25">
      <c r="A36" s="34">
        <v>3.12</v>
      </c>
      <c r="B36" t="s">
        <v>1263</v>
      </c>
      <c r="C36">
        <v>14</v>
      </c>
      <c r="D36">
        <v>10</v>
      </c>
      <c r="E36">
        <v>10</v>
      </c>
      <c r="G36">
        <v>71.430000000000007</v>
      </c>
    </row>
    <row r="37" spans="1:7" x14ac:dyDescent="0.25">
      <c r="A37" s="34">
        <v>3.13</v>
      </c>
      <c r="B37" t="s">
        <v>1264</v>
      </c>
      <c r="C37">
        <v>0</v>
      </c>
      <c r="D37">
        <v>0</v>
      </c>
      <c r="E37">
        <v>0</v>
      </c>
      <c r="G37">
        <v>0</v>
      </c>
    </row>
    <row r="38" spans="1:7" x14ac:dyDescent="0.25">
      <c r="A38" s="34">
        <v>3.14</v>
      </c>
      <c r="B38" t="s">
        <v>1265</v>
      </c>
      <c r="C38">
        <v>1</v>
      </c>
      <c r="D38">
        <v>1</v>
      </c>
      <c r="E38">
        <v>1</v>
      </c>
      <c r="G38">
        <v>100</v>
      </c>
    </row>
    <row r="39" spans="1:7" x14ac:dyDescent="0.25">
      <c r="A39" s="34">
        <v>3.15</v>
      </c>
      <c r="B39" t="s">
        <v>1266</v>
      </c>
      <c r="C39">
        <v>92</v>
      </c>
      <c r="D39">
        <v>86</v>
      </c>
      <c r="E39">
        <v>102</v>
      </c>
      <c r="G39">
        <v>93.48</v>
      </c>
    </row>
    <row r="40" spans="1:7" x14ac:dyDescent="0.25">
      <c r="A40" s="34">
        <v>3.16</v>
      </c>
      <c r="B40" t="s">
        <v>1267</v>
      </c>
      <c r="C40">
        <v>4</v>
      </c>
      <c r="D40">
        <v>1</v>
      </c>
      <c r="E40">
        <v>1</v>
      </c>
      <c r="G40">
        <v>25</v>
      </c>
    </row>
    <row r="41" spans="1:7" x14ac:dyDescent="0.25">
      <c r="A41" s="34">
        <v>3.17</v>
      </c>
      <c r="B41" t="s">
        <v>1268</v>
      </c>
      <c r="C41">
        <v>109</v>
      </c>
      <c r="D41">
        <v>98</v>
      </c>
      <c r="E41">
        <v>106</v>
      </c>
      <c r="G41">
        <v>89.91</v>
      </c>
    </row>
    <row r="42" spans="1:7" x14ac:dyDescent="0.25">
      <c r="A42" s="34">
        <v>4</v>
      </c>
      <c r="B42" t="s">
        <v>1269</v>
      </c>
      <c r="D42">
        <v>35739</v>
      </c>
      <c r="E42">
        <v>36943</v>
      </c>
    </row>
    <row r="43" spans="1:7" x14ac:dyDescent="0.25">
      <c r="A43" s="120">
        <v>4.0999999999999996</v>
      </c>
      <c r="B43" t="s">
        <v>1270</v>
      </c>
      <c r="D43">
        <v>23309</v>
      </c>
      <c r="E43">
        <v>23085</v>
      </c>
    </row>
    <row r="44" spans="1:7" x14ac:dyDescent="0.25">
      <c r="A44" s="34" t="s">
        <v>1232</v>
      </c>
      <c r="B44" t="s">
        <v>1271</v>
      </c>
      <c r="D44">
        <v>116</v>
      </c>
      <c r="E44">
        <v>242</v>
      </c>
    </row>
    <row r="45" spans="1:7" x14ac:dyDescent="0.25">
      <c r="A45" s="34" t="s">
        <v>1233</v>
      </c>
      <c r="B45" t="s">
        <v>1272</v>
      </c>
      <c r="D45">
        <v>10</v>
      </c>
      <c r="E45">
        <v>0</v>
      </c>
    </row>
    <row r="46" spans="1:7" x14ac:dyDescent="0.25">
      <c r="A46" s="34" t="s">
        <v>1234</v>
      </c>
      <c r="B46" t="s">
        <v>1273</v>
      </c>
      <c r="D46">
        <v>0</v>
      </c>
      <c r="E46">
        <v>0</v>
      </c>
    </row>
    <row r="47" spans="1:7" x14ac:dyDescent="0.25">
      <c r="A47" s="34" t="s">
        <v>1235</v>
      </c>
      <c r="B47" t="s">
        <v>1274</v>
      </c>
      <c r="D47">
        <v>441</v>
      </c>
      <c r="E47">
        <v>464</v>
      </c>
    </row>
    <row r="48" spans="1:7" x14ac:dyDescent="0.25">
      <c r="A48" s="34" t="s">
        <v>1236</v>
      </c>
      <c r="B48" t="s">
        <v>1275</v>
      </c>
      <c r="D48">
        <v>3748</v>
      </c>
      <c r="E48">
        <v>3809</v>
      </c>
    </row>
    <row r="49" spans="1:5" x14ac:dyDescent="0.25">
      <c r="A49" s="34" t="s">
        <v>1237</v>
      </c>
      <c r="B49" t="s">
        <v>1276</v>
      </c>
      <c r="D49">
        <v>6840</v>
      </c>
      <c r="E49">
        <v>6831</v>
      </c>
    </row>
    <row r="50" spans="1:5" x14ac:dyDescent="0.25">
      <c r="A50" s="34" t="s">
        <v>1238</v>
      </c>
      <c r="B50" t="s">
        <v>1277</v>
      </c>
      <c r="D50">
        <v>12106</v>
      </c>
      <c r="E50">
        <v>11711</v>
      </c>
    </row>
    <row r="51" spans="1:5" x14ac:dyDescent="0.25">
      <c r="A51" s="34" t="s">
        <v>1239</v>
      </c>
      <c r="B51" t="s">
        <v>1278</v>
      </c>
      <c r="D51">
        <v>48</v>
      </c>
      <c r="E51">
        <v>28</v>
      </c>
    </row>
    <row r="52" spans="1:5" x14ac:dyDescent="0.25">
      <c r="A52" s="34">
        <v>4.2</v>
      </c>
      <c r="B52" t="s">
        <v>1301</v>
      </c>
      <c r="D52">
        <v>568</v>
      </c>
      <c r="E52">
        <v>585</v>
      </c>
    </row>
    <row r="53" spans="1:5" x14ac:dyDescent="0.25">
      <c r="A53" s="34" t="s">
        <v>1240</v>
      </c>
      <c r="B53" t="s">
        <v>1279</v>
      </c>
      <c r="D53">
        <v>15</v>
      </c>
      <c r="E53">
        <v>16</v>
      </c>
    </row>
    <row r="54" spans="1:5" x14ac:dyDescent="0.25">
      <c r="A54" s="34" t="s">
        <v>1241</v>
      </c>
      <c r="B54" t="s">
        <v>1280</v>
      </c>
      <c r="D54">
        <v>346</v>
      </c>
      <c r="E54">
        <v>367</v>
      </c>
    </row>
    <row r="55" spans="1:5" x14ac:dyDescent="0.25">
      <c r="A55" s="34" t="s">
        <v>1242</v>
      </c>
      <c r="B55" t="s">
        <v>1281</v>
      </c>
      <c r="D55">
        <v>167</v>
      </c>
      <c r="E55">
        <v>163</v>
      </c>
    </row>
    <row r="56" spans="1:5" x14ac:dyDescent="0.25">
      <c r="A56" s="34" t="s">
        <v>1243</v>
      </c>
      <c r="B56" t="s">
        <v>1282</v>
      </c>
      <c r="D56">
        <v>3</v>
      </c>
      <c r="E56">
        <v>3</v>
      </c>
    </row>
    <row r="57" spans="1:5" x14ac:dyDescent="0.25">
      <c r="A57" s="34" t="s">
        <v>1244</v>
      </c>
      <c r="B57" t="s">
        <v>1278</v>
      </c>
      <c r="D57">
        <v>37</v>
      </c>
      <c r="E57">
        <v>36</v>
      </c>
    </row>
    <row r="58" spans="1:5" x14ac:dyDescent="0.25">
      <c r="A58" s="34">
        <v>4.3</v>
      </c>
      <c r="B58" t="s">
        <v>1283</v>
      </c>
      <c r="D58">
        <v>6784</v>
      </c>
      <c r="E58">
        <v>8736</v>
      </c>
    </row>
    <row r="59" spans="1:5" x14ac:dyDescent="0.25">
      <c r="A59" s="34" t="s">
        <v>1245</v>
      </c>
      <c r="B59" t="s">
        <v>1284</v>
      </c>
      <c r="D59">
        <v>4</v>
      </c>
      <c r="E59">
        <v>116</v>
      </c>
    </row>
    <row r="60" spans="1:5" x14ac:dyDescent="0.25">
      <c r="A60" s="34" t="s">
        <v>1246</v>
      </c>
      <c r="B60" t="s">
        <v>1285</v>
      </c>
      <c r="D60">
        <v>202</v>
      </c>
      <c r="E60">
        <v>194</v>
      </c>
    </row>
    <row r="61" spans="1:5" x14ac:dyDescent="0.25">
      <c r="A61" s="34" t="s">
        <v>1247</v>
      </c>
      <c r="B61" t="s">
        <v>1286</v>
      </c>
      <c r="D61">
        <v>4037</v>
      </c>
      <c r="E61">
        <v>3853</v>
      </c>
    </row>
    <row r="62" spans="1:5" x14ac:dyDescent="0.25">
      <c r="A62" s="34" t="s">
        <v>1248</v>
      </c>
      <c r="B62" t="s">
        <v>1287</v>
      </c>
      <c r="D62">
        <v>1998</v>
      </c>
      <c r="E62">
        <v>4573</v>
      </c>
    </row>
    <row r="63" spans="1:5" x14ac:dyDescent="0.25">
      <c r="A63" s="34">
        <v>4.4000000000000004</v>
      </c>
      <c r="B63" t="s">
        <v>1288</v>
      </c>
      <c r="D63">
        <v>22</v>
      </c>
      <c r="E63">
        <v>21</v>
      </c>
    </row>
    <row r="64" spans="1:5" x14ac:dyDescent="0.25">
      <c r="A64" s="34">
        <v>4.5</v>
      </c>
      <c r="B64" t="s">
        <v>1289</v>
      </c>
      <c r="D64">
        <v>590</v>
      </c>
      <c r="E64">
        <v>552</v>
      </c>
    </row>
    <row r="65" spans="1:5" x14ac:dyDescent="0.25">
      <c r="A65" s="34">
        <v>4.5999999999999996</v>
      </c>
      <c r="B65" t="s">
        <v>1290</v>
      </c>
      <c r="D65">
        <v>2719</v>
      </c>
      <c r="E65">
        <v>2376</v>
      </c>
    </row>
    <row r="66" spans="1:5" x14ac:dyDescent="0.25">
      <c r="A66" s="34">
        <v>4.7</v>
      </c>
      <c r="B66" t="s">
        <v>1291</v>
      </c>
      <c r="D66">
        <v>97</v>
      </c>
      <c r="E66">
        <v>95</v>
      </c>
    </row>
    <row r="67" spans="1:5" x14ac:dyDescent="0.25">
      <c r="A67" s="34">
        <v>4.8</v>
      </c>
      <c r="B67" t="s">
        <v>1292</v>
      </c>
      <c r="D67">
        <v>1650</v>
      </c>
      <c r="E67">
        <v>1493</v>
      </c>
    </row>
    <row r="68" spans="1:5" x14ac:dyDescent="0.25">
      <c r="A68" s="34" t="s">
        <v>1249</v>
      </c>
      <c r="B68" t="s">
        <v>1293</v>
      </c>
      <c r="D68">
        <v>181</v>
      </c>
      <c r="E68">
        <v>169</v>
      </c>
    </row>
    <row r="69" spans="1:5" x14ac:dyDescent="0.25">
      <c r="A69" s="34" t="s">
        <v>1250</v>
      </c>
      <c r="B69" t="s">
        <v>1294</v>
      </c>
      <c r="D69">
        <v>1469</v>
      </c>
      <c r="E69">
        <v>1324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959C3-6CAA-403D-9053-86E9076B9252}">
  <sheetPr codeName="Sheet8"/>
  <dimension ref="A1:B9"/>
  <sheetViews>
    <sheetView workbookViewId="0">
      <selection activeCell="A10" sqref="A10"/>
    </sheetView>
  </sheetViews>
  <sheetFormatPr defaultRowHeight="15" x14ac:dyDescent="0.25"/>
  <cols>
    <col min="2" max="2" width="95.7109375" customWidth="1"/>
  </cols>
  <sheetData>
    <row r="1" spans="1:2" x14ac:dyDescent="0.25">
      <c r="A1" s="37" t="s">
        <v>495</v>
      </c>
      <c r="B1" s="37" t="s">
        <v>496</v>
      </c>
    </row>
    <row r="2" spans="1:2" x14ac:dyDescent="0.25">
      <c r="A2" t="s">
        <v>497</v>
      </c>
      <c r="B2" t="s">
        <v>500</v>
      </c>
    </row>
    <row r="3" spans="1:2" x14ac:dyDescent="0.25">
      <c r="A3" t="s">
        <v>498</v>
      </c>
      <c r="B3" t="s">
        <v>499</v>
      </c>
    </row>
    <row r="4" spans="1:2" x14ac:dyDescent="0.25">
      <c r="A4" t="s">
        <v>501</v>
      </c>
      <c r="B4" t="s">
        <v>502</v>
      </c>
    </row>
    <row r="5" spans="1:2" x14ac:dyDescent="0.25">
      <c r="A5" t="s">
        <v>192</v>
      </c>
      <c r="B5" t="s">
        <v>503</v>
      </c>
    </row>
    <row r="6" spans="1:2" x14ac:dyDescent="0.25">
      <c r="A6" t="s">
        <v>504</v>
      </c>
      <c r="B6" t="s">
        <v>505</v>
      </c>
    </row>
    <row r="7" spans="1:2" x14ac:dyDescent="0.25">
      <c r="A7" t="s">
        <v>506</v>
      </c>
      <c r="B7" t="s">
        <v>507</v>
      </c>
    </row>
    <row r="8" spans="1:2" x14ac:dyDescent="0.25">
      <c r="A8" t="s">
        <v>448</v>
      </c>
      <c r="B8" t="s">
        <v>508</v>
      </c>
    </row>
    <row r="9" spans="1:2" x14ac:dyDescent="0.25">
      <c r="A9" t="s">
        <v>525</v>
      </c>
      <c r="B9" t="s">
        <v>526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9686D-C7E0-4FFA-8FCA-38006A4136C9}">
  <sheetPr codeName="Sheet5"/>
  <dimension ref="A1:B24"/>
  <sheetViews>
    <sheetView showGridLines="0" workbookViewId="0">
      <selection activeCell="H39" sqref="H39"/>
    </sheetView>
  </sheetViews>
  <sheetFormatPr defaultRowHeight="15" x14ac:dyDescent="0.25"/>
  <cols>
    <col min="1" max="1" width="26.7109375" customWidth="1"/>
    <col min="2" max="2" width="51" customWidth="1"/>
  </cols>
  <sheetData>
    <row r="1" spans="1:2" ht="15" customHeight="1" x14ac:dyDescent="0.25">
      <c r="A1" s="1" t="s">
        <v>193</v>
      </c>
      <c r="B1" s="1" t="s">
        <v>194</v>
      </c>
    </row>
    <row r="2" spans="1:2" ht="15" customHeight="1" x14ac:dyDescent="0.25">
      <c r="A2" t="s">
        <v>190</v>
      </c>
      <c r="B2" t="s">
        <v>131</v>
      </c>
    </row>
    <row r="3" spans="1:2" ht="15" customHeight="1" x14ac:dyDescent="0.25">
      <c r="A3" t="s">
        <v>190</v>
      </c>
      <c r="B3" t="s">
        <v>92</v>
      </c>
    </row>
    <row r="4" spans="1:2" ht="15" customHeight="1" x14ac:dyDescent="0.25">
      <c r="A4" t="s">
        <v>190</v>
      </c>
      <c r="B4" t="s">
        <v>96</v>
      </c>
    </row>
    <row r="5" spans="1:2" ht="15" customHeight="1" x14ac:dyDescent="0.25">
      <c r="A5" t="s">
        <v>190</v>
      </c>
      <c r="B5" t="s">
        <v>88</v>
      </c>
    </row>
    <row r="6" spans="1:2" ht="15" customHeight="1" x14ac:dyDescent="0.25">
      <c r="A6" t="s">
        <v>190</v>
      </c>
      <c r="B6" t="s">
        <v>100</v>
      </c>
    </row>
    <row r="7" spans="1:2" ht="15" customHeight="1" x14ac:dyDescent="0.25">
      <c r="A7" t="s">
        <v>190</v>
      </c>
      <c r="B7" t="s">
        <v>95</v>
      </c>
    </row>
    <row r="8" spans="1:2" ht="15" customHeight="1" x14ac:dyDescent="0.25">
      <c r="A8" t="s">
        <v>190</v>
      </c>
      <c r="B8" t="s">
        <v>111</v>
      </c>
    </row>
    <row r="9" spans="1:2" ht="15" customHeight="1" x14ac:dyDescent="0.25">
      <c r="A9" t="s">
        <v>190</v>
      </c>
      <c r="B9" t="s">
        <v>101</v>
      </c>
    </row>
    <row r="10" spans="1:2" ht="15" customHeight="1" x14ac:dyDescent="0.25">
      <c r="A10" t="s">
        <v>190</v>
      </c>
      <c r="B10" t="s">
        <v>115</v>
      </c>
    </row>
    <row r="11" spans="1:2" ht="15" customHeight="1" x14ac:dyDescent="0.25">
      <c r="A11" s="4" t="s">
        <v>191</v>
      </c>
      <c r="B11" t="s">
        <v>107</v>
      </c>
    </row>
    <row r="12" spans="1:2" ht="15" customHeight="1" x14ac:dyDescent="0.25">
      <c r="A12" s="4" t="s">
        <v>195</v>
      </c>
      <c r="B12" t="s">
        <v>84</v>
      </c>
    </row>
    <row r="13" spans="1:2" ht="15" customHeight="1" x14ac:dyDescent="0.25">
      <c r="A13" s="4" t="s">
        <v>191</v>
      </c>
      <c r="B13" t="s">
        <v>129</v>
      </c>
    </row>
    <row r="14" spans="1:2" ht="15" customHeight="1" x14ac:dyDescent="0.25">
      <c r="A14" s="4" t="s">
        <v>191</v>
      </c>
      <c r="B14" t="s">
        <v>116</v>
      </c>
    </row>
    <row r="15" spans="1:2" ht="15" customHeight="1" x14ac:dyDescent="0.25">
      <c r="A15" s="4" t="s">
        <v>191</v>
      </c>
      <c r="B15" t="s">
        <v>125</v>
      </c>
    </row>
    <row r="16" spans="1:2" ht="15" customHeight="1" x14ac:dyDescent="0.25">
      <c r="A16" s="4" t="s">
        <v>191</v>
      </c>
      <c r="B16" t="s">
        <v>97</v>
      </c>
    </row>
    <row r="17" spans="1:2" ht="15" customHeight="1" x14ac:dyDescent="0.25">
      <c r="A17" s="4" t="s">
        <v>191</v>
      </c>
      <c r="B17" t="s">
        <v>135</v>
      </c>
    </row>
    <row r="18" spans="1:2" ht="15" customHeight="1" x14ac:dyDescent="0.25">
      <c r="A18" s="4" t="s">
        <v>191</v>
      </c>
      <c r="B18" t="s">
        <v>103</v>
      </c>
    </row>
    <row r="19" spans="1:2" ht="15" customHeight="1" x14ac:dyDescent="0.25">
      <c r="A19" s="4" t="s">
        <v>191</v>
      </c>
      <c r="B19" t="s">
        <v>128</v>
      </c>
    </row>
    <row r="20" spans="1:2" ht="15" customHeight="1" x14ac:dyDescent="0.25">
      <c r="A20" s="4" t="s">
        <v>191</v>
      </c>
      <c r="B20" t="s">
        <v>124</v>
      </c>
    </row>
    <row r="21" spans="1:2" ht="15" customHeight="1" x14ac:dyDescent="0.25">
      <c r="A21" s="4" t="s">
        <v>191</v>
      </c>
      <c r="B21" t="s">
        <v>86</v>
      </c>
    </row>
    <row r="22" spans="1:2" ht="15" customHeight="1" x14ac:dyDescent="0.25">
      <c r="A22" s="4" t="s">
        <v>191</v>
      </c>
      <c r="B22" t="s">
        <v>85</v>
      </c>
    </row>
    <row r="23" spans="1:2" ht="15" customHeight="1" x14ac:dyDescent="0.25">
      <c r="A23" s="4" t="s">
        <v>191</v>
      </c>
      <c r="B23" t="s">
        <v>104</v>
      </c>
    </row>
    <row r="24" spans="1:2" ht="15" customHeight="1" x14ac:dyDescent="0.25">
      <c r="A24" s="4" t="s">
        <v>192</v>
      </c>
      <c r="B24" t="s">
        <v>110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B6EFE-1897-49CB-A3F1-52C90E091889}">
  <sheetPr codeName="Sheet6"/>
  <dimension ref="A1:D63"/>
  <sheetViews>
    <sheetView workbookViewId="0">
      <selection activeCell="B4" sqref="B4"/>
    </sheetView>
  </sheetViews>
  <sheetFormatPr defaultRowHeight="15" x14ac:dyDescent="0.25"/>
  <cols>
    <col min="1" max="1" width="30.28515625" customWidth="1"/>
    <col min="2" max="2" width="67.42578125" style="34" customWidth="1"/>
    <col min="3" max="3" width="17.28515625" style="35" customWidth="1"/>
    <col min="4" max="4" width="54.5703125" style="35" customWidth="1"/>
  </cols>
  <sheetData>
    <row r="1" spans="1:4" x14ac:dyDescent="0.25">
      <c r="A1" s="31" t="s">
        <v>226</v>
      </c>
      <c r="B1" s="32" t="s">
        <v>227</v>
      </c>
      <c r="C1" s="33" t="s">
        <v>228</v>
      </c>
      <c r="D1" s="33" t="s">
        <v>229</v>
      </c>
    </row>
    <row r="2" spans="1:4" x14ac:dyDescent="0.25">
      <c r="A2" t="s">
        <v>230</v>
      </c>
      <c r="B2" s="34" t="s">
        <v>379</v>
      </c>
      <c r="C2" s="35" t="s">
        <v>231</v>
      </c>
      <c r="D2" s="35" t="s">
        <v>232</v>
      </c>
    </row>
    <row r="3" spans="1:4" x14ac:dyDescent="0.25">
      <c r="A3" t="s">
        <v>1</v>
      </c>
      <c r="B3" s="34">
        <v>2018</v>
      </c>
      <c r="C3" s="35" t="s">
        <v>231</v>
      </c>
      <c r="D3" s="35" t="s">
        <v>233</v>
      </c>
    </row>
    <row r="4" spans="1:4" x14ac:dyDescent="0.25">
      <c r="A4" t="s">
        <v>234</v>
      </c>
      <c r="B4" s="34" t="s">
        <v>378</v>
      </c>
      <c r="C4" s="35" t="s">
        <v>231</v>
      </c>
      <c r="D4" s="35" t="s">
        <v>235</v>
      </c>
    </row>
    <row r="5" spans="1:4" x14ac:dyDescent="0.25">
      <c r="A5" t="s">
        <v>236</v>
      </c>
      <c r="B5" s="34">
        <v>32647</v>
      </c>
      <c r="C5" s="35" t="s">
        <v>231</v>
      </c>
      <c r="D5" s="35" t="s">
        <v>237</v>
      </c>
    </row>
    <row r="6" spans="1:4" x14ac:dyDescent="0.25">
      <c r="A6" t="s">
        <v>238</v>
      </c>
      <c r="B6" s="34" t="s">
        <v>239</v>
      </c>
      <c r="C6" s="35" t="s">
        <v>231</v>
      </c>
      <c r="D6" s="35" t="s">
        <v>240</v>
      </c>
    </row>
    <row r="7" spans="1:4" x14ac:dyDescent="0.25">
      <c r="A7" t="s">
        <v>241</v>
      </c>
      <c r="B7" s="34" t="s">
        <v>242</v>
      </c>
      <c r="C7" s="35" t="s">
        <v>231</v>
      </c>
      <c r="D7" s="35" t="s">
        <v>243</v>
      </c>
    </row>
    <row r="8" spans="1:4" x14ac:dyDescent="0.25">
      <c r="A8" t="s">
        <v>244</v>
      </c>
      <c r="B8" s="34">
        <v>10000</v>
      </c>
      <c r="C8" s="35" t="s">
        <v>231</v>
      </c>
      <c r="D8" s="35" t="s">
        <v>245</v>
      </c>
    </row>
    <row r="9" spans="1:4" x14ac:dyDescent="0.25">
      <c r="A9" t="s">
        <v>246</v>
      </c>
      <c r="B9" s="34">
        <v>3000</v>
      </c>
      <c r="C9" s="35" t="s">
        <v>231</v>
      </c>
      <c r="D9" s="35" t="s">
        <v>247</v>
      </c>
    </row>
    <row r="10" spans="1:4" x14ac:dyDescent="0.25">
      <c r="A10" t="s">
        <v>248</v>
      </c>
      <c r="B10" s="34">
        <v>3000</v>
      </c>
      <c r="C10" s="35" t="s">
        <v>231</v>
      </c>
      <c r="D10" s="35" t="s">
        <v>249</v>
      </c>
    </row>
    <row r="11" spans="1:4" x14ac:dyDescent="0.25">
      <c r="A11" t="s">
        <v>250</v>
      </c>
      <c r="B11" s="34" t="s">
        <v>251</v>
      </c>
      <c r="C11" s="35" t="s">
        <v>231</v>
      </c>
      <c r="D11" s="35" t="s">
        <v>252</v>
      </c>
    </row>
    <row r="12" spans="1:4" x14ac:dyDescent="0.25">
      <c r="A12" t="s">
        <v>253</v>
      </c>
      <c r="B12" s="34">
        <v>6</v>
      </c>
      <c r="C12" s="35" t="s">
        <v>231</v>
      </c>
      <c r="D12" s="35" t="s">
        <v>254</v>
      </c>
    </row>
    <row r="13" spans="1:4" x14ac:dyDescent="0.25">
      <c r="A13" t="s">
        <v>255</v>
      </c>
      <c r="B13" s="34" t="s">
        <v>256</v>
      </c>
      <c r="C13" s="35" t="s">
        <v>257</v>
      </c>
      <c r="D13" s="35" t="s">
        <v>258</v>
      </c>
    </row>
    <row r="14" spans="1:4" x14ac:dyDescent="0.25">
      <c r="A14" t="s">
        <v>259</v>
      </c>
      <c r="B14" s="34">
        <v>5432</v>
      </c>
      <c r="C14" s="35" t="s">
        <v>257</v>
      </c>
      <c r="D14" s="35" t="s">
        <v>260</v>
      </c>
    </row>
    <row r="15" spans="1:4" x14ac:dyDescent="0.25">
      <c r="A15" t="s">
        <v>261</v>
      </c>
      <c r="B15" s="34" t="s">
        <v>262</v>
      </c>
      <c r="C15" s="35" t="s">
        <v>257</v>
      </c>
      <c r="D15" s="35" t="s">
        <v>260</v>
      </c>
    </row>
    <row r="16" spans="1:4" x14ac:dyDescent="0.25">
      <c r="A16" t="s">
        <v>263</v>
      </c>
      <c r="B16" s="34" t="s">
        <v>264</v>
      </c>
      <c r="C16" s="35" t="s">
        <v>257</v>
      </c>
      <c r="D16" s="35" t="s">
        <v>260</v>
      </c>
    </row>
    <row r="17" spans="1:4" x14ac:dyDescent="0.25">
      <c r="A17" t="s">
        <v>265</v>
      </c>
      <c r="B17" s="34" t="s">
        <v>266</v>
      </c>
      <c r="C17" s="35" t="s">
        <v>257</v>
      </c>
      <c r="D17" s="35" t="s">
        <v>260</v>
      </c>
    </row>
    <row r="18" spans="1:4" x14ac:dyDescent="0.25">
      <c r="A18" t="s">
        <v>267</v>
      </c>
      <c r="B18" s="34" t="s">
        <v>268</v>
      </c>
      <c r="C18" s="35" t="s">
        <v>257</v>
      </c>
      <c r="D18" s="35" t="s">
        <v>269</v>
      </c>
    </row>
    <row r="19" spans="1:4" x14ac:dyDescent="0.25">
      <c r="A19" t="s">
        <v>270</v>
      </c>
      <c r="B19" s="34" t="s">
        <v>271</v>
      </c>
      <c r="C19" s="35" t="s">
        <v>257</v>
      </c>
      <c r="D19" s="35" t="s">
        <v>272</v>
      </c>
    </row>
    <row r="20" spans="1:4" x14ac:dyDescent="0.25">
      <c r="A20" t="s">
        <v>273</v>
      </c>
      <c r="B20" s="34" t="s">
        <v>274</v>
      </c>
      <c r="C20" s="35" t="s">
        <v>275</v>
      </c>
      <c r="D20" s="35" t="s">
        <v>276</v>
      </c>
    </row>
    <row r="21" spans="1:4" x14ac:dyDescent="0.25">
      <c r="A21" t="s">
        <v>277</v>
      </c>
      <c r="B21" s="34" t="s">
        <v>278</v>
      </c>
      <c r="C21" s="35" t="s">
        <v>275</v>
      </c>
      <c r="D21" s="35" t="s">
        <v>279</v>
      </c>
    </row>
    <row r="22" spans="1:4" x14ac:dyDescent="0.25">
      <c r="A22" t="s">
        <v>280</v>
      </c>
      <c r="C22" s="35" t="s">
        <v>281</v>
      </c>
      <c r="D22" s="35" t="s">
        <v>282</v>
      </c>
    </row>
    <row r="23" spans="1:4" x14ac:dyDescent="0.25">
      <c r="A23" t="s">
        <v>283</v>
      </c>
      <c r="C23" s="35" t="s">
        <v>281</v>
      </c>
      <c r="D23" s="35" t="s">
        <v>284</v>
      </c>
    </row>
    <row r="24" spans="1:4" x14ac:dyDescent="0.25">
      <c r="A24" t="s">
        <v>285</v>
      </c>
      <c r="C24" s="35" t="s">
        <v>281</v>
      </c>
      <c r="D24" s="35" t="s">
        <v>284</v>
      </c>
    </row>
    <row r="25" spans="1:4" x14ac:dyDescent="0.25">
      <c r="A25" t="s">
        <v>286</v>
      </c>
      <c r="C25" s="35" t="s">
        <v>281</v>
      </c>
      <c r="D25" s="35" t="s">
        <v>287</v>
      </c>
    </row>
    <row r="26" spans="1:4" x14ac:dyDescent="0.25">
      <c r="A26" t="s">
        <v>376</v>
      </c>
      <c r="C26" s="35" t="s">
        <v>288</v>
      </c>
      <c r="D26" s="35" t="s">
        <v>377</v>
      </c>
    </row>
    <row r="27" spans="1:4" x14ac:dyDescent="0.25">
      <c r="A27" t="s">
        <v>289</v>
      </c>
      <c r="C27" s="35" t="s">
        <v>288</v>
      </c>
    </row>
    <row r="28" spans="1:4" x14ac:dyDescent="0.25">
      <c r="A28" t="s">
        <v>290</v>
      </c>
      <c r="C28" s="35" t="s">
        <v>288</v>
      </c>
      <c r="D28" s="35" t="s">
        <v>291</v>
      </c>
    </row>
    <row r="29" spans="1:4" x14ac:dyDescent="0.25">
      <c r="A29" t="s">
        <v>292</v>
      </c>
      <c r="C29" s="35" t="s">
        <v>288</v>
      </c>
      <c r="D29" s="35" t="s">
        <v>293</v>
      </c>
    </row>
    <row r="30" spans="1:4" x14ac:dyDescent="0.25">
      <c r="A30" t="s">
        <v>294</v>
      </c>
      <c r="C30" s="35" t="s">
        <v>288</v>
      </c>
      <c r="D30" s="35" t="s">
        <v>295</v>
      </c>
    </row>
    <row r="31" spans="1:4" x14ac:dyDescent="0.25">
      <c r="A31" t="s">
        <v>296</v>
      </c>
      <c r="C31" s="35" t="s">
        <v>288</v>
      </c>
      <c r="D31" s="35" t="s">
        <v>297</v>
      </c>
    </row>
    <row r="32" spans="1:4" x14ac:dyDescent="0.25">
      <c r="A32" t="s">
        <v>298</v>
      </c>
      <c r="B32" s="34" t="s">
        <v>299</v>
      </c>
      <c r="C32" s="35" t="s">
        <v>288</v>
      </c>
      <c r="D32" s="35" t="s">
        <v>300</v>
      </c>
    </row>
    <row r="33" spans="1:4" x14ac:dyDescent="0.25">
      <c r="A33" t="s">
        <v>364</v>
      </c>
      <c r="C33" s="35" t="s">
        <v>288</v>
      </c>
      <c r="D33" s="35" t="s">
        <v>372</v>
      </c>
    </row>
    <row r="34" spans="1:4" x14ac:dyDescent="0.25">
      <c r="A34" t="s">
        <v>365</v>
      </c>
      <c r="C34" s="35" t="s">
        <v>288</v>
      </c>
      <c r="D34" s="35" t="s">
        <v>373</v>
      </c>
    </row>
    <row r="35" spans="1:4" x14ac:dyDescent="0.25">
      <c r="A35" t="s">
        <v>366</v>
      </c>
      <c r="C35" s="35" t="s">
        <v>288</v>
      </c>
      <c r="D35" s="35" t="s">
        <v>374</v>
      </c>
    </row>
    <row r="36" spans="1:4" x14ac:dyDescent="0.25">
      <c r="A36" t="s">
        <v>367</v>
      </c>
      <c r="C36" s="35" t="s">
        <v>288</v>
      </c>
      <c r="D36" s="35" t="s">
        <v>375</v>
      </c>
    </row>
    <row r="37" spans="1:4" x14ac:dyDescent="0.25">
      <c r="A37" t="s">
        <v>368</v>
      </c>
      <c r="C37" s="35" t="s">
        <v>288</v>
      </c>
      <c r="D37" s="35" t="s">
        <v>371</v>
      </c>
    </row>
    <row r="38" spans="1:4" x14ac:dyDescent="0.25">
      <c r="A38" t="s">
        <v>369</v>
      </c>
      <c r="C38" s="35" t="s">
        <v>288</v>
      </c>
      <c r="D38" s="35" t="s">
        <v>370</v>
      </c>
    </row>
    <row r="39" spans="1:4" x14ac:dyDescent="0.25">
      <c r="A39" t="s">
        <v>301</v>
      </c>
      <c r="C39" s="35" t="s">
        <v>302</v>
      </c>
      <c r="D39" s="35" t="s">
        <v>303</v>
      </c>
    </row>
    <row r="40" spans="1:4" x14ac:dyDescent="0.25">
      <c r="A40" t="s">
        <v>304</v>
      </c>
      <c r="B40" s="34">
        <v>7844</v>
      </c>
      <c r="C40" s="35" t="s">
        <v>302</v>
      </c>
      <c r="D40" s="35" t="s">
        <v>305</v>
      </c>
    </row>
    <row r="41" spans="1:4" x14ac:dyDescent="0.25">
      <c r="A41" t="s">
        <v>306</v>
      </c>
      <c r="B41" s="34" t="s">
        <v>307</v>
      </c>
      <c r="C41" s="35" t="s">
        <v>307</v>
      </c>
      <c r="D41" s="35" t="s">
        <v>308</v>
      </c>
    </row>
    <row r="42" spans="1:4" x14ac:dyDescent="0.25">
      <c r="A42" t="s">
        <v>309</v>
      </c>
      <c r="C42" s="35" t="s">
        <v>307</v>
      </c>
      <c r="D42" s="35" t="s">
        <v>310</v>
      </c>
    </row>
    <row r="43" spans="1:4" x14ac:dyDescent="0.25">
      <c r="A43" t="s">
        <v>311</v>
      </c>
      <c r="B43" s="34" t="s">
        <v>312</v>
      </c>
      <c r="C43" s="35" t="s">
        <v>307</v>
      </c>
      <c r="D43" s="35" t="s">
        <v>313</v>
      </c>
    </row>
    <row r="44" spans="1:4" x14ac:dyDescent="0.25">
      <c r="A44" t="s">
        <v>314</v>
      </c>
      <c r="B44" s="34" t="s">
        <v>315</v>
      </c>
      <c r="C44" s="35" t="s">
        <v>307</v>
      </c>
      <c r="D44" s="35" t="s">
        <v>260</v>
      </c>
    </row>
    <row r="45" spans="1:4" x14ac:dyDescent="0.25">
      <c r="A45" t="s">
        <v>316</v>
      </c>
      <c r="B45" s="34" t="s">
        <v>317</v>
      </c>
      <c r="C45" s="35" t="s">
        <v>307</v>
      </c>
      <c r="D45" s="35" t="s">
        <v>260</v>
      </c>
    </row>
    <row r="46" spans="1:4" x14ac:dyDescent="0.25">
      <c r="A46" t="s">
        <v>318</v>
      </c>
      <c r="B46" s="34" t="s">
        <v>319</v>
      </c>
      <c r="C46" s="35" t="s">
        <v>307</v>
      </c>
      <c r="D46" s="35" t="s">
        <v>320</v>
      </c>
    </row>
    <row r="47" spans="1:4" x14ac:dyDescent="0.25">
      <c r="A47" t="s">
        <v>321</v>
      </c>
      <c r="B47" s="34" t="s">
        <v>322</v>
      </c>
      <c r="C47" s="35" t="s">
        <v>281</v>
      </c>
      <c r="D47" s="35" t="s">
        <v>323</v>
      </c>
    </row>
    <row r="48" spans="1:4" x14ac:dyDescent="0.25">
      <c r="A48" t="s">
        <v>324</v>
      </c>
      <c r="B48" s="34" t="s">
        <v>325</v>
      </c>
      <c r="C48" s="35" t="s">
        <v>281</v>
      </c>
      <c r="D48" s="35" t="s">
        <v>323</v>
      </c>
    </row>
    <row r="49" spans="1:4" x14ac:dyDescent="0.25">
      <c r="A49" t="s">
        <v>326</v>
      </c>
      <c r="B49" s="34">
        <v>1600</v>
      </c>
      <c r="C49" s="35" t="s">
        <v>327</v>
      </c>
      <c r="D49" s="35" t="s">
        <v>328</v>
      </c>
    </row>
    <row r="50" spans="1:4" x14ac:dyDescent="0.25">
      <c r="A50" t="s">
        <v>329</v>
      </c>
      <c r="B50" s="34">
        <v>500</v>
      </c>
      <c r="C50" s="35" t="s">
        <v>327</v>
      </c>
      <c r="D50" s="35" t="s">
        <v>330</v>
      </c>
    </row>
    <row r="51" spans="1:4" x14ac:dyDescent="0.25">
      <c r="A51" t="s">
        <v>331</v>
      </c>
      <c r="B51" s="34">
        <v>50</v>
      </c>
      <c r="C51" s="35" t="s">
        <v>327</v>
      </c>
      <c r="D51" s="35" t="s">
        <v>332</v>
      </c>
    </row>
    <row r="52" spans="1:4" x14ac:dyDescent="0.25">
      <c r="A52" t="s">
        <v>333</v>
      </c>
      <c r="B52" s="34">
        <v>3000</v>
      </c>
      <c r="C52" s="35" t="s">
        <v>327</v>
      </c>
      <c r="D52" s="35" t="s">
        <v>334</v>
      </c>
    </row>
    <row r="53" spans="1:4" x14ac:dyDescent="0.25">
      <c r="A53" t="s">
        <v>335</v>
      </c>
      <c r="B53" s="34">
        <v>3200</v>
      </c>
      <c r="C53" s="35" t="s">
        <v>327</v>
      </c>
      <c r="D53" s="35" t="s">
        <v>336</v>
      </c>
    </row>
    <row r="54" spans="1:4" x14ac:dyDescent="0.25">
      <c r="A54" t="s">
        <v>337</v>
      </c>
      <c r="B54" s="34">
        <v>5</v>
      </c>
      <c r="C54" s="35" t="s">
        <v>338</v>
      </c>
      <c r="D54" s="35" t="s">
        <v>339</v>
      </c>
    </row>
    <row r="55" spans="1:4" x14ac:dyDescent="0.25">
      <c r="A55" t="s">
        <v>340</v>
      </c>
      <c r="B55" s="34">
        <v>50</v>
      </c>
      <c r="C55" s="35" t="s">
        <v>341</v>
      </c>
      <c r="D55" s="35" t="s">
        <v>342</v>
      </c>
    </row>
    <row r="56" spans="1:4" x14ac:dyDescent="0.25">
      <c r="A56" t="s">
        <v>343</v>
      </c>
      <c r="B56" s="34" t="s">
        <v>344</v>
      </c>
      <c r="C56" s="35" t="s">
        <v>344</v>
      </c>
      <c r="D56" s="35" t="s">
        <v>345</v>
      </c>
    </row>
    <row r="57" spans="1:4" x14ac:dyDescent="0.25">
      <c r="A57" t="s">
        <v>346</v>
      </c>
      <c r="B57" s="34" t="s">
        <v>347</v>
      </c>
      <c r="C57" s="35" t="s">
        <v>344</v>
      </c>
      <c r="D57" s="35" t="s">
        <v>348</v>
      </c>
    </row>
    <row r="58" spans="1:4" x14ac:dyDescent="0.25">
      <c r="A58" t="s">
        <v>349</v>
      </c>
      <c r="B58" s="34" t="s">
        <v>350</v>
      </c>
      <c r="C58" s="35" t="s">
        <v>344</v>
      </c>
      <c r="D58" s="35" t="s">
        <v>351</v>
      </c>
    </row>
    <row r="59" spans="1:4" x14ac:dyDescent="0.25">
      <c r="A59" t="s">
        <v>352</v>
      </c>
      <c r="B59" s="34" t="b">
        <v>0</v>
      </c>
      <c r="C59" s="35" t="s">
        <v>344</v>
      </c>
      <c r="D59" s="35" t="s">
        <v>353</v>
      </c>
    </row>
    <row r="60" spans="1:4" x14ac:dyDescent="0.25">
      <c r="A60" t="s">
        <v>354</v>
      </c>
      <c r="B60" s="34" t="s">
        <v>355</v>
      </c>
      <c r="C60" s="35" t="s">
        <v>344</v>
      </c>
      <c r="D60" s="35" t="s">
        <v>356</v>
      </c>
    </row>
    <row r="61" spans="1:4" x14ac:dyDescent="0.25">
      <c r="A61" t="s">
        <v>357</v>
      </c>
      <c r="C61" s="35" t="s">
        <v>344</v>
      </c>
      <c r="D61" s="35" t="s">
        <v>358</v>
      </c>
    </row>
    <row r="62" spans="1:4" x14ac:dyDescent="0.25">
      <c r="A62" t="s">
        <v>359</v>
      </c>
      <c r="C62" s="35" t="s">
        <v>344</v>
      </c>
      <c r="D62" s="35" t="s">
        <v>360</v>
      </c>
    </row>
    <row r="63" spans="1:4" x14ac:dyDescent="0.25">
      <c r="A63" t="s">
        <v>361</v>
      </c>
      <c r="B63" s="34" t="s">
        <v>362</v>
      </c>
      <c r="C63" s="35" t="s">
        <v>344</v>
      </c>
      <c r="D63" s="35" t="s">
        <v>363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resources</vt:lpstr>
      <vt:lpstr>indicators</vt:lpstr>
      <vt:lpstr>indicators_detail</vt:lpstr>
      <vt:lpstr>datasets</vt:lpstr>
      <vt:lpstr>BMA data</vt:lpstr>
      <vt:lpstr>Crime - RTP 2018 Jan-Jul</vt:lpstr>
      <vt:lpstr>glossary</vt:lpstr>
      <vt:lpstr>proposed custodians</vt:lpstr>
      <vt:lpstr>parameters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2019-01-18T01:38:33Z</dcterms:modified>
</cp:coreProperties>
</file>