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20" i="1"/>
  <c r="T21" i="1"/>
  <c r="C19" i="1" l="1"/>
  <c r="D19" i="1"/>
  <c r="E19" i="1"/>
  <c r="F19" i="1"/>
  <c r="G19" i="1"/>
  <c r="G21" i="1" s="1"/>
  <c r="H19" i="1"/>
  <c r="H21" i="1" s="1"/>
  <c r="I19" i="1"/>
  <c r="I21" i="1" s="1"/>
  <c r="J19" i="1"/>
  <c r="K19" i="1"/>
  <c r="L19" i="1"/>
  <c r="M19" i="1"/>
  <c r="M21" i="1" s="1"/>
  <c r="C20" i="1"/>
  <c r="D20" i="1"/>
  <c r="E20" i="1"/>
  <c r="F20" i="1"/>
  <c r="G20" i="1"/>
  <c r="H20" i="1"/>
  <c r="I20" i="1"/>
  <c r="J20" i="1"/>
  <c r="K20" i="1"/>
  <c r="L20" i="1"/>
  <c r="M20" i="1"/>
  <c r="B20" i="1"/>
  <c r="B19" i="1"/>
  <c r="B21" i="1" s="1"/>
  <c r="K21" i="1" l="1"/>
  <c r="F21" i="1"/>
  <c r="C21" i="1"/>
  <c r="J21" i="1"/>
  <c r="E21" i="1"/>
  <c r="D21" i="1"/>
  <c r="L21" i="1"/>
</calcChain>
</file>

<file path=xl/sharedStrings.xml><?xml version="1.0" encoding="utf-8"?>
<sst xmlns="http://schemas.openxmlformats.org/spreadsheetml/2006/main" count="40" uniqueCount="40">
  <si>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</si>
  <si>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</si>
  <si>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</si>
  <si>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</si>
  <si>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</si>
  <si>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</si>
  <si>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</si>
  <si>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</si>
  <si>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</si>
  <si>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</si>
  <si>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</si>
  <si>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</si>
  <si>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</si>
  <si>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</si>
  <si>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</si>
  <si>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</si>
  <si>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</si>
  <si>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</si>
  <si>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</si>
  <si>
    <t>L</t>
  </si>
  <si>
    <t>objective function</t>
  </si>
  <si>
    <t>inf</t>
  </si>
  <si>
    <t>MTAC_urea</t>
  </si>
  <si>
    <t>MTAC_crea</t>
  </si>
  <si>
    <t>MTAC_sodium</t>
  </si>
  <si>
    <t>MTAC_phosphate</t>
  </si>
  <si>
    <t>MTAC_glu</t>
  </si>
  <si>
    <t>MTAC_potassium</t>
  </si>
  <si>
    <t>fct_urea</t>
  </si>
  <si>
    <t>fct_crea</t>
  </si>
  <si>
    <t>fct_sodium</t>
  </si>
  <si>
    <t>fct_phosphate</t>
  </si>
  <si>
    <t>fct_glu</t>
  </si>
  <si>
    <t>fct_potassium</t>
  </si>
  <si>
    <t>sico_urea</t>
  </si>
  <si>
    <t>sico_crea</t>
  </si>
  <si>
    <t>sico_sodium</t>
  </si>
  <si>
    <t>sico_phosphate</t>
  </si>
  <si>
    <t>sico_glu</t>
  </si>
  <si>
    <t>sico_potassium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</si>
</sst>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8" workbookViewId="0">
      <selection activeCell="B21" sqref="B21:T21"/>
    </sheetView>
  </sheetViews>
  <sheetFormatPr defaultRowHeight="14.4" x14ac:dyDescent="0.3"/>
  <sheetData>
    <row r="1" spans="1:21" x14ac:dyDescent="0.3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19</v>
      </c>
      <c r="U1" t="s">
        <v>20</v>
      </c>
    </row>
    <row r="2" spans="1:21" x14ac:dyDescent="0.3">
      <c r="A2" t="s">
        <v>15</v>
      </c>
      <c r="B2">
        <v>7.4437462026631103</v>
      </c>
      <c r="C2">
        <v>20.046630148679601</v>
      </c>
      <c r="D2">
        <v>0</v>
      </c>
      <c r="E2">
        <v>42.750376133821199</v>
      </c>
      <c r="F2">
        <v>16.479069199940401</v>
      </c>
      <c r="G2">
        <v>0.19653149917645901</v>
      </c>
      <c r="H2">
        <v>1.22560560388011</v>
      </c>
      <c r="I2">
        <v>0.425932668190244</v>
      </c>
      <c r="J2">
        <v>43.046591115066903</v>
      </c>
      <c r="K2">
        <v>0.30652481074147903</v>
      </c>
      <c r="L2">
        <v>5.4952401235384203</v>
      </c>
      <c r="M2">
        <v>35.665290202983002</v>
      </c>
      <c r="T2">
        <v>0</v>
      </c>
      <c r="U2">
        <v>31.4357524814539</v>
      </c>
    </row>
    <row r="3" spans="1:21" x14ac:dyDescent="0.3">
      <c r="A3" t="s">
        <v>14</v>
      </c>
      <c r="B3">
        <v>11.6646297788854</v>
      </c>
      <c r="C3">
        <v>5.8553931670231298</v>
      </c>
      <c r="D3" s="2">
        <v>8.7287945904033308E-9</v>
      </c>
      <c r="E3">
        <v>5.3250361454449301E-2</v>
      </c>
      <c r="F3">
        <v>11.1224734645499</v>
      </c>
      <c r="G3">
        <v>0.46642107939305</v>
      </c>
      <c r="H3">
        <v>0.74810928117014897</v>
      </c>
      <c r="I3">
        <v>0.63379342019810903</v>
      </c>
      <c r="J3">
        <v>42.130030729506203</v>
      </c>
      <c r="K3">
        <v>45.357393799399802</v>
      </c>
      <c r="L3">
        <v>8.0146081287722897</v>
      </c>
      <c r="M3">
        <v>25.720576100562699</v>
      </c>
      <c r="T3" s="2">
        <v>6.4717316483712397E-9</v>
      </c>
      <c r="U3">
        <v>13.4925525173279</v>
      </c>
    </row>
    <row r="4" spans="1:21" x14ac:dyDescent="0.3">
      <c r="A4" t="s">
        <v>13</v>
      </c>
      <c r="B4">
        <v>180.81159760453599</v>
      </c>
      <c r="C4">
        <v>185.662291465642</v>
      </c>
      <c r="D4">
        <v>200</v>
      </c>
      <c r="E4">
        <v>187.39587517655599</v>
      </c>
      <c r="F4">
        <v>176.26550238610699</v>
      </c>
      <c r="G4">
        <v>171.08061789681301</v>
      </c>
      <c r="H4">
        <v>0</v>
      </c>
      <c r="I4">
        <v>0</v>
      </c>
      <c r="J4">
        <v>0</v>
      </c>
      <c r="K4">
        <v>0</v>
      </c>
      <c r="L4">
        <v>200</v>
      </c>
      <c r="M4">
        <v>0</v>
      </c>
      <c r="T4">
        <v>6.5374490493776296</v>
      </c>
      <c r="U4">
        <v>34.309921328751997</v>
      </c>
    </row>
    <row r="5" spans="1:21" x14ac:dyDescent="0.3">
      <c r="A5" t="s">
        <v>12</v>
      </c>
      <c r="B5" s="2">
        <v>5.3364821040387E-6</v>
      </c>
      <c r="C5">
        <v>3.6794979803878101</v>
      </c>
      <c r="D5" s="2">
        <v>2.7228466211653998E-12</v>
      </c>
      <c r="E5">
        <v>18.4039436027882</v>
      </c>
      <c r="F5">
        <v>199.64341461556299</v>
      </c>
      <c r="G5" s="2">
        <v>9.1425713797265495E-7</v>
      </c>
      <c r="H5">
        <v>22.3746997825595</v>
      </c>
      <c r="I5">
        <v>1.8214099582124399</v>
      </c>
      <c r="J5">
        <v>41.412914525166201</v>
      </c>
      <c r="K5">
        <v>16.2776820209527</v>
      </c>
      <c r="L5">
        <v>199.99999999999901</v>
      </c>
      <c r="M5">
        <v>35.873567040920101</v>
      </c>
      <c r="T5">
        <v>5.9874106452620399</v>
      </c>
      <c r="U5">
        <v>76.365397038541303</v>
      </c>
    </row>
    <row r="6" spans="1:21" x14ac:dyDescent="0.3">
      <c r="A6" t="s">
        <v>10</v>
      </c>
      <c r="B6">
        <v>193.845058136701</v>
      </c>
      <c r="C6">
        <v>200</v>
      </c>
      <c r="D6">
        <v>200</v>
      </c>
      <c r="E6">
        <v>200</v>
      </c>
      <c r="F6">
        <v>200</v>
      </c>
      <c r="G6">
        <v>192.265351242452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T6">
        <v>6.3157004456537997</v>
      </c>
      <c r="U6">
        <v>25.945366879847601</v>
      </c>
    </row>
    <row r="7" spans="1:21" x14ac:dyDescent="0.3">
      <c r="A7" t="s">
        <v>8</v>
      </c>
      <c r="B7">
        <v>20.2043887212429</v>
      </c>
      <c r="C7">
        <v>10.9863008162311</v>
      </c>
      <c r="D7">
        <v>3.1279504512287302</v>
      </c>
      <c r="E7">
        <v>9.3262124027857602</v>
      </c>
      <c r="F7">
        <v>12.081720340895499</v>
      </c>
      <c r="G7">
        <v>17.607233742014301</v>
      </c>
      <c r="H7">
        <v>1.0503973808458</v>
      </c>
      <c r="I7">
        <v>1.17748650912908</v>
      </c>
      <c r="J7">
        <v>1.68861999717556</v>
      </c>
      <c r="K7">
        <v>1.1117419886007001</v>
      </c>
      <c r="L7">
        <v>3.0195877925375001</v>
      </c>
      <c r="M7">
        <v>1.0755547126762499</v>
      </c>
      <c r="T7">
        <v>0</v>
      </c>
      <c r="U7">
        <v>4.40635528953971</v>
      </c>
    </row>
    <row r="8" spans="1:21" x14ac:dyDescent="0.3">
      <c r="A8" t="s">
        <v>6</v>
      </c>
      <c r="B8">
        <v>18</v>
      </c>
      <c r="C8">
        <v>17</v>
      </c>
      <c r="D8">
        <v>30</v>
      </c>
      <c r="E8">
        <v>40</v>
      </c>
      <c r="F8">
        <v>46</v>
      </c>
      <c r="G8">
        <v>11</v>
      </c>
      <c r="H8">
        <v>36</v>
      </c>
      <c r="I8">
        <v>24</v>
      </c>
      <c r="J8">
        <v>16</v>
      </c>
      <c r="K8">
        <v>21</v>
      </c>
      <c r="L8">
        <v>9</v>
      </c>
      <c r="M8">
        <v>39</v>
      </c>
      <c r="T8">
        <v>10</v>
      </c>
      <c r="U8" t="s">
        <v>21</v>
      </c>
    </row>
    <row r="9" spans="1:21" x14ac:dyDescent="0.3">
      <c r="A9" t="s">
        <v>4</v>
      </c>
      <c r="B9" s="2">
        <v>1.23661474693611E-6</v>
      </c>
      <c r="C9">
        <v>20.443179123092001</v>
      </c>
      <c r="D9" s="2">
        <v>1.4274684400174199E-9</v>
      </c>
      <c r="E9">
        <v>27.899370990680499</v>
      </c>
      <c r="F9">
        <v>199.99999718215901</v>
      </c>
      <c r="G9" s="2">
        <v>1.4696513354671099E-6</v>
      </c>
      <c r="H9">
        <v>17.360525927686499</v>
      </c>
      <c r="I9">
        <v>0</v>
      </c>
      <c r="J9">
        <v>29.8917943730129</v>
      </c>
      <c r="K9" s="2">
        <v>1.3877787807814399E-21</v>
      </c>
      <c r="L9">
        <v>200</v>
      </c>
      <c r="M9">
        <v>62.1893729701873</v>
      </c>
      <c r="T9">
        <v>5.5361215126062397</v>
      </c>
      <c r="U9">
        <v>77.362038330530595</v>
      </c>
    </row>
    <row r="10" spans="1:21" x14ac:dyDescent="0.3">
      <c r="A10" t="s">
        <v>2</v>
      </c>
      <c r="B10">
        <v>187.03337933699601</v>
      </c>
      <c r="C10">
        <v>190.24109489892999</v>
      </c>
      <c r="D10">
        <v>185.22308440497301</v>
      </c>
      <c r="E10">
        <v>189.752510270801</v>
      </c>
      <c r="F10">
        <v>190.776765913454</v>
      </c>
      <c r="G10">
        <v>183.711059812727</v>
      </c>
      <c r="H10" s="2">
        <v>5.1306581131001904E-16</v>
      </c>
      <c r="I10" s="2">
        <v>3.1864356122137601E-13</v>
      </c>
      <c r="J10" s="2">
        <v>5.2095435684318897E-15</v>
      </c>
      <c r="K10" s="2">
        <v>1.35105806787445E-16</v>
      </c>
      <c r="L10" s="2">
        <v>4.4106217954984901E-16</v>
      </c>
      <c r="M10" s="2">
        <v>5.2008092763018201E-14</v>
      </c>
      <c r="T10">
        <v>5.7233786606745101</v>
      </c>
      <c r="U10">
        <v>14.0173730364136</v>
      </c>
    </row>
    <row r="11" spans="1:21" x14ac:dyDescent="0.3">
      <c r="A11" t="s">
        <v>1</v>
      </c>
      <c r="B11">
        <v>16.624315782136001</v>
      </c>
      <c r="C11">
        <v>3.37014394638495E-2</v>
      </c>
      <c r="D11" s="2">
        <v>3.29327493599457E-9</v>
      </c>
      <c r="E11">
        <v>71.710231392395301</v>
      </c>
      <c r="F11">
        <v>7.3890486661607504</v>
      </c>
      <c r="G11">
        <v>20.2664539303255</v>
      </c>
      <c r="H11">
        <v>0.53193424234928699</v>
      </c>
      <c r="I11">
        <v>45.065201133286998</v>
      </c>
      <c r="J11">
        <v>27.812599321953201</v>
      </c>
      <c r="K11">
        <v>0.17673721341684001</v>
      </c>
      <c r="L11">
        <v>4.7169094063923396</v>
      </c>
      <c r="M11">
        <v>0.95263644466793096</v>
      </c>
      <c r="T11" s="2">
        <v>4.5909131388103498E-9</v>
      </c>
      <c r="U11">
        <v>34.344127619986899</v>
      </c>
    </row>
    <row r="12" spans="1:21" x14ac:dyDescent="0.3">
      <c r="A12" t="s">
        <v>0</v>
      </c>
      <c r="B12">
        <v>40.054888217903802</v>
      </c>
      <c r="C12">
        <v>10.9870120196111</v>
      </c>
      <c r="D12">
        <v>9.2931740273882699</v>
      </c>
      <c r="E12">
        <v>44.561140957747099</v>
      </c>
      <c r="F12">
        <v>48.494194952262298</v>
      </c>
      <c r="G12">
        <v>32.253420243974602</v>
      </c>
      <c r="H12">
        <v>2.3971860817649099E-2</v>
      </c>
      <c r="I12">
        <v>4.9668599575769203</v>
      </c>
      <c r="J12">
        <v>0.22424953657629301</v>
      </c>
      <c r="K12">
        <v>27.2544498066781</v>
      </c>
      <c r="L12">
        <v>45.740078315152402</v>
      </c>
      <c r="M12">
        <v>35.283716451139</v>
      </c>
      <c r="T12">
        <v>5.7667224813661004</v>
      </c>
      <c r="U12">
        <v>192.441312308872</v>
      </c>
    </row>
    <row r="13" spans="1:21" x14ac:dyDescent="0.3">
      <c r="A13" t="s">
        <v>11</v>
      </c>
      <c r="B13">
        <v>0.52001338544872</v>
      </c>
      <c r="C13">
        <v>152.38430259493899</v>
      </c>
      <c r="D13">
        <v>2.3769298640729599E-2</v>
      </c>
      <c r="E13">
        <v>183.01684261408801</v>
      </c>
      <c r="F13">
        <v>200</v>
      </c>
      <c r="G13">
        <v>128.06774128399601</v>
      </c>
      <c r="H13">
        <v>0.53630059121762297</v>
      </c>
      <c r="I13">
        <v>0.28474772386617903</v>
      </c>
      <c r="J13">
        <v>91.493317840671594</v>
      </c>
      <c r="K13">
        <v>0.22023774435455601</v>
      </c>
      <c r="L13">
        <v>2.5857398776328502</v>
      </c>
      <c r="M13">
        <v>0.71648484949008495</v>
      </c>
      <c r="T13">
        <v>1.89505065021074E-2</v>
      </c>
      <c r="U13">
        <v>9.4183575303412095</v>
      </c>
    </row>
    <row r="14" spans="1:21" x14ac:dyDescent="0.3">
      <c r="A14" t="s">
        <v>9</v>
      </c>
      <c r="B14">
        <v>13.481312575399601</v>
      </c>
      <c r="C14">
        <v>9.5016597922314805</v>
      </c>
      <c r="D14">
        <v>46.748470818766599</v>
      </c>
      <c r="E14">
        <v>9.4588146106513502</v>
      </c>
      <c r="F14">
        <v>33.659495313478203</v>
      </c>
      <c r="G14">
        <v>21.512445984825298</v>
      </c>
      <c r="H14">
        <v>0.83703842084980296</v>
      </c>
      <c r="I14">
        <v>0.48681031226532001</v>
      </c>
      <c r="J14">
        <v>0.85553095110408295</v>
      </c>
      <c r="K14">
        <v>0.37597464177386303</v>
      </c>
      <c r="L14">
        <v>7.6331580559213803</v>
      </c>
      <c r="M14">
        <v>0.961614548502986</v>
      </c>
      <c r="T14">
        <v>1.0163235214880799E-3</v>
      </c>
      <c r="U14">
        <v>2.8351844922718299</v>
      </c>
    </row>
    <row r="15" spans="1:21" x14ac:dyDescent="0.3">
      <c r="A15" t="s">
        <v>7</v>
      </c>
      <c r="B15">
        <v>184.35045078997999</v>
      </c>
      <c r="C15">
        <v>14.7207966967218</v>
      </c>
      <c r="D15">
        <v>188.66498130314099</v>
      </c>
      <c r="E15">
        <v>186.011832061636</v>
      </c>
      <c r="F15" s="2">
        <v>4.86585984360401E-11</v>
      </c>
      <c r="G15">
        <v>182.93757664349499</v>
      </c>
      <c r="H15" s="2">
        <v>3.4267203014054098E-11</v>
      </c>
      <c r="I15">
        <v>0.786011871629273</v>
      </c>
      <c r="J15" s="2">
        <v>6.9249598919824796E-11</v>
      </c>
      <c r="K15" s="2">
        <v>8.57736259547037E-9</v>
      </c>
      <c r="L15">
        <v>14.2946159000736</v>
      </c>
      <c r="M15" s="2">
        <v>1.35267996714702E-8</v>
      </c>
      <c r="T15">
        <v>5.6600706834910097</v>
      </c>
      <c r="U15">
        <v>17.772394270680699</v>
      </c>
    </row>
    <row r="16" spans="1:21" x14ac:dyDescent="0.3">
      <c r="A16" t="s">
        <v>5</v>
      </c>
      <c r="B16">
        <v>0</v>
      </c>
      <c r="C16">
        <v>200</v>
      </c>
      <c r="D16">
        <v>200</v>
      </c>
      <c r="E16">
        <v>199.999999999979</v>
      </c>
      <c r="F16">
        <v>200</v>
      </c>
      <c r="G16">
        <v>199.27172375802499</v>
      </c>
      <c r="H16">
        <v>20.234887449320802</v>
      </c>
      <c r="I16">
        <v>0</v>
      </c>
      <c r="J16">
        <v>0</v>
      </c>
      <c r="K16">
        <v>0</v>
      </c>
      <c r="L16">
        <v>200</v>
      </c>
      <c r="M16">
        <v>0</v>
      </c>
      <c r="T16">
        <v>6.1002681072464098</v>
      </c>
      <c r="U16">
        <v>52.023085162786799</v>
      </c>
    </row>
    <row r="17" spans="1:21" x14ac:dyDescent="0.3">
      <c r="A17" t="s">
        <v>3</v>
      </c>
      <c r="B17">
        <v>0.13379133508517099</v>
      </c>
      <c r="C17">
        <v>1.0379380128176601</v>
      </c>
      <c r="D17">
        <v>78.346384998016404</v>
      </c>
      <c r="E17" s="2">
        <v>3.0718317724828599E-16</v>
      </c>
      <c r="F17">
        <v>24.3180173602669</v>
      </c>
      <c r="G17">
        <v>15.4605473716086</v>
      </c>
      <c r="H17">
        <v>35.181231506429597</v>
      </c>
      <c r="I17">
        <v>2.17862699993261</v>
      </c>
      <c r="J17">
        <v>0.93612739622240304</v>
      </c>
      <c r="K17">
        <v>13.6426986005357</v>
      </c>
      <c r="L17">
        <v>1.06232633081184</v>
      </c>
      <c r="M17">
        <v>1.09096584000492</v>
      </c>
      <c r="T17">
        <v>4.9596009027059202E-3</v>
      </c>
      <c r="U17">
        <v>5.1861767967593497</v>
      </c>
    </row>
    <row r="19" spans="1:21" x14ac:dyDescent="0.3">
      <c r="A19" t="s">
        <v>16</v>
      </c>
      <c r="B19">
        <f>AVERAGE(B2:B17)</f>
        <v>54.635473652504658</v>
      </c>
      <c r="C19">
        <f>AVERAGE(C2:C17)</f>
        <v>65.161237384735657</v>
      </c>
      <c r="D19">
        <f>AVERAGE(D2:D17)</f>
        <v>71.339238457225434</v>
      </c>
      <c r="E19">
        <f>AVERAGE(E2:E17)</f>
        <v>88.146275035961494</v>
      </c>
      <c r="F19">
        <f>AVERAGE(F2:F17)</f>
        <v>97.889356212180331</v>
      </c>
      <c r="G19">
        <f>AVERAGE(G2:G17)</f>
        <v>73.506070429545886</v>
      </c>
      <c r="H19">
        <f>AVERAGE(H2:H17)</f>
        <v>8.5065438779475677</v>
      </c>
      <c r="I19">
        <f>AVERAGE(I2:I17)</f>
        <v>5.1141800346429669</v>
      </c>
      <c r="J19">
        <f>AVERAGE(J2:J17)</f>
        <v>18.468235986657781</v>
      </c>
      <c r="K19">
        <f>AVERAGE(K2:K17)</f>
        <v>7.8577150396894435</v>
      </c>
      <c r="L19">
        <f>AVERAGE(L2:L17)</f>
        <v>56.347641495676974</v>
      </c>
      <c r="M19">
        <f>AVERAGE(M2:M17)</f>
        <v>14.90811119841632</v>
      </c>
      <c r="T19">
        <f>AVERAGE(T2:T17)</f>
        <v>3.6032530017291684</v>
      </c>
    </row>
    <row r="20" spans="1:21" x14ac:dyDescent="0.3">
      <c r="A20" t="s">
        <v>17</v>
      </c>
      <c r="B20">
        <f>_xlfn.STDEV.P(B2:B17)</f>
        <v>76.836368627774831</v>
      </c>
      <c r="C20">
        <f>_xlfn.STDEV.P(C2:C17)</f>
        <v>82.026457998834275</v>
      </c>
      <c r="D20">
        <f>_xlfn.STDEV.P(D2:D17)</f>
        <v>85.802534329104702</v>
      </c>
      <c r="E20">
        <f>_xlfn.STDEV.P(E2:E17)</f>
        <v>81.682204384424239</v>
      </c>
      <c r="F20">
        <f>_xlfn.STDEV.P(F2:F17)</f>
        <v>86.888371756272534</v>
      </c>
      <c r="G20">
        <f>_xlfn.STDEV.P(G2:G17)</f>
        <v>81.276856539914618</v>
      </c>
      <c r="H20">
        <f>_xlfn.STDEV.P(H2:H17)</f>
        <v>12.727531778743963</v>
      </c>
      <c r="I20">
        <f>_xlfn.STDEV.P(I2:I17)</f>
        <v>11.789916426389194</v>
      </c>
      <c r="J20">
        <f>_xlfn.STDEV.P(J2:J17)</f>
        <v>25.229401737431562</v>
      </c>
      <c r="K20">
        <f>_xlfn.STDEV.P(K2:K17)</f>
        <v>13.00441371863368</v>
      </c>
      <c r="L20">
        <f>_xlfn.STDEV.P(L2:L17)</f>
        <v>83.579476404241206</v>
      </c>
      <c r="M20">
        <f>_xlfn.STDEV.P(M2:M17)</f>
        <v>19.847223752779463</v>
      </c>
      <c r="T20">
        <f>_xlfn.STDEV.P(T2:T17)</f>
        <v>3.3227561231553846</v>
      </c>
    </row>
    <row r="21" spans="1:21" x14ac:dyDescent="0.3">
      <c r="B21" t="str">
        <f>CONCATENATE(TEXT(B19,"0.00"), $B$23, TEXT(B20,"0.00"))</f>
        <v>54.64±76.84</v>
      </c>
      <c r="C21" t="str">
        <f t="shared" ref="C21:M21" si="0">CONCATENATE(TEXT(C19,"0.00"), $B$23, TEXT(C20,"0.00"))</f>
        <v>65.16±82.03</v>
      </c>
      <c r="D21" t="str">
        <f t="shared" si="0"/>
        <v>71.34±85.80</v>
      </c>
      <c r="E21" t="str">
        <f t="shared" si="0"/>
        <v>88.15±81.68</v>
      </c>
      <c r="F21" t="str">
        <f t="shared" si="0"/>
        <v>97.89±86.89</v>
      </c>
      <c r="G21" t="str">
        <f t="shared" si="0"/>
        <v>73.51±81.28</v>
      </c>
      <c r="H21" t="str">
        <f t="shared" si="0"/>
        <v>8.51±12.73</v>
      </c>
      <c r="I21" t="str">
        <f t="shared" si="0"/>
        <v>5.11±11.79</v>
      </c>
      <c r="J21" t="str">
        <f t="shared" si="0"/>
        <v>18.47±25.23</v>
      </c>
      <c r="K21" t="str">
        <f t="shared" si="0"/>
        <v>7.86±13.00</v>
      </c>
      <c r="L21" t="str">
        <f t="shared" si="0"/>
        <v>56.35±83.58</v>
      </c>
      <c r="M21" t="str">
        <f t="shared" si="0"/>
        <v>14.91±19.85</v>
      </c>
      <c r="T21" t="str">
        <f t="shared" ref="T21" si="1">CONCATENATE(TEXT(T19,"0.00"), $B$23, TEXT(T20,"0.00"))</f>
        <v>3.60±3.32</v>
      </c>
    </row>
    <row r="23" spans="1:21" x14ac:dyDescent="0.3">
      <c r="B23" s="1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2023-04-09T08:50:19Z</dcterms:modified>
</cp:coreProperties>
</file>