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K21" i="1" s="1"/>
  <c r="L19" i="1"/>
  <c r="L21" i="1" s="1"/>
  <c r="M19" i="1"/>
  <c r="M21" i="1" s="1"/>
  <c r="N19" i="1"/>
  <c r="N21" i="1" s="1"/>
  <c r="O19" i="1"/>
  <c r="P19" i="1"/>
  <c r="Q19" i="1"/>
  <c r="R19" i="1"/>
  <c r="S19" i="1"/>
  <c r="C20" i="1"/>
  <c r="C21" i="1" s="1"/>
  <c r="D20" i="1"/>
  <c r="D21" i="1" s="1"/>
  <c r="E20" i="1"/>
  <c r="E21" i="1" s="1"/>
  <c r="F20" i="1"/>
  <c r="F21" i="1" s="1"/>
  <c r="G20" i="1"/>
  <c r="G21" i="1" s="1"/>
  <c r="H20" i="1"/>
  <c r="H21" i="1" s="1"/>
  <c r="I20" i="1"/>
  <c r="I21" i="1" s="1"/>
  <c r="J20" i="1"/>
  <c r="K20" i="1"/>
  <c r="L20" i="1"/>
  <c r="M20" i="1"/>
  <c r="N20" i="1"/>
  <c r="O20" i="1"/>
  <c r="O21" i="1" s="1"/>
  <c r="P20" i="1"/>
  <c r="P21" i="1" s="1"/>
  <c r="Q20" i="1"/>
  <c r="Q21" i="1" s="1"/>
  <c r="R20" i="1"/>
  <c r="R21" i="1" s="1"/>
  <c r="S20" i="1"/>
  <c r="S21" i="1" s="1"/>
  <c r="J21" i="1"/>
  <c r="B20" i="1"/>
  <c r="B19" i="1"/>
  <c r="B21" i="1" s="1"/>
</calcChain>
</file>

<file path=xl/sharedStrings.xml><?xml version="1.0" encoding="utf-8"?>
<sst xmlns="http://schemas.openxmlformats.org/spreadsheetml/2006/main" count="39" uniqueCount="39">
  <si>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</si>
  <si>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</si>
  <si>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</si>
  <si>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</si>
  <si>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</si>
  <si>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</si>
  <si>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</si>
  <si>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</si>
  <si>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</si>
  <si>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</si>
  <si>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</si>
  <si>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</si>
  <si>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</si>
  <si>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</si>
  <si>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</si>
  <si>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</si>
  <si>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</si>
  <si>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</si>
  <si>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</si>
  <si>
    <t>MTAC_urea</t>
  </si>
  <si>
    <t>MTAC_crea</t>
  </si>
  <si>
    <t>MTAC_sodium</t>
  </si>
  <si>
    <t>MTAC_phosphate</t>
  </si>
  <si>
    <t>MTAC_glu</t>
  </si>
  <si>
    <t>MTAC_potassium</t>
  </si>
  <si>
    <t>fct_urea</t>
  </si>
  <si>
    <t>fct_crea</t>
  </si>
  <si>
    <t>fct_sodium</t>
  </si>
  <si>
    <t>fct_phosphate</t>
  </si>
  <si>
    <t>fct_glu</t>
  </si>
  <si>
    <t>fct_potassium</t>
  </si>
  <si>
    <t>L</t>
  </si>
  <si>
    <t>objective function</t>
  </si>
  <si>
    <t>sico_urea</t>
  </si>
  <si>
    <t>sico_crea</t>
  </si>
  <si>
    <t>sico_sodium</t>
  </si>
  <si>
    <t>sico_phosphate</t>
  </si>
  <si>
    <t>sico_glu</t>
  </si>
  <si>
    <t>sico_potassium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</si>
</sst>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B30" sqref="B30:U35"/>
    </sheetView>
  </sheetViews>
  <sheetFormatPr defaultRowHeight="14.4" x14ac:dyDescent="0.3"/>
  <sheetData>
    <row r="1" spans="1:21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31</v>
      </c>
      <c r="U1" t="s">
        <v>32</v>
      </c>
    </row>
    <row r="2" spans="1:21" x14ac:dyDescent="0.3">
      <c r="A2" t="s">
        <v>15</v>
      </c>
      <c r="B2">
        <v>8.6952307208926403</v>
      </c>
      <c r="C2">
        <v>0.29400901504662302</v>
      </c>
      <c r="D2">
        <v>10.829220225815201</v>
      </c>
      <c r="E2">
        <v>19.222578831428201</v>
      </c>
      <c r="F2">
        <v>29.003925350059198</v>
      </c>
      <c r="G2">
        <v>0.50763267035687998</v>
      </c>
      <c r="H2">
        <v>0.211095777892883</v>
      </c>
      <c r="I2">
        <v>13.9822470504942</v>
      </c>
      <c r="J2">
        <v>0.92707462297309995</v>
      </c>
      <c r="K2">
        <v>0.16757694517756899</v>
      </c>
      <c r="L2">
        <v>2.34525898719565</v>
      </c>
      <c r="M2">
        <v>16.7000793759407</v>
      </c>
      <c r="N2">
        <v>7.8382262678480403</v>
      </c>
      <c r="O2">
        <v>2.7739784914890399E-3</v>
      </c>
      <c r="P2">
        <v>1.2694429047307301E-2</v>
      </c>
      <c r="Q2">
        <v>5.06971597586658</v>
      </c>
      <c r="R2">
        <v>23.402243473806799</v>
      </c>
      <c r="S2" s="2">
        <v>2.9820989726736503E-17</v>
      </c>
      <c r="T2" s="2"/>
      <c r="U2">
        <v>6.0601271577653399</v>
      </c>
    </row>
    <row r="3" spans="1:21" x14ac:dyDescent="0.3">
      <c r="A3" t="s">
        <v>14</v>
      </c>
      <c r="B3">
        <v>14.5979737528345</v>
      </c>
      <c r="C3">
        <v>5.8014704556198602</v>
      </c>
      <c r="D3">
        <v>0.94565825581506402</v>
      </c>
      <c r="E3">
        <v>9.0535877369927499E-3</v>
      </c>
      <c r="F3">
        <v>0</v>
      </c>
      <c r="G3">
        <v>23.478775485491699</v>
      </c>
      <c r="H3">
        <v>0.393924672971037</v>
      </c>
      <c r="I3">
        <v>0.74927183071067305</v>
      </c>
      <c r="J3">
        <v>0.69688444302292096</v>
      </c>
      <c r="K3">
        <v>19.620262975367801</v>
      </c>
      <c r="L3">
        <v>23.097598702305699</v>
      </c>
      <c r="M3">
        <v>1.25752206595385</v>
      </c>
      <c r="N3">
        <v>35.982603968427902</v>
      </c>
      <c r="O3">
        <v>5.8704852552674298</v>
      </c>
      <c r="P3">
        <v>0</v>
      </c>
      <c r="Q3">
        <v>11.9462414163853</v>
      </c>
      <c r="R3">
        <v>0</v>
      </c>
      <c r="S3">
        <v>20.389180918154398</v>
      </c>
      <c r="U3">
        <v>3.4117935626929699</v>
      </c>
    </row>
    <row r="4" spans="1:21" x14ac:dyDescent="0.3">
      <c r="A4" t="s">
        <v>13</v>
      </c>
      <c r="B4">
        <v>9.6101499105881594</v>
      </c>
      <c r="C4">
        <v>6.1573233774159002</v>
      </c>
      <c r="D4">
        <v>26.540769973010701</v>
      </c>
      <c r="E4">
        <v>0.111986253438339</v>
      </c>
      <c r="F4">
        <v>12.425417682294</v>
      </c>
      <c r="G4">
        <v>0.26900690827183399</v>
      </c>
      <c r="H4">
        <v>0.71313095549510797</v>
      </c>
      <c r="I4">
        <v>0.43073385596268299</v>
      </c>
      <c r="J4">
        <v>0.90244938587830104</v>
      </c>
      <c r="K4">
        <v>19.518605335883599</v>
      </c>
      <c r="L4">
        <v>4.4150470273141096</v>
      </c>
      <c r="M4">
        <v>25.628941991693601</v>
      </c>
      <c r="N4">
        <v>10.3257328724329</v>
      </c>
      <c r="O4">
        <v>12.5015200864124</v>
      </c>
      <c r="P4">
        <v>0.70445095987659001</v>
      </c>
      <c r="Q4">
        <v>0.723402537554378</v>
      </c>
      <c r="R4">
        <v>15.667770747712799</v>
      </c>
      <c r="S4" s="2">
        <v>4.1633363423443302E-17</v>
      </c>
      <c r="T4" s="2"/>
      <c r="U4">
        <v>2.88142823020336</v>
      </c>
    </row>
    <row r="5" spans="1:21" x14ac:dyDescent="0.3">
      <c r="A5" t="s">
        <v>12</v>
      </c>
      <c r="B5">
        <v>33.324089957831198</v>
      </c>
      <c r="C5">
        <v>38.104000472231903</v>
      </c>
      <c r="D5">
        <v>16.715891386133201</v>
      </c>
      <c r="E5">
        <v>40.861221972047403</v>
      </c>
      <c r="F5">
        <v>44.154780641521498</v>
      </c>
      <c r="G5">
        <v>2.8767883157498599</v>
      </c>
      <c r="H5" s="2">
        <v>1.38777878078144E-17</v>
      </c>
      <c r="I5" s="2">
        <v>7.0979082864637503E-16</v>
      </c>
      <c r="J5">
        <v>0.20119672270044101</v>
      </c>
      <c r="K5">
        <v>8.1654337966584195E-2</v>
      </c>
      <c r="L5">
        <v>7.15379518608409</v>
      </c>
      <c r="M5">
        <v>3.9162266273648698</v>
      </c>
      <c r="N5">
        <v>12.9175481424276</v>
      </c>
      <c r="O5">
        <v>34.874698647540399</v>
      </c>
      <c r="P5">
        <v>5.9196955539482801</v>
      </c>
      <c r="Q5">
        <v>4.3679460424982199</v>
      </c>
      <c r="R5">
        <v>8.0363613036237496</v>
      </c>
      <c r="S5" s="2">
        <v>4.8270061810975104E-16</v>
      </c>
      <c r="T5" s="2"/>
      <c r="U5">
        <v>9.1750209591767593</v>
      </c>
    </row>
    <row r="6" spans="1:21" x14ac:dyDescent="0.3">
      <c r="A6" t="s">
        <v>10</v>
      </c>
      <c r="B6">
        <v>23.006933231227201</v>
      </c>
      <c r="C6">
        <v>41.8808317110879</v>
      </c>
      <c r="D6">
        <v>6.0702192790096504E-3</v>
      </c>
      <c r="E6">
        <v>35.291143977009703</v>
      </c>
      <c r="F6" s="2">
        <v>4.6917281261231602E-16</v>
      </c>
      <c r="G6">
        <v>28.364360243853401</v>
      </c>
      <c r="H6">
        <v>9.6972974151515105E-4</v>
      </c>
      <c r="I6">
        <v>0.40665253531652901</v>
      </c>
      <c r="J6">
        <v>0.109776052084336</v>
      </c>
      <c r="K6">
        <v>0.24912089650498301</v>
      </c>
      <c r="L6">
        <v>5.2610156873068696</v>
      </c>
      <c r="M6">
        <v>7.4369108656928799E-3</v>
      </c>
      <c r="N6">
        <v>20.7360241783723</v>
      </c>
      <c r="O6" s="2">
        <v>1.8402444397990801E-14</v>
      </c>
      <c r="P6">
        <v>0.15656812620142899</v>
      </c>
      <c r="Q6">
        <v>5.8835414945516904</v>
      </c>
      <c r="R6">
        <v>4.5277835130798296</v>
      </c>
      <c r="S6">
        <v>29.138235930787001</v>
      </c>
      <c r="U6">
        <v>3.0850210183057998</v>
      </c>
    </row>
    <row r="7" spans="1:21" x14ac:dyDescent="0.3">
      <c r="A7" t="s">
        <v>8</v>
      </c>
      <c r="B7">
        <v>2.8339357695862502</v>
      </c>
      <c r="C7">
        <v>10.141418233608601</v>
      </c>
      <c r="D7">
        <v>0.66364806418830902</v>
      </c>
      <c r="E7">
        <v>10.143781027249201</v>
      </c>
      <c r="F7">
        <v>11.6093343092171</v>
      </c>
      <c r="G7">
        <v>10.720436931820901</v>
      </c>
      <c r="H7">
        <v>8.1040038802298202</v>
      </c>
      <c r="I7">
        <v>1.3335485925545401</v>
      </c>
      <c r="J7">
        <v>7.4721241991559104</v>
      </c>
      <c r="K7">
        <v>0.93753866373758299</v>
      </c>
      <c r="L7">
        <v>3.1682584367038999</v>
      </c>
      <c r="M7">
        <v>2.1569944702439598</v>
      </c>
      <c r="N7">
        <v>10.2300448642905</v>
      </c>
      <c r="O7">
        <v>1.69128381478943</v>
      </c>
      <c r="P7">
        <v>2.03377155545892</v>
      </c>
      <c r="Q7">
        <v>0.190925871648194</v>
      </c>
      <c r="R7">
        <v>1.3721646314364799</v>
      </c>
      <c r="S7">
        <v>6.3471352545491104</v>
      </c>
      <c r="U7">
        <v>4.4063553054968301</v>
      </c>
    </row>
    <row r="8" spans="1:21" x14ac:dyDescent="0.3">
      <c r="A8" t="s">
        <v>6</v>
      </c>
      <c r="B8">
        <v>3.0812029984665701</v>
      </c>
      <c r="C8">
        <v>27.848784702458499</v>
      </c>
      <c r="D8">
        <v>19.0957298430307</v>
      </c>
      <c r="E8">
        <v>26.290025326990499</v>
      </c>
      <c r="F8">
        <v>38.454481964008998</v>
      </c>
      <c r="G8">
        <v>8.3902317312397496</v>
      </c>
      <c r="H8">
        <v>5.7117643328596204</v>
      </c>
      <c r="I8">
        <v>1.0455989225781199</v>
      </c>
      <c r="J8">
        <v>2.7480497230749101</v>
      </c>
      <c r="K8">
        <v>1.13871270095331</v>
      </c>
      <c r="L8">
        <v>0.996395478736672</v>
      </c>
      <c r="M8">
        <v>1.8427098770756301</v>
      </c>
      <c r="N8">
        <v>21.7675263692784</v>
      </c>
      <c r="O8">
        <v>31.577373024306301</v>
      </c>
      <c r="P8">
        <v>43.565060587780799</v>
      </c>
      <c r="Q8">
        <v>42.453344350041696</v>
      </c>
      <c r="R8">
        <v>16.02501280073</v>
      </c>
      <c r="S8" s="2">
        <v>1.11022302462515E-16</v>
      </c>
      <c r="T8" s="2"/>
      <c r="U8">
        <v>2.2144835273463999</v>
      </c>
    </row>
    <row r="9" spans="1:21" x14ac:dyDescent="0.3">
      <c r="A9" t="s">
        <v>4</v>
      </c>
      <c r="B9">
        <v>16.440113044671701</v>
      </c>
      <c r="C9">
        <v>19.712910784303901</v>
      </c>
      <c r="D9" s="2">
        <v>1.5494699965548799E-14</v>
      </c>
      <c r="E9">
        <v>48.467930227947598</v>
      </c>
      <c r="F9">
        <v>46.712384056508903</v>
      </c>
      <c r="G9">
        <v>0.210800586734951</v>
      </c>
      <c r="H9" s="2">
        <v>1.3959401380052699E-16</v>
      </c>
      <c r="I9">
        <v>0.38846442264359998</v>
      </c>
      <c r="J9">
        <v>0.111764853350013</v>
      </c>
      <c r="K9">
        <v>0.17301871127405699</v>
      </c>
      <c r="L9">
        <v>5.5592623382053103</v>
      </c>
      <c r="M9">
        <v>32.494768549517197</v>
      </c>
      <c r="N9">
        <v>8.0119965609256703</v>
      </c>
      <c r="O9" s="2">
        <v>1.2359716732826601E-5</v>
      </c>
      <c r="P9">
        <v>3.8477516272235897E-2</v>
      </c>
      <c r="Q9">
        <v>2.3179708644156798</v>
      </c>
      <c r="R9">
        <v>15.2341604700768</v>
      </c>
      <c r="S9">
        <v>0.99352440929788099</v>
      </c>
      <c r="U9">
        <v>11.7669956291238</v>
      </c>
    </row>
    <row r="10" spans="1:21" x14ac:dyDescent="0.3">
      <c r="A10" t="s">
        <v>2</v>
      </c>
      <c r="B10">
        <v>12.8608518084772</v>
      </c>
      <c r="C10">
        <v>32.6517166141399</v>
      </c>
      <c r="D10">
        <v>0.144615912951639</v>
      </c>
      <c r="E10">
        <v>31.981635469103999</v>
      </c>
      <c r="F10">
        <v>1.17849011127843E-2</v>
      </c>
      <c r="G10">
        <v>18.631769658789899</v>
      </c>
      <c r="H10">
        <v>0.81239904671768703</v>
      </c>
      <c r="I10">
        <v>0.32804682653009298</v>
      </c>
      <c r="J10">
        <v>5.6478261021387097E-3</v>
      </c>
      <c r="K10">
        <v>0.219469008263773</v>
      </c>
      <c r="L10">
        <v>36.303592526551498</v>
      </c>
      <c r="M10">
        <v>0.92725894993124403</v>
      </c>
      <c r="N10">
        <v>33.6955894255168</v>
      </c>
      <c r="O10">
        <v>14.0060463881268</v>
      </c>
      <c r="P10">
        <v>4.6580480479117101</v>
      </c>
      <c r="Q10">
        <v>31.040242306630901</v>
      </c>
      <c r="R10" s="2">
        <v>9.4132192775803402E-18</v>
      </c>
      <c r="S10">
        <v>23.283667728836601</v>
      </c>
      <c r="U10">
        <v>2.6691866171936698</v>
      </c>
    </row>
    <row r="11" spans="1:21" x14ac:dyDescent="0.3">
      <c r="A11" t="s">
        <v>1</v>
      </c>
      <c r="B11">
        <v>24.417898427435802</v>
      </c>
      <c r="C11">
        <v>0.28441185395659302</v>
      </c>
      <c r="D11">
        <v>11.4717019186696</v>
      </c>
      <c r="E11">
        <v>34.5011443872054</v>
      </c>
      <c r="F11">
        <v>19.651289511259399</v>
      </c>
      <c r="G11">
        <v>29.470238057094001</v>
      </c>
      <c r="H11">
        <v>1.0228025599147501E-2</v>
      </c>
      <c r="I11">
        <v>9.4506119102153203</v>
      </c>
      <c r="J11">
        <v>0.87009798897148904</v>
      </c>
      <c r="K11">
        <v>0.20492595763163601</v>
      </c>
      <c r="L11">
        <v>0.70199929577227604</v>
      </c>
      <c r="M11">
        <v>3.4552511864494699E-3</v>
      </c>
      <c r="N11">
        <v>13.648642480365799</v>
      </c>
      <c r="O11">
        <v>8.3529343108701901E-3</v>
      </c>
      <c r="P11" s="2">
        <v>7.8536894869418697E-18</v>
      </c>
      <c r="Q11">
        <v>0.96630038820729403</v>
      </c>
      <c r="R11">
        <v>28.980547739469401</v>
      </c>
      <c r="S11">
        <v>24.7835285422053</v>
      </c>
      <c r="U11">
        <v>2.8651827742913398</v>
      </c>
    </row>
    <row r="12" spans="1:21" x14ac:dyDescent="0.3">
      <c r="A12" t="s">
        <v>0</v>
      </c>
      <c r="B12">
        <v>8.0672098548719209</v>
      </c>
      <c r="C12">
        <v>7.0627888339453904</v>
      </c>
      <c r="D12">
        <v>13.1700736153819</v>
      </c>
      <c r="E12">
        <v>25.518494015347802</v>
      </c>
      <c r="F12">
        <v>7.9181857049980504</v>
      </c>
      <c r="G12">
        <v>0.76738869163076395</v>
      </c>
      <c r="H12">
        <v>1.0484674691741001</v>
      </c>
      <c r="I12">
        <v>4.28141055416111</v>
      </c>
      <c r="J12">
        <v>0.92379202770551005</v>
      </c>
      <c r="K12">
        <v>0.62347968353806005</v>
      </c>
      <c r="L12">
        <v>12.3080026441264</v>
      </c>
      <c r="M12">
        <v>25.586213662757</v>
      </c>
      <c r="N12">
        <v>1.8155775053978801E-3</v>
      </c>
      <c r="O12">
        <v>48.9676503532989</v>
      </c>
      <c r="P12" s="2">
        <v>4.33680868994201E-19</v>
      </c>
      <c r="Q12">
        <v>6.9604386418905699</v>
      </c>
      <c r="R12">
        <v>10.1136725744523</v>
      </c>
      <c r="S12">
        <v>16.151219530928099</v>
      </c>
      <c r="U12">
        <v>3.2190961108889198</v>
      </c>
    </row>
    <row r="13" spans="1:21" x14ac:dyDescent="0.3">
      <c r="A13" t="s">
        <v>11</v>
      </c>
      <c r="B13">
        <v>2.2672218462770002</v>
      </c>
      <c r="C13">
        <v>0.20254435455346401</v>
      </c>
      <c r="D13">
        <v>2.8163155728352298</v>
      </c>
      <c r="E13">
        <v>5.9685545563802096</v>
      </c>
      <c r="F13">
        <v>41.933712640825803</v>
      </c>
      <c r="G13">
        <v>0.88324934243065401</v>
      </c>
      <c r="H13">
        <v>8.2176359900653004</v>
      </c>
      <c r="I13">
        <v>19.8786490849396</v>
      </c>
      <c r="J13">
        <v>30.261400066959698</v>
      </c>
      <c r="K13">
        <v>1.34695242010641</v>
      </c>
      <c r="L13">
        <v>36.548670000853598</v>
      </c>
      <c r="M13">
        <v>27.025074299136801</v>
      </c>
      <c r="N13">
        <v>6.2408476914425801</v>
      </c>
      <c r="O13">
        <v>1.3007882994188401E-4</v>
      </c>
      <c r="P13">
        <v>27.278591996535699</v>
      </c>
      <c r="Q13">
        <v>1.9463978921920699</v>
      </c>
      <c r="R13">
        <v>199.99999999999901</v>
      </c>
      <c r="S13">
        <v>7.1864040715250104</v>
      </c>
      <c r="U13">
        <v>3.0409598983990702</v>
      </c>
    </row>
    <row r="14" spans="1:21" x14ac:dyDescent="0.3">
      <c r="A14" t="s">
        <v>9</v>
      </c>
      <c r="B14">
        <v>0.180802489420476</v>
      </c>
      <c r="C14">
        <v>0</v>
      </c>
      <c r="D14">
        <v>48.106982275942698</v>
      </c>
      <c r="E14">
        <v>0</v>
      </c>
      <c r="F14">
        <v>35.268469556590702</v>
      </c>
      <c r="G14">
        <v>44.620818965643799</v>
      </c>
      <c r="H14">
        <v>4.4043942527407598</v>
      </c>
      <c r="I14">
        <v>20.169762248850599</v>
      </c>
      <c r="J14">
        <v>0.88076683231794295</v>
      </c>
      <c r="K14">
        <v>30.384669801826899</v>
      </c>
      <c r="L14">
        <v>7.5841205003363603</v>
      </c>
      <c r="M14">
        <v>0.28373728132110398</v>
      </c>
      <c r="N14">
        <v>4.7785206637147297</v>
      </c>
      <c r="O14">
        <v>11.0994067775408</v>
      </c>
      <c r="P14">
        <v>3.7417952438513501E-2</v>
      </c>
      <c r="Q14">
        <v>0</v>
      </c>
      <c r="R14">
        <v>3.02162103166679E-4</v>
      </c>
      <c r="S14">
        <v>22.164812050112399</v>
      </c>
      <c r="U14">
        <v>6.0311263882884703</v>
      </c>
    </row>
    <row r="15" spans="1:21" x14ac:dyDescent="0.3">
      <c r="A15" t="s">
        <v>7</v>
      </c>
      <c r="B15">
        <v>22.244905928090098</v>
      </c>
      <c r="C15">
        <v>20.0993570137238</v>
      </c>
      <c r="D15">
        <v>68.167500851798593</v>
      </c>
      <c r="E15">
        <v>14.1418787801877</v>
      </c>
      <c r="F15">
        <v>0.69833578624729098</v>
      </c>
      <c r="G15">
        <v>22.459575983672799</v>
      </c>
      <c r="H15">
        <v>0.92732807418419405</v>
      </c>
      <c r="I15">
        <v>0.80073681630466498</v>
      </c>
      <c r="J15">
        <v>0.95087750000535598</v>
      </c>
      <c r="K15">
        <v>0.78813221274818401</v>
      </c>
      <c r="L15">
        <v>12.396404752024701</v>
      </c>
      <c r="M15">
        <v>0.85177425195156897</v>
      </c>
      <c r="N15">
        <v>47.682428671317098</v>
      </c>
      <c r="O15">
        <v>43.824114160799802</v>
      </c>
      <c r="P15" s="2">
        <v>1.11022302462515E-15</v>
      </c>
      <c r="Q15">
        <v>30.022997839419101</v>
      </c>
      <c r="R15">
        <v>18.934517985327801</v>
      </c>
      <c r="S15">
        <v>27.992973991587899</v>
      </c>
      <c r="U15">
        <v>2.7278330874397598</v>
      </c>
    </row>
    <row r="16" spans="1:21" x14ac:dyDescent="0.3">
      <c r="A16" t="s">
        <v>5</v>
      </c>
      <c r="B16">
        <v>1.1396615087228099</v>
      </c>
      <c r="C16">
        <v>37.761819599872297</v>
      </c>
      <c r="D16">
        <v>38.978127813228099</v>
      </c>
      <c r="E16">
        <v>10.223778756896699</v>
      </c>
      <c r="F16">
        <v>22.433902446681198</v>
      </c>
      <c r="G16">
        <v>0.26360934474647801</v>
      </c>
      <c r="H16">
        <v>6.4332029054886704</v>
      </c>
      <c r="I16">
        <v>3.4727060767553497E-2</v>
      </c>
      <c r="J16">
        <v>0.83385398038371095</v>
      </c>
      <c r="K16">
        <v>0.23110847600566201</v>
      </c>
      <c r="L16">
        <v>6.1284276820801598</v>
      </c>
      <c r="M16">
        <v>45.037959544675097</v>
      </c>
      <c r="N16" s="2">
        <v>4.4092996367134101E-18</v>
      </c>
      <c r="O16">
        <v>5.5366207812638599</v>
      </c>
      <c r="P16">
        <v>0.91558988253930496</v>
      </c>
      <c r="Q16">
        <v>1.1960115069566499</v>
      </c>
      <c r="R16">
        <v>0.83375269012400799</v>
      </c>
      <c r="S16">
        <v>2.8524411288480701E-2</v>
      </c>
      <c r="U16">
        <v>4.9263968232910003</v>
      </c>
    </row>
    <row r="17" spans="1:21" x14ac:dyDescent="0.3">
      <c r="A17" t="s">
        <v>3</v>
      </c>
      <c r="B17">
        <v>16.813697688076399</v>
      </c>
      <c r="C17">
        <v>0.31386269581758702</v>
      </c>
      <c r="D17">
        <v>0</v>
      </c>
      <c r="E17">
        <v>1.1681789759671899</v>
      </c>
      <c r="F17">
        <v>6.1599213520380696</v>
      </c>
      <c r="G17">
        <v>12.4155359823511</v>
      </c>
      <c r="H17">
        <v>0.87253675258419305</v>
      </c>
      <c r="I17">
        <v>21.874091718411599</v>
      </c>
      <c r="J17">
        <v>0.67633888371791195</v>
      </c>
      <c r="K17">
        <v>5.4155507716917199</v>
      </c>
      <c r="L17">
        <v>5.9746872084661398</v>
      </c>
      <c r="M17">
        <v>1.91824458806454</v>
      </c>
      <c r="N17">
        <v>0</v>
      </c>
      <c r="O17">
        <v>11.967880404808</v>
      </c>
      <c r="P17">
        <v>0</v>
      </c>
      <c r="Q17">
        <v>14.832928612308701</v>
      </c>
      <c r="R17">
        <v>36.7630764314031</v>
      </c>
      <c r="S17">
        <v>13.079206413132299</v>
      </c>
      <c r="U17">
        <v>1.58505190394549</v>
      </c>
    </row>
    <row r="19" spans="1:21" x14ac:dyDescent="0.3">
      <c r="A19" t="s">
        <v>16</v>
      </c>
      <c r="B19">
        <f>AVERAGE(B2:B17)</f>
        <v>12.47386743359187</v>
      </c>
      <c r="C19">
        <f>AVERAGE(C2:C17)</f>
        <v>15.519828107361388</v>
      </c>
      <c r="D19">
        <f>AVERAGE(D2:D17)</f>
        <v>16.103269120504997</v>
      </c>
      <c r="E19">
        <f>AVERAGE(E2:E17)</f>
        <v>18.993836634058557</v>
      </c>
      <c r="F19">
        <f>AVERAGE(F2:F17)</f>
        <v>19.777245368960187</v>
      </c>
      <c r="G19">
        <f>AVERAGE(G2:G17)</f>
        <v>12.770638681242424</v>
      </c>
      <c r="H19">
        <f>AVERAGE(H2:H17)</f>
        <v>2.3663176166090025</v>
      </c>
      <c r="I19">
        <f>AVERAGE(I2:I17)</f>
        <v>5.9471595894025562</v>
      </c>
      <c r="J19">
        <f>AVERAGE(J2:J17)</f>
        <v>3.0357559442752304</v>
      </c>
      <c r="K19">
        <f>AVERAGE(K2:K17)</f>
        <v>5.0687986811673635</v>
      </c>
      <c r="L19">
        <f>AVERAGE(L2:L17)</f>
        <v>10.621408528378966</v>
      </c>
      <c r="M19">
        <f>AVERAGE(M2:M17)</f>
        <v>11.602399856104956</v>
      </c>
      <c r="N19">
        <f>AVERAGE(N2:N17)</f>
        <v>14.616096733366607</v>
      </c>
      <c r="O19">
        <f>AVERAGE(O2:O17)</f>
        <v>13.870521815343949</v>
      </c>
      <c r="P19">
        <f>AVERAGE(P2:P17)</f>
        <v>5.332522913000675</v>
      </c>
      <c r="Q19">
        <f>AVERAGE(Q2:Q17)</f>
        <v>9.9949003587854381</v>
      </c>
      <c r="R19">
        <f>AVERAGE(R2:R17)</f>
        <v>23.743210407709078</v>
      </c>
      <c r="S19">
        <f>AVERAGE(S2:S17)</f>
        <v>11.971150828275281</v>
      </c>
    </row>
    <row r="20" spans="1:21" x14ac:dyDescent="0.3">
      <c r="A20" t="s">
        <v>17</v>
      </c>
      <c r="B20">
        <f>_xlfn.STDEV.P(B2:B17)</f>
        <v>9.4533210284245595</v>
      </c>
      <c r="C20">
        <f>_xlfn.STDEV.P(C2:C17)</f>
        <v>15.076706416116515</v>
      </c>
      <c r="D20">
        <f>_xlfn.STDEV.P(D2:D17)</f>
        <v>19.543909557719342</v>
      </c>
      <c r="E20">
        <f>_xlfn.STDEV.P(E2:E17)</f>
        <v>15.535096052586464</v>
      </c>
      <c r="F20">
        <f>_xlfn.STDEV.P(F2:F17)</f>
        <v>16.724771132477269</v>
      </c>
      <c r="G20">
        <f>_xlfn.STDEV.P(G2:G17)</f>
        <v>13.245302096125968</v>
      </c>
      <c r="H20">
        <f>_xlfn.STDEV.P(H2:H17)</f>
        <v>2.9697542899086637</v>
      </c>
      <c r="I20">
        <f>_xlfn.STDEV.P(I2:I17)</f>
        <v>7.9937052833867641</v>
      </c>
      <c r="J20">
        <f>_xlfn.STDEV.P(J2:J17)</f>
        <v>7.2385747753367218</v>
      </c>
      <c r="K20">
        <f>_xlfn.STDEV.P(K2:K17)</f>
        <v>9.0577095116135844</v>
      </c>
      <c r="L20">
        <f>_xlfn.STDEV.P(L2:L17)</f>
        <v>11.080484148651697</v>
      </c>
      <c r="M20">
        <f>_xlfn.STDEV.P(M2:M17)</f>
        <v>14.321166843286885</v>
      </c>
      <c r="N20">
        <f>_xlfn.STDEV.P(N2:N17)</f>
        <v>13.558468972926796</v>
      </c>
      <c r="O20">
        <f>_xlfn.STDEV.P(O2:O17)</f>
        <v>16.086404326370911</v>
      </c>
      <c r="P20">
        <f>_xlfn.STDEV.P(P2:P17)</f>
        <v>11.856701218594946</v>
      </c>
      <c r="Q20">
        <f>_xlfn.STDEV.P(Q2:Q17)</f>
        <v>12.677375392275016</v>
      </c>
      <c r="R20">
        <f>_xlfn.STDEV.P(R2:R17)</f>
        <v>46.772083192785352</v>
      </c>
      <c r="S20">
        <f>_xlfn.STDEV.P(S2:S17)</f>
        <v>10.97697641595898</v>
      </c>
    </row>
    <row r="21" spans="1:21" x14ac:dyDescent="0.3">
      <c r="B21" t="str">
        <f>CONCATENATE(TEXT(B19,"0.00"), $B$23, TEXT(B20,"0.00"))</f>
        <v>12.47±9.45</v>
      </c>
      <c r="C21" t="str">
        <f t="shared" ref="C21:S21" si="0">CONCATENATE(TEXT(C19,"0.00"), $B$23, TEXT(C20,"0.00"))</f>
        <v>15.52±15.08</v>
      </c>
      <c r="D21" t="str">
        <f t="shared" si="0"/>
        <v>16.10±19.54</v>
      </c>
      <c r="E21" t="str">
        <f t="shared" si="0"/>
        <v>18.99±15.54</v>
      </c>
      <c r="F21" t="str">
        <f t="shared" si="0"/>
        <v>19.78±16.72</v>
      </c>
      <c r="G21" t="str">
        <f t="shared" si="0"/>
        <v>12.77±13.25</v>
      </c>
      <c r="H21" t="str">
        <f t="shared" si="0"/>
        <v>2.37±2.97</v>
      </c>
      <c r="I21" t="str">
        <f t="shared" si="0"/>
        <v>5.95±7.99</v>
      </c>
      <c r="J21" t="str">
        <f t="shared" si="0"/>
        <v>3.04±7.24</v>
      </c>
      <c r="K21" t="str">
        <f t="shared" si="0"/>
        <v>5.07±9.06</v>
      </c>
      <c r="L21" t="str">
        <f t="shared" si="0"/>
        <v>10.62±11.08</v>
      </c>
      <c r="M21" t="str">
        <f t="shared" si="0"/>
        <v>11.60±14.32</v>
      </c>
      <c r="N21" t="str">
        <f t="shared" si="0"/>
        <v>14.62±13.56</v>
      </c>
      <c r="O21" t="str">
        <f t="shared" si="0"/>
        <v>13.87±16.09</v>
      </c>
      <c r="P21" t="str">
        <f t="shared" si="0"/>
        <v>5.33±11.86</v>
      </c>
      <c r="Q21" t="str">
        <f t="shared" si="0"/>
        <v>9.99±12.68</v>
      </c>
      <c r="R21" t="str">
        <f t="shared" si="0"/>
        <v>23.74±46.77</v>
      </c>
      <c r="S21" t="str">
        <f t="shared" si="0"/>
        <v>11.97±10.98</v>
      </c>
    </row>
    <row r="23" spans="1:21" x14ac:dyDescent="0.3">
      <c r="B23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2023-04-09T08:50:31Z</dcterms:modified>
</cp:coreProperties>
</file>