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13_ncr:1_{499A4ED9-E429-4F6D-89F5-1EDB0D7865CA}" xr6:coauthVersionLast="47" xr6:coauthVersionMax="47" xr10:uidLastSave="{00000000-0000-0000-0000-000000000000}"/>
  <bookViews>
    <workbookView xWindow="-120" yWindow="-120" windowWidth="29040" windowHeight="15720" xr2:uid="{02F49D68-9BC0-4C6A-8228-8C0E1DFCCCD8}"/>
  </bookViews>
  <sheets>
    <sheet name="Main T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1" l="1"/>
  <c r="U32" i="1"/>
  <c r="X29" i="1"/>
  <c r="U29" i="1"/>
  <c r="U28" i="1"/>
  <c r="X28" i="1"/>
  <c r="X27" i="1"/>
  <c r="U27" i="1"/>
  <c r="X26" i="1"/>
  <c r="U26" i="1"/>
  <c r="X25" i="1"/>
  <c r="U25" i="1"/>
  <c r="X22" i="1"/>
  <c r="U22" i="1"/>
  <c r="X18" i="1"/>
  <c r="U18" i="1"/>
  <c r="X19" i="1"/>
  <c r="U19" i="1"/>
  <c r="X3" i="1"/>
  <c r="X4" i="1"/>
  <c r="X5" i="1"/>
  <c r="X6" i="1"/>
  <c r="X8" i="1"/>
  <c r="X9" i="1"/>
  <c r="X10" i="1"/>
  <c r="X12" i="1"/>
  <c r="X13" i="1"/>
  <c r="X15" i="1"/>
  <c r="X16" i="1"/>
  <c r="X2" i="1"/>
  <c r="U5" i="1"/>
  <c r="U6" i="1"/>
  <c r="U8" i="1"/>
  <c r="U9" i="1"/>
  <c r="U10" i="1"/>
  <c r="U12" i="1"/>
  <c r="U13" i="1"/>
  <c r="U15" i="1"/>
  <c r="U16" i="1"/>
  <c r="U3" i="1"/>
  <c r="U4" i="1"/>
  <c r="U2" i="1"/>
</calcChain>
</file>

<file path=xl/sharedStrings.xml><?xml version="1.0" encoding="utf-8"?>
<sst xmlns="http://schemas.openxmlformats.org/spreadsheetml/2006/main" count="246" uniqueCount="46">
  <si>
    <t>Model Name</t>
  </si>
  <si>
    <t>Loss Function</t>
  </si>
  <si>
    <t>Margin</t>
  </si>
  <si>
    <t># Parameters</t>
  </si>
  <si>
    <t>optimizer</t>
  </si>
  <si>
    <t>LR</t>
  </si>
  <si>
    <t>FE_3</t>
  </si>
  <si>
    <t>1.8M</t>
  </si>
  <si>
    <t>Contrastive loss</t>
  </si>
  <si>
    <t>ADAM</t>
  </si>
  <si>
    <t>LR Scheduling</t>
  </si>
  <si>
    <t>NA</t>
  </si>
  <si>
    <t>Epoch</t>
  </si>
  <si>
    <t>Sim distance</t>
  </si>
  <si>
    <t>Val Sim distance</t>
  </si>
  <si>
    <t>dissim distance</t>
  </si>
  <si>
    <t>val dissim distance</t>
  </si>
  <si>
    <t>Acc</t>
  </si>
  <si>
    <t>val Acc</t>
  </si>
  <si>
    <t>Trial</t>
  </si>
  <si>
    <t>Distance metric</t>
  </si>
  <si>
    <t>Embedding size</t>
  </si>
  <si>
    <t>Data</t>
  </si>
  <si>
    <t>Augmented</t>
  </si>
  <si>
    <t>euclidean distance - Not Normalized</t>
  </si>
  <si>
    <t>Diagnosis</t>
  </si>
  <si>
    <t>Underfitting</t>
  </si>
  <si>
    <t>Dense Layers</t>
  </si>
  <si>
    <t>loss plateau</t>
  </si>
  <si>
    <t>yes</t>
  </si>
  <si>
    <t>360k</t>
  </si>
  <si>
    <t>Underfitting + slight Overfitting</t>
  </si>
  <si>
    <t>Batch_size/GPU</t>
  </si>
  <si>
    <t>Underfitting+slight Overfitting</t>
  </si>
  <si>
    <t xml:space="preserve">Hard Mining </t>
  </si>
  <si>
    <t>SGD</t>
  </si>
  <si>
    <t>64-&gt;32</t>
  </si>
  <si>
    <t>Delta</t>
  </si>
  <si>
    <t>Val Delta</t>
  </si>
  <si>
    <t>720k</t>
  </si>
  <si>
    <t>euclidean distance - Normalized</t>
  </si>
  <si>
    <t>Underfitting+ slight Overfitting</t>
  </si>
  <si>
    <t>900k</t>
  </si>
  <si>
    <t>1.1M</t>
  </si>
  <si>
    <t>1.6M</t>
  </si>
  <si>
    <t>2.4M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</si>
</sst>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43" fontId="0" fillId="0" borderId="0" xfId="1" applyFont="1"/>
    <xf numFmtId="11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0FE7-4F98-489F-9028-0C1B55954D50}">
  <dimension ref="A1:AC32"/>
  <sheetViews>
    <sheetView tabSelected="1" topLeftCell="K1" workbookViewId="0">
      <selection activeCell="AC32" sqref="AC32"/>
    </sheetView>
  </sheetViews>
  <sheetFormatPr defaultRowHeight="15" x14ac:dyDescent="0.25"/>
  <cols>
    <col min="1" max="1" width="9" customWidth="1"/>
    <col min="2" max="2" width="16.7109375" customWidth="1"/>
    <col min="3" max="4" width="14.7109375" customWidth="1"/>
    <col min="5" max="6" width="19.7109375" customWidth="1"/>
    <col min="7" max="7" width="37" customWidth="1"/>
    <col min="9" max="9" width="18" customWidth="1"/>
    <col min="12" max="12" width="15.42578125" customWidth="1"/>
    <col min="16" max="16" width="15.28515625" customWidth="1"/>
    <col min="17" max="18" width="14.28515625" customWidth="1"/>
    <col min="19" max="19" width="14.42578125" customWidth="1"/>
    <col min="20" max="21" width="15.85546875" customWidth="1"/>
    <col min="22" max="22" width="16" customWidth="1"/>
    <col min="23" max="24" width="18.28515625" customWidth="1"/>
    <col min="27" max="27" width="12.85546875" customWidth="1"/>
    <col min="28" max="28" width="5.28515625" customWidth="1"/>
    <col min="29" max="29" width="27.28515625" customWidth="1"/>
  </cols>
  <sheetData>
    <row r="1" spans="1:29" x14ac:dyDescent="0.25">
      <c r="A1" t="s">
        <v>19</v>
      </c>
      <c r="B1" t="s">
        <v>0</v>
      </c>
      <c r="C1" t="s">
        <v>3</v>
      </c>
      <c r="D1" t="s">
        <v>27</v>
      </c>
      <c r="E1" t="s">
        <v>1</v>
      </c>
      <c r="F1" t="s">
        <v>34</v>
      </c>
      <c r="G1" t="s">
        <v>20</v>
      </c>
      <c r="H1" t="s">
        <v>2</v>
      </c>
      <c r="I1" s="3" t="s">
        <v>21</v>
      </c>
      <c r="J1" t="s">
        <v>4</v>
      </c>
      <c r="K1" t="s">
        <v>5</v>
      </c>
      <c r="L1" t="s">
        <v>10</v>
      </c>
      <c r="M1" t="s">
        <v>12</v>
      </c>
      <c r="O1" t="s">
        <v>22</v>
      </c>
      <c r="P1" t="s">
        <v>32</v>
      </c>
      <c r="Q1" t="s">
        <v>23</v>
      </c>
      <c r="S1" t="s">
        <v>13</v>
      </c>
      <c r="T1" t="s">
        <v>15</v>
      </c>
      <c r="U1" t="s">
        <v>37</v>
      </c>
      <c r="V1" t="s">
        <v>14</v>
      </c>
      <c r="W1" t="s">
        <v>16</v>
      </c>
      <c r="X1" t="s">
        <v>38</v>
      </c>
      <c r="Y1" t="s">
        <v>17</v>
      </c>
      <c r="Z1" t="s">
        <v>18</v>
      </c>
      <c r="AA1" t="s">
        <v>28</v>
      </c>
      <c r="AC1" t="s">
        <v>25</v>
      </c>
    </row>
    <row r="2" spans="1:29" x14ac:dyDescent="0.25">
      <c r="A2">
        <v>1</v>
      </c>
      <c r="B2" t="s">
        <v>6</v>
      </c>
      <c r="C2" t="s">
        <v>7</v>
      </c>
      <c r="D2">
        <v>128</v>
      </c>
      <c r="E2" t="s">
        <v>8</v>
      </c>
      <c r="F2" t="b">
        <v>0</v>
      </c>
      <c r="G2" t="s">
        <v>24</v>
      </c>
      <c r="H2">
        <v>0.5</v>
      </c>
      <c r="I2" s="2">
        <v>128</v>
      </c>
      <c r="J2" t="s">
        <v>9</v>
      </c>
      <c r="K2" s="1">
        <v>1E-4</v>
      </c>
      <c r="L2" t="s">
        <v>11</v>
      </c>
      <c r="M2">
        <v>15</v>
      </c>
      <c r="O2" t="s">
        <v>30</v>
      </c>
      <c r="P2">
        <v>32</v>
      </c>
      <c r="Q2" t="b">
        <v>0</v>
      </c>
      <c r="S2">
        <v>0.20180000000000001</v>
      </c>
      <c r="T2">
        <v>0.31809999999999999</v>
      </c>
      <c r="U2">
        <f>T2-S2</f>
        <v>0.11629999999999999</v>
      </c>
      <c r="V2">
        <v>0.21340000000000001</v>
      </c>
      <c r="W2">
        <v>0.29930000000000001</v>
      </c>
      <c r="X2">
        <f>W2-V2</f>
        <v>8.5900000000000004E-2</v>
      </c>
      <c r="Y2">
        <v>0.71</v>
      </c>
      <c r="Z2">
        <v>0.7</v>
      </c>
      <c r="AA2" t="s">
        <v>29</v>
      </c>
      <c r="AC2" t="s">
        <v>26</v>
      </c>
    </row>
    <row r="3" spans="1:29" x14ac:dyDescent="0.25">
      <c r="A3">
        <v>2</v>
      </c>
      <c r="B3" t="s">
        <v>6</v>
      </c>
      <c r="C3" t="s">
        <v>7</v>
      </c>
      <c r="D3">
        <v>256</v>
      </c>
      <c r="E3" t="s">
        <v>8</v>
      </c>
      <c r="F3" t="b">
        <v>0</v>
      </c>
      <c r="G3" t="s">
        <v>24</v>
      </c>
      <c r="H3">
        <v>0.5</v>
      </c>
      <c r="I3" s="2">
        <v>256</v>
      </c>
      <c r="J3" t="s">
        <v>9</v>
      </c>
      <c r="K3" s="1">
        <v>1E-4</v>
      </c>
      <c r="L3" t="s">
        <v>11</v>
      </c>
      <c r="M3">
        <v>15</v>
      </c>
      <c r="O3" t="s">
        <v>30</v>
      </c>
      <c r="P3">
        <v>32</v>
      </c>
      <c r="Q3" t="b">
        <v>0</v>
      </c>
      <c r="S3">
        <v>0.20730000000000001</v>
      </c>
      <c r="T3">
        <v>0.31</v>
      </c>
      <c r="U3">
        <f t="shared" ref="U3:U16" si="0">T3-S3</f>
        <v>0.10269999999999999</v>
      </c>
      <c r="V3">
        <v>0.2324</v>
      </c>
      <c r="W3">
        <v>0.30004999999999998</v>
      </c>
      <c r="X3">
        <f t="shared" ref="X3:X16" si="1">W3-V3</f>
        <v>6.7649999999999988E-2</v>
      </c>
      <c r="Y3">
        <v>0.7</v>
      </c>
      <c r="Z3">
        <v>0.69</v>
      </c>
      <c r="AA3" t="s">
        <v>29</v>
      </c>
      <c r="AC3" t="s">
        <v>26</v>
      </c>
    </row>
    <row r="4" spans="1:29" ht="15.75" customHeight="1" x14ac:dyDescent="0.25">
      <c r="A4">
        <v>3</v>
      </c>
      <c r="B4" t="s">
        <v>6</v>
      </c>
      <c r="C4" t="s">
        <v>7</v>
      </c>
      <c r="D4">
        <v>64</v>
      </c>
      <c r="E4" t="s">
        <v>8</v>
      </c>
      <c r="F4" t="b">
        <v>0</v>
      </c>
      <c r="G4" t="s">
        <v>24</v>
      </c>
      <c r="H4">
        <v>0.5</v>
      </c>
      <c r="I4" s="2">
        <v>64</v>
      </c>
      <c r="J4" t="s">
        <v>9</v>
      </c>
      <c r="K4" s="1">
        <v>1E-4</v>
      </c>
      <c r="L4" t="s">
        <v>11</v>
      </c>
      <c r="M4">
        <v>15</v>
      </c>
      <c r="O4" t="s">
        <v>30</v>
      </c>
      <c r="P4">
        <v>32</v>
      </c>
      <c r="Q4" t="b">
        <v>0</v>
      </c>
      <c r="S4">
        <v>0.19020000000000001</v>
      </c>
      <c r="T4">
        <v>0.33489999999999998</v>
      </c>
      <c r="U4">
        <f t="shared" si="0"/>
        <v>0.14469999999999997</v>
      </c>
      <c r="V4">
        <v>0.22209999999999999</v>
      </c>
      <c r="W4">
        <v>0.30559999999999998</v>
      </c>
      <c r="X4">
        <f t="shared" si="1"/>
        <v>8.3499999999999991E-2</v>
      </c>
      <c r="Y4">
        <v>73</v>
      </c>
      <c r="Z4">
        <v>0.71</v>
      </c>
      <c r="AA4" t="s">
        <v>29</v>
      </c>
      <c r="AC4" t="s">
        <v>31</v>
      </c>
    </row>
    <row r="5" spans="1:29" ht="15.75" customHeight="1" x14ac:dyDescent="0.25">
      <c r="A5" s="4">
        <v>4</v>
      </c>
      <c r="B5" t="s">
        <v>6</v>
      </c>
      <c r="C5" t="s">
        <v>7</v>
      </c>
      <c r="D5">
        <v>32</v>
      </c>
      <c r="E5" t="s">
        <v>8</v>
      </c>
      <c r="F5" t="b">
        <v>0</v>
      </c>
      <c r="G5" t="s">
        <v>24</v>
      </c>
      <c r="H5">
        <v>0.5</v>
      </c>
      <c r="I5" s="2">
        <v>32</v>
      </c>
      <c r="J5" t="s">
        <v>9</v>
      </c>
      <c r="K5" s="1">
        <v>1E-4</v>
      </c>
      <c r="L5" t="s">
        <v>11</v>
      </c>
      <c r="M5">
        <v>15</v>
      </c>
      <c r="O5" t="s">
        <v>30</v>
      </c>
      <c r="P5">
        <v>32</v>
      </c>
      <c r="Q5" t="b">
        <v>0</v>
      </c>
      <c r="S5">
        <v>0.18679999999999999</v>
      </c>
      <c r="T5">
        <v>0.34229999999999999</v>
      </c>
      <c r="U5">
        <f t="shared" si="0"/>
        <v>0.1555</v>
      </c>
      <c r="V5">
        <v>0.2157</v>
      </c>
      <c r="W5">
        <v>0.30480000000000002</v>
      </c>
      <c r="X5">
        <f t="shared" si="1"/>
        <v>8.9100000000000013E-2</v>
      </c>
      <c r="Y5">
        <v>0.73</v>
      </c>
      <c r="Z5">
        <v>0.7</v>
      </c>
      <c r="AA5" t="s">
        <v>29</v>
      </c>
      <c r="AC5" t="s">
        <v>31</v>
      </c>
    </row>
    <row r="6" spans="1:29" ht="15.75" customHeight="1" x14ac:dyDescent="0.25">
      <c r="A6" s="3">
        <v>5</v>
      </c>
      <c r="B6" t="s">
        <v>6</v>
      </c>
      <c r="C6" t="s">
        <v>7</v>
      </c>
      <c r="D6">
        <v>32</v>
      </c>
      <c r="E6" t="s">
        <v>8</v>
      </c>
      <c r="F6" t="b">
        <v>0</v>
      </c>
      <c r="G6" t="s">
        <v>24</v>
      </c>
      <c r="H6">
        <v>0.5</v>
      </c>
      <c r="I6" s="2">
        <v>96</v>
      </c>
      <c r="J6" t="s">
        <v>9</v>
      </c>
      <c r="K6" s="1">
        <v>1E-4</v>
      </c>
      <c r="L6" t="s">
        <v>11</v>
      </c>
      <c r="M6">
        <v>15</v>
      </c>
      <c r="O6" t="s">
        <v>30</v>
      </c>
      <c r="P6">
        <v>32</v>
      </c>
      <c r="Q6" t="b">
        <v>0</v>
      </c>
      <c r="S6">
        <v>0.1996</v>
      </c>
      <c r="T6">
        <v>0.32140000000000002</v>
      </c>
      <c r="U6">
        <f t="shared" si="0"/>
        <v>0.12180000000000002</v>
      </c>
      <c r="V6">
        <v>0.22370000000000001</v>
      </c>
      <c r="W6">
        <v>0.313</v>
      </c>
      <c r="X6">
        <f t="shared" si="1"/>
        <v>8.929999999999999E-2</v>
      </c>
      <c r="Y6">
        <v>0.7</v>
      </c>
      <c r="Z6">
        <v>0.69</v>
      </c>
      <c r="AA6" t="s">
        <v>29</v>
      </c>
      <c r="AC6" t="s">
        <v>26</v>
      </c>
    </row>
    <row r="7" spans="1:29" ht="16.5" customHeight="1" x14ac:dyDescent="0.25">
      <c r="I7" s="2"/>
      <c r="K7" s="1"/>
    </row>
    <row r="8" spans="1:29" ht="15" customHeight="1" x14ac:dyDescent="0.25">
      <c r="A8">
        <v>5</v>
      </c>
      <c r="B8" t="s">
        <v>6</v>
      </c>
      <c r="C8" t="s">
        <v>7</v>
      </c>
      <c r="D8">
        <v>32</v>
      </c>
      <c r="E8" t="s">
        <v>8</v>
      </c>
      <c r="F8" t="b">
        <v>0</v>
      </c>
      <c r="G8" t="s">
        <v>24</v>
      </c>
      <c r="H8" s="2">
        <v>0.5</v>
      </c>
      <c r="I8" s="3">
        <v>32</v>
      </c>
      <c r="J8" t="s">
        <v>9</v>
      </c>
      <c r="K8" s="1">
        <v>1E-4</v>
      </c>
      <c r="L8" t="s">
        <v>11</v>
      </c>
      <c r="M8">
        <v>15</v>
      </c>
      <c r="O8" t="s">
        <v>30</v>
      </c>
      <c r="P8">
        <v>32</v>
      </c>
      <c r="Q8" t="b">
        <v>0</v>
      </c>
      <c r="S8">
        <v>0.18679999999999999</v>
      </c>
      <c r="T8">
        <v>0.34229999999999999</v>
      </c>
      <c r="U8">
        <f t="shared" si="0"/>
        <v>0.1555</v>
      </c>
      <c r="V8">
        <v>0.2157</v>
      </c>
      <c r="W8">
        <v>0.30480000000000002</v>
      </c>
      <c r="X8">
        <f t="shared" si="1"/>
        <v>8.9100000000000013E-2</v>
      </c>
      <c r="Y8">
        <v>0.73</v>
      </c>
      <c r="Z8">
        <v>0.7</v>
      </c>
      <c r="AA8" t="s">
        <v>29</v>
      </c>
      <c r="AC8" t="s">
        <v>33</v>
      </c>
    </row>
    <row r="9" spans="1:29" ht="15" customHeight="1" x14ac:dyDescent="0.25">
      <c r="A9">
        <v>6</v>
      </c>
      <c r="B9" t="s">
        <v>6</v>
      </c>
      <c r="C9" t="s">
        <v>7</v>
      </c>
      <c r="D9">
        <v>32</v>
      </c>
      <c r="E9" t="s">
        <v>8</v>
      </c>
      <c r="F9" t="b">
        <v>0</v>
      </c>
      <c r="G9" t="s">
        <v>24</v>
      </c>
      <c r="H9" s="2">
        <v>0.7</v>
      </c>
      <c r="I9" s="3">
        <v>32</v>
      </c>
      <c r="J9" t="s">
        <v>9</v>
      </c>
      <c r="K9" s="1">
        <v>1E-4</v>
      </c>
      <c r="L9" t="s">
        <v>11</v>
      </c>
      <c r="M9">
        <v>15</v>
      </c>
      <c r="O9" t="s">
        <v>30</v>
      </c>
      <c r="P9">
        <v>32</v>
      </c>
      <c r="Q9" t="b">
        <v>0</v>
      </c>
      <c r="S9">
        <v>0.2525</v>
      </c>
      <c r="T9">
        <v>0.48799999999999999</v>
      </c>
      <c r="U9">
        <f t="shared" si="0"/>
        <v>0.23549999999999999</v>
      </c>
      <c r="V9">
        <v>0.318</v>
      </c>
      <c r="W9">
        <v>0.45019999999999999</v>
      </c>
      <c r="X9">
        <f t="shared" si="1"/>
        <v>0.13219999999999998</v>
      </c>
      <c r="Y9">
        <v>0.85</v>
      </c>
      <c r="Z9">
        <v>0.81</v>
      </c>
      <c r="AA9" t="s">
        <v>29</v>
      </c>
      <c r="AC9" t="s">
        <v>33</v>
      </c>
    </row>
    <row r="10" spans="1:29" ht="15" customHeight="1" x14ac:dyDescent="0.25">
      <c r="A10" s="4">
        <v>7</v>
      </c>
      <c r="B10" t="s">
        <v>6</v>
      </c>
      <c r="C10" t="s">
        <v>7</v>
      </c>
      <c r="D10">
        <v>32</v>
      </c>
      <c r="E10" t="s">
        <v>8</v>
      </c>
      <c r="F10" t="b">
        <v>0</v>
      </c>
      <c r="G10" t="s">
        <v>24</v>
      </c>
      <c r="H10" s="2">
        <v>0.6</v>
      </c>
      <c r="I10" s="3">
        <v>32</v>
      </c>
      <c r="J10" t="s">
        <v>9</v>
      </c>
      <c r="K10" s="1">
        <v>1E-4</v>
      </c>
      <c r="L10" t="s">
        <v>11</v>
      </c>
      <c r="M10">
        <v>15</v>
      </c>
      <c r="O10" t="s">
        <v>30</v>
      </c>
      <c r="P10">
        <v>32</v>
      </c>
      <c r="Q10" t="b">
        <v>0</v>
      </c>
      <c r="S10">
        <v>0.2455</v>
      </c>
      <c r="T10">
        <v>0.50560000000000005</v>
      </c>
      <c r="U10">
        <f t="shared" si="0"/>
        <v>0.26010000000000005</v>
      </c>
      <c r="V10">
        <v>0.31630000000000003</v>
      </c>
      <c r="W10">
        <v>0.4632</v>
      </c>
      <c r="X10">
        <f t="shared" si="1"/>
        <v>0.14689999999999998</v>
      </c>
      <c r="Y10">
        <v>0.8</v>
      </c>
      <c r="Z10">
        <v>0.78</v>
      </c>
      <c r="AA10" t="s">
        <v>29</v>
      </c>
      <c r="AC10" t="s">
        <v>33</v>
      </c>
    </row>
    <row r="12" spans="1:29" ht="15" customHeight="1" x14ac:dyDescent="0.25">
      <c r="A12" s="4">
        <v>7</v>
      </c>
      <c r="B12" t="s">
        <v>6</v>
      </c>
      <c r="C12" t="s">
        <v>7</v>
      </c>
      <c r="D12">
        <v>32</v>
      </c>
      <c r="E12" t="s">
        <v>8</v>
      </c>
      <c r="F12" t="b">
        <v>0</v>
      </c>
      <c r="G12" t="s">
        <v>24</v>
      </c>
      <c r="H12" s="3">
        <v>0.6</v>
      </c>
      <c r="I12" s="3">
        <v>32</v>
      </c>
      <c r="J12" s="2" t="s">
        <v>9</v>
      </c>
      <c r="K12" s="1">
        <v>1E-4</v>
      </c>
      <c r="L12" t="s">
        <v>11</v>
      </c>
      <c r="M12">
        <v>15</v>
      </c>
      <c r="O12" t="s">
        <v>30</v>
      </c>
      <c r="P12">
        <v>32</v>
      </c>
      <c r="Q12" t="b">
        <v>0</v>
      </c>
      <c r="S12">
        <v>0.2455</v>
      </c>
      <c r="T12">
        <v>0.50560000000000005</v>
      </c>
      <c r="U12">
        <f t="shared" si="0"/>
        <v>0.26010000000000005</v>
      </c>
      <c r="V12">
        <v>0.31630000000000003</v>
      </c>
      <c r="W12">
        <v>0.4632</v>
      </c>
      <c r="X12">
        <f t="shared" si="1"/>
        <v>0.14689999999999998</v>
      </c>
      <c r="Y12">
        <v>0.8</v>
      </c>
      <c r="Z12">
        <v>0.78</v>
      </c>
      <c r="AA12" t="s">
        <v>29</v>
      </c>
      <c r="AC12" t="s">
        <v>33</v>
      </c>
    </row>
    <row r="13" spans="1:29" ht="15" customHeight="1" x14ac:dyDescent="0.25">
      <c r="A13" s="3">
        <v>8</v>
      </c>
      <c r="B13" t="s">
        <v>6</v>
      </c>
      <c r="C13" t="s">
        <v>7</v>
      </c>
      <c r="D13">
        <v>32</v>
      </c>
      <c r="E13" t="s">
        <v>8</v>
      </c>
      <c r="F13" t="b">
        <v>0</v>
      </c>
      <c r="G13" t="s">
        <v>24</v>
      </c>
      <c r="H13" s="3">
        <v>0.6</v>
      </c>
      <c r="I13" s="3">
        <v>32</v>
      </c>
      <c r="J13" s="2" t="s">
        <v>35</v>
      </c>
      <c r="K13" s="1">
        <v>0.01</v>
      </c>
      <c r="L13" t="s">
        <v>11</v>
      </c>
      <c r="M13">
        <v>15</v>
      </c>
      <c r="O13" t="s">
        <v>30</v>
      </c>
      <c r="P13">
        <v>32</v>
      </c>
      <c r="Q13" t="b">
        <v>0</v>
      </c>
      <c r="S13">
        <v>0.33700000000000002</v>
      </c>
      <c r="T13">
        <v>0.33489999999999998</v>
      </c>
      <c r="U13">
        <f t="shared" si="0"/>
        <v>-2.1000000000000463E-3</v>
      </c>
      <c r="V13">
        <v>0.34470000000000001</v>
      </c>
      <c r="W13">
        <v>0.34200000000000003</v>
      </c>
      <c r="X13">
        <f t="shared" si="1"/>
        <v>-2.6999999999999802E-3</v>
      </c>
      <c r="Y13">
        <v>0.59</v>
      </c>
      <c r="Z13">
        <v>0.59</v>
      </c>
      <c r="AA13" t="s">
        <v>29</v>
      </c>
      <c r="AC13" t="s">
        <v>26</v>
      </c>
    </row>
    <row r="14" spans="1:29" ht="15" customHeight="1" x14ac:dyDescent="0.25">
      <c r="A14" s="3"/>
      <c r="H14" s="3"/>
      <c r="I14" s="3"/>
      <c r="J14" s="2"/>
      <c r="K14" s="1"/>
    </row>
    <row r="15" spans="1:29" x14ac:dyDescent="0.25">
      <c r="A15">
        <v>7</v>
      </c>
      <c r="B15" t="s">
        <v>6</v>
      </c>
      <c r="C15" t="s">
        <v>7</v>
      </c>
      <c r="D15" s="5">
        <v>32</v>
      </c>
      <c r="E15" t="s">
        <v>8</v>
      </c>
      <c r="F15" t="b">
        <v>0</v>
      </c>
      <c r="G15" t="s">
        <v>24</v>
      </c>
      <c r="H15">
        <v>0.6</v>
      </c>
      <c r="I15">
        <v>32</v>
      </c>
      <c r="J15" t="s">
        <v>9</v>
      </c>
      <c r="K15" s="1">
        <v>1E-4</v>
      </c>
      <c r="L15" t="s">
        <v>11</v>
      </c>
      <c r="M15">
        <v>15</v>
      </c>
      <c r="O15" t="s">
        <v>30</v>
      </c>
      <c r="P15">
        <v>32</v>
      </c>
      <c r="Q15" t="b">
        <v>0</v>
      </c>
      <c r="S15">
        <v>0.2455</v>
      </c>
      <c r="T15">
        <v>0.50560000000000005</v>
      </c>
      <c r="U15">
        <f t="shared" si="0"/>
        <v>0.26010000000000005</v>
      </c>
      <c r="V15">
        <v>0.31630000000000003</v>
      </c>
      <c r="W15">
        <v>0.4632</v>
      </c>
      <c r="X15">
        <f t="shared" si="1"/>
        <v>0.14689999999999998</v>
      </c>
      <c r="Y15">
        <v>0.8</v>
      </c>
      <c r="Z15">
        <v>0.78</v>
      </c>
      <c r="AA15" t="s">
        <v>29</v>
      </c>
      <c r="AC15" t="s">
        <v>33</v>
      </c>
    </row>
    <row r="16" spans="1:29" ht="15" customHeight="1" x14ac:dyDescent="0.25">
      <c r="A16" s="4">
        <v>9</v>
      </c>
      <c r="B16" t="s">
        <v>6</v>
      </c>
      <c r="C16" t="s">
        <v>7</v>
      </c>
      <c r="D16" s="2" t="s">
        <v>36</v>
      </c>
      <c r="E16" t="s">
        <v>8</v>
      </c>
      <c r="F16" t="b">
        <v>0</v>
      </c>
      <c r="G16" t="s">
        <v>24</v>
      </c>
      <c r="H16" s="3">
        <v>0.6</v>
      </c>
      <c r="I16" s="3">
        <v>32</v>
      </c>
      <c r="J16" s="3" t="s">
        <v>9</v>
      </c>
      <c r="K16" s="1">
        <v>1E-4</v>
      </c>
      <c r="L16" t="s">
        <v>11</v>
      </c>
      <c r="M16">
        <v>15</v>
      </c>
      <c r="O16" t="s">
        <v>30</v>
      </c>
      <c r="P16">
        <v>32</v>
      </c>
      <c r="Q16" t="b">
        <v>0</v>
      </c>
      <c r="S16">
        <v>0.2031</v>
      </c>
      <c r="T16">
        <v>0.44400000000000001</v>
      </c>
      <c r="U16">
        <f t="shared" si="0"/>
        <v>0.2409</v>
      </c>
      <c r="V16">
        <v>0.24840000000000001</v>
      </c>
      <c r="W16">
        <v>0.40639999999999998</v>
      </c>
      <c r="X16">
        <f t="shared" si="1"/>
        <v>0.15799999999999997</v>
      </c>
      <c r="Y16">
        <v>0.73</v>
      </c>
      <c r="Z16">
        <v>0.72</v>
      </c>
      <c r="AA16" t="s">
        <v>29</v>
      </c>
      <c r="AC16" t="s">
        <v>26</v>
      </c>
    </row>
    <row r="17" spans="1:29" ht="15" customHeight="1" x14ac:dyDescent="0.25">
      <c r="A17" s="4"/>
      <c r="D17" s="2"/>
      <c r="H17" s="3"/>
      <c r="I17" s="3"/>
      <c r="J17" s="3"/>
      <c r="K17" s="1"/>
    </row>
    <row r="18" spans="1:29" ht="15" customHeight="1" x14ac:dyDescent="0.25">
      <c r="A18" s="3">
        <v>9</v>
      </c>
      <c r="B18" t="s">
        <v>6</v>
      </c>
      <c r="C18" t="s">
        <v>7</v>
      </c>
      <c r="D18" s="3" t="s">
        <v>36</v>
      </c>
      <c r="E18" t="s">
        <v>8</v>
      </c>
      <c r="F18" t="b">
        <v>0</v>
      </c>
      <c r="G18" s="2" t="s">
        <v>24</v>
      </c>
      <c r="H18" s="3">
        <v>0.6</v>
      </c>
      <c r="I18" s="3">
        <v>32</v>
      </c>
      <c r="J18" s="3" t="s">
        <v>9</v>
      </c>
      <c r="K18" s="1">
        <v>1E-4</v>
      </c>
      <c r="L18" t="s">
        <v>11</v>
      </c>
      <c r="M18">
        <v>15</v>
      </c>
      <c r="O18" t="s">
        <v>30</v>
      </c>
      <c r="P18">
        <v>32</v>
      </c>
      <c r="Q18" t="b">
        <v>0</v>
      </c>
      <c r="S18">
        <v>0.2031</v>
      </c>
      <c r="T18">
        <v>0.44400000000000001</v>
      </c>
      <c r="U18">
        <f t="shared" ref="U18" si="2">T18-S18</f>
        <v>0.2409</v>
      </c>
      <c r="V18">
        <v>0.24840000000000001</v>
      </c>
      <c r="W18">
        <v>0.40639999999999998</v>
      </c>
      <c r="X18">
        <f t="shared" ref="X18" si="3">W18-V18</f>
        <v>0.15799999999999997</v>
      </c>
      <c r="Y18">
        <v>0.73</v>
      </c>
      <c r="Z18">
        <v>0.72</v>
      </c>
      <c r="AA18" t="s">
        <v>29</v>
      </c>
      <c r="AC18" t="s">
        <v>26</v>
      </c>
    </row>
    <row r="19" spans="1:29" ht="15" customHeight="1" x14ac:dyDescent="0.25">
      <c r="A19" s="4">
        <v>10</v>
      </c>
      <c r="B19" t="s">
        <v>6</v>
      </c>
      <c r="C19" t="s">
        <v>7</v>
      </c>
      <c r="D19" s="3" t="s">
        <v>36</v>
      </c>
      <c r="E19" t="s">
        <v>8</v>
      </c>
      <c r="F19" t="b">
        <v>0</v>
      </c>
      <c r="G19" s="2" t="s">
        <v>40</v>
      </c>
      <c r="H19" s="3">
        <v>0.6</v>
      </c>
      <c r="I19" s="3">
        <v>32</v>
      </c>
      <c r="J19" s="3" t="s">
        <v>9</v>
      </c>
      <c r="K19" s="1">
        <v>1E-4</v>
      </c>
      <c r="L19" t="s">
        <v>11</v>
      </c>
      <c r="M19">
        <v>15</v>
      </c>
      <c r="O19" t="s">
        <v>30</v>
      </c>
      <c r="P19">
        <v>32</v>
      </c>
      <c r="Q19" t="b">
        <v>0</v>
      </c>
      <c r="S19">
        <v>0.17810000000000001</v>
      </c>
      <c r="T19">
        <v>0.49440000000000001</v>
      </c>
      <c r="U19">
        <f t="shared" ref="U19" si="4">T19-S19</f>
        <v>0.31630000000000003</v>
      </c>
      <c r="V19">
        <v>0.25659999999999999</v>
      </c>
      <c r="W19">
        <v>0.43009999999999998</v>
      </c>
      <c r="X19">
        <f t="shared" ref="X19" si="5">W19-V19</f>
        <v>0.17349999999999999</v>
      </c>
      <c r="Y19">
        <v>0.79</v>
      </c>
      <c r="Z19">
        <v>0.76639999999999997</v>
      </c>
      <c r="AA19" t="s">
        <v>29</v>
      </c>
      <c r="AC19" t="s">
        <v>41</v>
      </c>
    </row>
    <row r="21" spans="1:29" x14ac:dyDescent="0.25">
      <c r="A21">
        <v>10</v>
      </c>
      <c r="B21" t="s">
        <v>6</v>
      </c>
      <c r="C21" t="s">
        <v>7</v>
      </c>
      <c r="D21" s="2" t="s">
        <v>36</v>
      </c>
      <c r="E21" t="s">
        <v>8</v>
      </c>
      <c r="F21" t="b">
        <v>0</v>
      </c>
      <c r="G21" t="s">
        <v>40</v>
      </c>
      <c r="H21">
        <v>0.6</v>
      </c>
      <c r="I21">
        <v>32</v>
      </c>
      <c r="J21" t="s">
        <v>9</v>
      </c>
      <c r="K21">
        <v>1E-4</v>
      </c>
      <c r="L21" t="s">
        <v>11</v>
      </c>
      <c r="M21">
        <v>15</v>
      </c>
      <c r="O21" t="s">
        <v>30</v>
      </c>
      <c r="P21">
        <v>32</v>
      </c>
      <c r="Q21" t="b">
        <v>0</v>
      </c>
      <c r="S21">
        <v>0.17810000000000001</v>
      </c>
      <c r="T21">
        <v>0.49440000000000001</v>
      </c>
      <c r="U21">
        <v>0.31630000000000003</v>
      </c>
      <c r="V21">
        <v>0.25659999999999999</v>
      </c>
      <c r="W21">
        <v>0.43009999999999998</v>
      </c>
      <c r="X21">
        <v>0.17349999999999999</v>
      </c>
      <c r="Y21">
        <v>0.79</v>
      </c>
      <c r="Z21">
        <v>0.76639999999999997</v>
      </c>
      <c r="AA21" t="s">
        <v>29</v>
      </c>
      <c r="AC21" t="s">
        <v>41</v>
      </c>
    </row>
    <row r="22" spans="1:29" x14ac:dyDescent="0.25">
      <c r="A22" s="4">
        <v>11</v>
      </c>
      <c r="B22" t="s">
        <v>6</v>
      </c>
      <c r="C22" t="s">
        <v>7</v>
      </c>
      <c r="D22" s="2">
        <v>32</v>
      </c>
      <c r="E22" t="s">
        <v>8</v>
      </c>
      <c r="F22" t="b">
        <v>0</v>
      </c>
      <c r="G22" t="s">
        <v>40</v>
      </c>
      <c r="H22">
        <v>0.6</v>
      </c>
      <c r="I22">
        <v>32</v>
      </c>
      <c r="J22" t="s">
        <v>9</v>
      </c>
      <c r="K22">
        <v>1E-4</v>
      </c>
      <c r="L22" t="s">
        <v>11</v>
      </c>
      <c r="M22">
        <v>15</v>
      </c>
      <c r="O22" t="s">
        <v>30</v>
      </c>
      <c r="P22">
        <v>32</v>
      </c>
      <c r="Q22" t="b">
        <v>0</v>
      </c>
      <c r="S22">
        <v>0.1532</v>
      </c>
      <c r="T22">
        <v>0.56189999999999996</v>
      </c>
      <c r="U22">
        <f>T22 - S22</f>
        <v>0.40869999999999995</v>
      </c>
      <c r="V22">
        <v>0.29859999999999998</v>
      </c>
      <c r="W22">
        <v>0.48220000000000002</v>
      </c>
      <c r="X22">
        <f xml:space="preserve"> W22 - V22</f>
        <v>0.18360000000000004</v>
      </c>
      <c r="Y22">
        <v>0.84</v>
      </c>
      <c r="Z22">
        <v>0.79</v>
      </c>
      <c r="AA22" t="s">
        <v>29</v>
      </c>
      <c r="AC22" t="s">
        <v>41</v>
      </c>
    </row>
    <row r="24" spans="1:29" x14ac:dyDescent="0.25">
      <c r="A24">
        <v>11</v>
      </c>
      <c r="B24" t="s">
        <v>6</v>
      </c>
      <c r="C24" t="s">
        <v>7</v>
      </c>
      <c r="D24">
        <v>32</v>
      </c>
      <c r="E24" t="s">
        <v>8</v>
      </c>
      <c r="F24" t="b">
        <v>0</v>
      </c>
      <c r="G24" t="s">
        <v>40</v>
      </c>
      <c r="H24">
        <v>0.6</v>
      </c>
      <c r="I24">
        <v>32</v>
      </c>
      <c r="J24" t="s">
        <v>9</v>
      </c>
      <c r="K24">
        <v>1E-4</v>
      </c>
      <c r="L24" t="s">
        <v>11</v>
      </c>
      <c r="M24">
        <v>15</v>
      </c>
      <c r="O24" s="2" t="s">
        <v>30</v>
      </c>
      <c r="P24">
        <v>32</v>
      </c>
      <c r="Q24" t="b">
        <v>0</v>
      </c>
      <c r="S24">
        <v>0.1532</v>
      </c>
      <c r="T24">
        <v>0.56189999999999996</v>
      </c>
      <c r="U24">
        <v>0.40869999999999995</v>
      </c>
      <c r="V24">
        <v>0.29859999999999998</v>
      </c>
      <c r="W24">
        <v>0.48220000000000002</v>
      </c>
      <c r="X24">
        <v>0.18360000000000004</v>
      </c>
      <c r="Y24">
        <v>0.84</v>
      </c>
      <c r="Z24">
        <v>0.79</v>
      </c>
      <c r="AA24" t="s">
        <v>29</v>
      </c>
      <c r="AC24" t="s">
        <v>31</v>
      </c>
    </row>
    <row r="25" spans="1:29" s="6" customFormat="1" x14ac:dyDescent="0.25">
      <c r="A25" s="6">
        <v>12</v>
      </c>
      <c r="B25" s="6" t="s">
        <v>6</v>
      </c>
      <c r="C25" s="6" t="s">
        <v>7</v>
      </c>
      <c r="D25" s="6">
        <v>32</v>
      </c>
      <c r="E25" s="6" t="s">
        <v>8</v>
      </c>
      <c r="F25" s="6" t="b">
        <v>0</v>
      </c>
      <c r="G25" s="6" t="s">
        <v>40</v>
      </c>
      <c r="H25" s="6">
        <v>0.6</v>
      </c>
      <c r="I25" s="6">
        <v>32</v>
      </c>
      <c r="J25" s="6" t="s">
        <v>9</v>
      </c>
      <c r="K25" s="7">
        <v>1E-4</v>
      </c>
      <c r="L25" s="6" t="s">
        <v>11</v>
      </c>
      <c r="M25" s="6">
        <v>15</v>
      </c>
      <c r="O25" s="8" t="s">
        <v>39</v>
      </c>
      <c r="P25" s="6">
        <v>32</v>
      </c>
      <c r="Q25" s="6" t="b">
        <v>0</v>
      </c>
      <c r="S25" s="6">
        <v>0.14799999999999999</v>
      </c>
      <c r="T25" s="6">
        <v>0.50560000000000005</v>
      </c>
      <c r="U25" s="6">
        <f>T25-S25</f>
        <v>0.35760000000000003</v>
      </c>
      <c r="V25" s="6">
        <v>0.37230000000000002</v>
      </c>
      <c r="W25" s="6">
        <v>0.628</v>
      </c>
      <c r="X25" s="6">
        <f>W25-V25</f>
        <v>0.25569999999999998</v>
      </c>
      <c r="Y25" s="6">
        <v>0.88</v>
      </c>
      <c r="Z25" s="6">
        <v>0.84</v>
      </c>
      <c r="AA25" s="6" t="s">
        <v>29</v>
      </c>
      <c r="AC25" t="s">
        <v>31</v>
      </c>
    </row>
    <row r="26" spans="1:29" x14ac:dyDescent="0.25">
      <c r="A26">
        <v>13</v>
      </c>
      <c r="B26" t="s">
        <v>6</v>
      </c>
      <c r="C26" t="s">
        <v>7</v>
      </c>
      <c r="D26">
        <v>32</v>
      </c>
      <c r="E26" t="s">
        <v>8</v>
      </c>
      <c r="F26" t="b">
        <v>0</v>
      </c>
      <c r="G26" t="s">
        <v>40</v>
      </c>
      <c r="H26">
        <v>0.6</v>
      </c>
      <c r="I26">
        <v>32</v>
      </c>
      <c r="J26" t="s">
        <v>9</v>
      </c>
      <c r="K26">
        <v>1E-4</v>
      </c>
      <c r="L26" t="s">
        <v>11</v>
      </c>
      <c r="M26">
        <v>15</v>
      </c>
      <c r="O26" s="2" t="s">
        <v>42</v>
      </c>
      <c r="P26">
        <v>32</v>
      </c>
      <c r="Q26" t="b">
        <v>0</v>
      </c>
      <c r="S26">
        <v>0.1477</v>
      </c>
      <c r="T26">
        <v>0.48380000000000001</v>
      </c>
      <c r="U26">
        <f>T26-S26</f>
        <v>0.33610000000000001</v>
      </c>
      <c r="V26">
        <v>0.39589999999999997</v>
      </c>
      <c r="W26">
        <v>0.6613</v>
      </c>
      <c r="X26">
        <f>W26-V26</f>
        <v>0.26540000000000002</v>
      </c>
      <c r="Y26">
        <v>0.89</v>
      </c>
      <c r="Z26">
        <v>0.86</v>
      </c>
      <c r="AA26" t="s">
        <v>29</v>
      </c>
      <c r="AC26" t="s">
        <v>31</v>
      </c>
    </row>
    <row r="27" spans="1:29" x14ac:dyDescent="0.25">
      <c r="A27">
        <v>14</v>
      </c>
      <c r="B27" t="s">
        <v>6</v>
      </c>
      <c r="C27" t="s">
        <v>7</v>
      </c>
      <c r="D27">
        <v>32</v>
      </c>
      <c r="E27" t="s">
        <v>8</v>
      </c>
      <c r="F27" t="b">
        <v>0</v>
      </c>
      <c r="G27" t="s">
        <v>40</v>
      </c>
      <c r="H27">
        <v>0.6</v>
      </c>
      <c r="I27">
        <v>32</v>
      </c>
      <c r="J27" t="s">
        <v>9</v>
      </c>
      <c r="K27">
        <v>1E-4</v>
      </c>
      <c r="L27" t="s">
        <v>11</v>
      </c>
      <c r="M27">
        <v>15</v>
      </c>
      <c r="O27" s="2" t="s">
        <v>43</v>
      </c>
      <c r="P27">
        <v>32</v>
      </c>
      <c r="Q27" t="b">
        <v>0</v>
      </c>
      <c r="S27">
        <v>0.14449999999999999</v>
      </c>
      <c r="T27">
        <v>0.47870000000000001</v>
      </c>
      <c r="U27">
        <f>T27-S27</f>
        <v>0.33420000000000005</v>
      </c>
      <c r="V27">
        <v>0.42599999999999999</v>
      </c>
      <c r="W27">
        <v>0.73209999999999997</v>
      </c>
      <c r="X27">
        <f>W26-V26</f>
        <v>0.26540000000000002</v>
      </c>
      <c r="Y27">
        <v>0.9</v>
      </c>
      <c r="Z27">
        <v>0.87</v>
      </c>
      <c r="AA27" t="s">
        <v>29</v>
      </c>
      <c r="AC27" t="s">
        <v>31</v>
      </c>
    </row>
    <row r="28" spans="1:29" x14ac:dyDescent="0.25">
      <c r="A28">
        <v>15</v>
      </c>
      <c r="B28" t="s">
        <v>6</v>
      </c>
      <c r="C28" t="s">
        <v>7</v>
      </c>
      <c r="D28">
        <v>32</v>
      </c>
      <c r="E28" t="s">
        <v>8</v>
      </c>
      <c r="F28" t="b">
        <v>0</v>
      </c>
      <c r="G28" t="s">
        <v>40</v>
      </c>
      <c r="H28">
        <v>0.6</v>
      </c>
      <c r="I28">
        <v>32</v>
      </c>
      <c r="J28" t="s">
        <v>9</v>
      </c>
      <c r="K28">
        <v>1E-4</v>
      </c>
      <c r="L28" t="s">
        <v>11</v>
      </c>
      <c r="M28">
        <v>15</v>
      </c>
      <c r="O28" s="2" t="s">
        <v>44</v>
      </c>
      <c r="P28">
        <v>32</v>
      </c>
      <c r="Q28" t="b">
        <v>0</v>
      </c>
      <c r="S28">
        <v>0.1396</v>
      </c>
      <c r="T28">
        <v>0.44379999999999997</v>
      </c>
      <c r="U28">
        <f>T28-S28</f>
        <v>0.30419999999999997</v>
      </c>
      <c r="V28">
        <v>0.45019999999999999</v>
      </c>
      <c r="W28">
        <v>0.78290000000000004</v>
      </c>
      <c r="X28">
        <f>W28-V28</f>
        <v>0.33270000000000005</v>
      </c>
      <c r="Y28">
        <v>0.91</v>
      </c>
      <c r="Z28">
        <v>0.88</v>
      </c>
      <c r="AA28" t="s">
        <v>29</v>
      </c>
      <c r="AC28" t="s">
        <v>31</v>
      </c>
    </row>
    <row r="29" spans="1:29" x14ac:dyDescent="0.25">
      <c r="A29">
        <v>16</v>
      </c>
      <c r="B29" t="s">
        <v>6</v>
      </c>
      <c r="C29" t="s">
        <v>7</v>
      </c>
      <c r="D29">
        <v>32</v>
      </c>
      <c r="E29" t="s">
        <v>8</v>
      </c>
      <c r="F29" t="b">
        <v>0</v>
      </c>
      <c r="G29" t="s">
        <v>40</v>
      </c>
      <c r="H29">
        <v>0.6</v>
      </c>
      <c r="I29">
        <v>32</v>
      </c>
      <c r="J29" t="s">
        <v>9</v>
      </c>
      <c r="K29">
        <v>1E-4</v>
      </c>
      <c r="L29" t="s">
        <v>11</v>
      </c>
      <c r="M29">
        <v>15</v>
      </c>
      <c r="O29" s="2" t="s">
        <v>45</v>
      </c>
      <c r="P29">
        <v>32</v>
      </c>
      <c r="Q29" t="b">
        <v>0</v>
      </c>
      <c r="S29">
        <v>0.1113</v>
      </c>
      <c r="T29">
        <v>0.43280000000000002</v>
      </c>
      <c r="U29">
        <f>T29-S29</f>
        <v>0.32150000000000001</v>
      </c>
      <c r="V29">
        <v>0.56059999999999999</v>
      </c>
      <c r="W29">
        <v>0.85299999999999998</v>
      </c>
      <c r="X29">
        <f>W29-V29</f>
        <v>0.29239999999999999</v>
      </c>
      <c r="Y29">
        <v>0.92</v>
      </c>
      <c r="Z29">
        <v>0.87</v>
      </c>
      <c r="AA29" t="s">
        <v>29</v>
      </c>
      <c r="AC29" t="s">
        <v>31</v>
      </c>
    </row>
    <row r="31" spans="1:29" x14ac:dyDescent="0.25">
      <c r="A31">
        <v>15</v>
      </c>
      <c r="B31" t="s">
        <v>6</v>
      </c>
      <c r="C31" t="s">
        <v>7</v>
      </c>
      <c r="D31">
        <v>32</v>
      </c>
      <c r="E31" t="s">
        <v>8</v>
      </c>
      <c r="F31" t="b">
        <v>0</v>
      </c>
      <c r="G31" t="s">
        <v>40</v>
      </c>
      <c r="H31" s="2">
        <v>0.6</v>
      </c>
      <c r="I31">
        <v>32</v>
      </c>
      <c r="J31" t="s">
        <v>9</v>
      </c>
      <c r="K31">
        <v>1E-4</v>
      </c>
      <c r="L31" t="s">
        <v>11</v>
      </c>
      <c r="M31">
        <v>15</v>
      </c>
      <c r="O31" t="s">
        <v>44</v>
      </c>
      <c r="P31">
        <v>32</v>
      </c>
      <c r="Q31" t="b">
        <v>0</v>
      </c>
      <c r="S31">
        <v>0.1396</v>
      </c>
      <c r="T31">
        <v>0.44379999999999997</v>
      </c>
      <c r="U31">
        <v>0.30419999999999997</v>
      </c>
      <c r="V31">
        <v>0.45019999999999999</v>
      </c>
      <c r="W31">
        <v>0.78290000000000004</v>
      </c>
      <c r="X31">
        <v>0.33270000000000005</v>
      </c>
      <c r="Y31">
        <v>0.91</v>
      </c>
      <c r="Z31">
        <v>0.88</v>
      </c>
      <c r="AA31" t="s">
        <v>29</v>
      </c>
      <c r="AC31" t="s">
        <v>31</v>
      </c>
    </row>
    <row r="32" spans="1:29" x14ac:dyDescent="0.25">
      <c r="A32">
        <v>17</v>
      </c>
      <c r="B32" t="s">
        <v>6</v>
      </c>
      <c r="C32" t="s">
        <v>7</v>
      </c>
      <c r="D32">
        <v>32</v>
      </c>
      <c r="E32" t="s">
        <v>8</v>
      </c>
      <c r="F32" t="b">
        <v>0</v>
      </c>
      <c r="G32" t="s">
        <v>40</v>
      </c>
      <c r="H32" s="2">
        <v>0.5</v>
      </c>
      <c r="I32">
        <v>32</v>
      </c>
      <c r="J32" t="s">
        <v>9</v>
      </c>
      <c r="K32">
        <v>1E-4</v>
      </c>
      <c r="L32" t="s">
        <v>11</v>
      </c>
      <c r="M32">
        <v>10</v>
      </c>
      <c r="O32" t="s">
        <v>44</v>
      </c>
      <c r="P32">
        <v>32</v>
      </c>
      <c r="Q32" t="b">
        <v>0</v>
      </c>
      <c r="S32">
        <v>0.12759999999999999</v>
      </c>
      <c r="T32">
        <v>0.34870000000000001</v>
      </c>
      <c r="U32">
        <f>T32 - S32</f>
        <v>0.22110000000000002</v>
      </c>
      <c r="V32">
        <v>0.37409999999999999</v>
      </c>
      <c r="W32">
        <v>0.63529999999999998</v>
      </c>
      <c r="X32">
        <f>W32-V32</f>
        <v>0.26119999999999999</v>
      </c>
      <c r="Y32">
        <v>0.9</v>
      </c>
      <c r="Z32">
        <v>0.9</v>
      </c>
      <c r="AA32" t="s">
        <v>29</v>
      </c>
      <c r="AC32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Charles-Alexand Diop</dc:creator>
  <cp:lastModifiedBy>Charles-Alexand Diop</cp:lastModifiedBy>
  <dcterms:created xsi:type="dcterms:W3CDTF">2025-04-16T13:23:50Z</dcterms:created>
  <dcterms:modified xsi:type="dcterms:W3CDTF">2025-04-26T03:15:15Z</dcterms:modified>
</cp:coreProperties>
</file>