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<sst xmlns="http://schemas.openxmlformats.org/spreadsheetml/2006/main" count="90" uniqueCount="85">
  <si>
    <t>DEPARTAMENTO DE EVALUACION</t>
  </si>
  <si>
    <t>1er LAPSO</t>
  </si>
  <si>
    <t>2do LAPSO</t>
  </si>
  <si>
    <t>3er LAPSO</t>
  </si>
  <si>
    <t>TOTAL</t>
  </si>
  <si>
    <t>Rasgos Personales</t>
  </si>
  <si>
    <t>INASISTENCIA</t>
  </si>
  <si>
    <t>Calificacion del lapso</t>
  </si>
  <si>
    <t>CALIFICACIÓN DEL LAPSO</t>
  </si>
  <si>
    <t>Consejo Docente</t>
  </si>
  <si>
    <t>Calificacion Definitiva</t>
  </si>
  <si>
    <t>AÑO ESCOLAR : 2024-2025</t>
  </si>
  <si>
    <t xml:space="preserve">PROFESOR:  FELIPE WILFREDO PALACIOS </t>
  </si>
  <si>
    <t>CURSO: 1ER año  SECCION:  A</t>
  </si>
  <si>
    <t>MATERIA: LENGUA Y LITERATURA</t>
  </si>
  <si>
    <t>No</t>
  </si>
  <si>
    <t>Cedula de I.</t>
  </si>
  <si>
    <t>APELLIDOS</t>
  </si>
  <si>
    <t>NOMBRES</t>
  </si>
  <si>
    <t>V 33887451</t>
  </si>
  <si>
    <t xml:space="preserve">MADRIZ FLORES </t>
  </si>
  <si>
    <t>RACIEL PAULINA</t>
  </si>
  <si>
    <t>V 34160268</t>
  </si>
  <si>
    <t xml:space="preserve">DUARTE LARA </t>
  </si>
  <si>
    <t>RONIEL ALEXANDER</t>
  </si>
  <si>
    <t>V 34403534</t>
  </si>
  <si>
    <t xml:space="preserve">PACHECO HERNANDEZ </t>
  </si>
  <si>
    <t xml:space="preserve">DIANELYS CAMILA </t>
  </si>
  <si>
    <t>V 34403849</t>
  </si>
  <si>
    <t>ESPINOZA MUJICA</t>
  </si>
  <si>
    <t xml:space="preserve">GLADIMAR CAROLINA </t>
  </si>
  <si>
    <t>V 34483067</t>
  </si>
  <si>
    <t xml:space="preserve">ARIZA CASTILLO </t>
  </si>
  <si>
    <t>JHONKARY DUBRASKA</t>
  </si>
  <si>
    <t>V 34690202</t>
  </si>
  <si>
    <t>JIMENEZ COLMENARES</t>
  </si>
  <si>
    <t>ENDERLYS MICHELL</t>
  </si>
  <si>
    <t>V 34690321</t>
  </si>
  <si>
    <t xml:space="preserve">YAQUER GARCÍA </t>
  </si>
  <si>
    <t>MIRANDA DORIANNIS</t>
  </si>
  <si>
    <t>V 34735146</t>
  </si>
  <si>
    <t xml:space="preserve">GOMEZ VERA </t>
  </si>
  <si>
    <t>SAMUEL ALEXANDER</t>
  </si>
  <si>
    <t>V 34689604</t>
  </si>
  <si>
    <t>BIRRIEL QUINTANA</t>
  </si>
  <si>
    <t>JAHELYS EDGLEIDY</t>
  </si>
  <si>
    <t>V 34946426</t>
  </si>
  <si>
    <t>CUEVAS GUILLEN</t>
  </si>
  <si>
    <t>DUGLEISMAR CORINA</t>
  </si>
  <si>
    <t>V 34946606</t>
  </si>
  <si>
    <t xml:space="preserve">TOLEDO BRACHO </t>
  </si>
  <si>
    <t>ABBY NAHOMI</t>
  </si>
  <si>
    <t>V 35099640</t>
  </si>
  <si>
    <t xml:space="preserve">DIAZ PANTOJA </t>
  </si>
  <si>
    <t>ANDERSON GABRIEL</t>
  </si>
  <si>
    <t>V 35099657</t>
  </si>
  <si>
    <t xml:space="preserve">PIÑA HUICE </t>
  </si>
  <si>
    <t>DANIELA ALEXANDRA</t>
  </si>
  <si>
    <t>V 35152584</t>
  </si>
  <si>
    <t xml:space="preserve">ESPIRITUSANTO APONTE </t>
  </si>
  <si>
    <t xml:space="preserve">OLIVER JOSÉ </t>
  </si>
  <si>
    <t>V 36107211</t>
  </si>
  <si>
    <t>PEREZ FERRARA</t>
  </si>
  <si>
    <t xml:space="preserve">DELVYS ALEXANDER </t>
  </si>
  <si>
    <t>V 36169010</t>
  </si>
  <si>
    <t>BIRRIEL MILANO</t>
  </si>
  <si>
    <t>WINDERLLYS ALEXANDRA</t>
  </si>
  <si>
    <t>V 36237554</t>
  </si>
  <si>
    <t xml:space="preserve">MACEDO RUIZ </t>
  </si>
  <si>
    <t>ALEXIS AMERICO JOSE</t>
  </si>
  <si>
    <t>V 36282091</t>
  </si>
  <si>
    <t xml:space="preserve">BENCOM RIVERO </t>
  </si>
  <si>
    <t>BRYAN ALEJANDRO</t>
  </si>
  <si>
    <t>V 36545765</t>
  </si>
  <si>
    <t xml:space="preserve">VERA GAMERO </t>
  </si>
  <si>
    <t>JONALBET JOSE</t>
  </si>
  <si>
    <t>V 36552591</t>
  </si>
  <si>
    <t xml:space="preserve">SERRANO RIVERO </t>
  </si>
  <si>
    <t>DANIELYS SOFIA</t>
  </si>
  <si>
    <t>V36656131</t>
  </si>
  <si>
    <t xml:space="preserve">GUSMAN RIVERO </t>
  </si>
  <si>
    <t xml:space="preserve">CRISTIAN JOSÉ </t>
  </si>
  <si>
    <t>V 11220418558</t>
  </si>
  <si>
    <t xml:space="preserve">ESPINOZA PAIVA </t>
  </si>
  <si>
    <t>KLEIVER ADRIAN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</si>
</sst>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1">
    <font>
      <sz val="10.0"/>
      <color rgb="FF000000"/>
      <name val="Arial"/>
      <scheme val="minor"/>
    </font>
    <font>
      <b/>
      <sz val="9.0"/>
      <color theme="1"/>
      <name val="Arial Narrow"/>
    </font>
    <font/>
    <font>
      <sz val="9.0"/>
      <color theme="1"/>
      <name val="Arial"/>
    </font>
    <font>
      <sz val="10.0"/>
      <color theme="1"/>
      <name val="Arial"/>
    </font>
    <font>
      <b/>
      <sz val="8.0"/>
      <color theme="1"/>
      <name val="Arial Narrow"/>
    </font>
    <font>
      <sz val="9.0"/>
      <color theme="1"/>
      <name val="Arial Narrow"/>
    </font>
    <font>
      <b/>
      <sz val="9.0"/>
      <color theme="1"/>
      <name val="Arial"/>
    </font>
    <font>
      <b/>
      <sz val="7.0"/>
      <color theme="1"/>
      <name val="Arial Narrow"/>
    </font>
    <font>
      <b/>
      <sz val="6.0"/>
      <color theme="1"/>
      <name val="Arial Narrow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bottom" wrapText="0"/>
    </xf>
    <xf borderId="4" fillId="0" fontId="2" numFmtId="0" xfId="0" applyBorder="1" applyFont="1"/>
    <xf borderId="5" fillId="0" fontId="2" numFmtId="0" xfId="0" applyBorder="1" applyFont="1"/>
    <xf borderId="4" fillId="0" fontId="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6" fillId="0" fontId="2" numFmtId="0" xfId="0" applyBorder="1" applyFont="1"/>
    <xf borderId="7" fillId="0" fontId="2" numFmtId="0" xfId="0" applyBorder="1" applyFont="1"/>
    <xf borderId="8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10" fillId="0" fontId="5" numFmtId="0" xfId="0" applyAlignment="1" applyBorder="1" applyFont="1">
      <alignment horizontal="center" shrinkToFit="0" textRotation="90" vertical="center" wrapText="0"/>
    </xf>
    <xf borderId="11" fillId="0" fontId="5" numFmtId="0" xfId="0" applyAlignment="1" applyBorder="1" applyFont="1">
      <alignment horizontal="center" shrinkToFit="0" textRotation="90" vertical="center" wrapText="0"/>
    </xf>
    <xf borderId="2" fillId="0" fontId="5" numFmtId="0" xfId="0" applyAlignment="1" applyBorder="1" applyFont="1">
      <alignment horizontal="center" shrinkToFit="0" textRotation="90" vertical="center" wrapText="0"/>
    </xf>
    <xf borderId="12" fillId="0" fontId="6" numFmtId="0" xfId="0" applyAlignment="1" applyBorder="1" applyFont="1">
      <alignment horizontal="center" shrinkToFit="0" vertical="center" wrapText="0"/>
    </xf>
    <xf borderId="13" fillId="0" fontId="6" numFmtId="0" xfId="0" applyAlignment="1" applyBorder="1" applyFont="1">
      <alignment horizontal="center" shrinkToFit="0" vertical="center" wrapText="0"/>
    </xf>
    <xf borderId="14" fillId="0" fontId="5" numFmtId="0" xfId="0" applyAlignment="1" applyBorder="1" applyFont="1">
      <alignment horizontal="center" shrinkToFit="0" textRotation="90" vertical="center" wrapText="0"/>
    </xf>
    <xf borderId="15" fillId="0" fontId="7" numFmtId="0" xfId="0" applyAlignment="1" applyBorder="1" applyFont="1">
      <alignment horizontal="left" shrinkToFit="0" vertical="center" wrapText="0"/>
    </xf>
    <xf borderId="14" fillId="0" fontId="8" numFmtId="0" xfId="0" applyAlignment="1" applyBorder="1" applyFont="1">
      <alignment horizontal="center" shrinkToFit="0" textRotation="90" vertical="center" wrapText="0"/>
    </xf>
    <xf borderId="10" fillId="0" fontId="8" numFmtId="0" xfId="0" applyAlignment="1" applyBorder="1" applyFont="1">
      <alignment horizontal="center" shrinkToFit="0" textRotation="90" vertical="center" wrapText="0"/>
    </xf>
    <xf borderId="10" fillId="0" fontId="1" numFmtId="0" xfId="0" applyAlignment="1" applyBorder="1" applyFont="1">
      <alignment horizontal="center" shrinkToFit="0" textRotation="90" vertical="center" wrapText="0"/>
    </xf>
    <xf borderId="16" fillId="0" fontId="2" numFmtId="0" xfId="0" applyBorder="1" applyFont="1"/>
    <xf borderId="17" fillId="0" fontId="2" numFmtId="0" xfId="0" applyBorder="1" applyFont="1"/>
    <xf borderId="0" fillId="0" fontId="5" numFmtId="0" xfId="0" applyAlignment="1" applyFont="1">
      <alignment horizontal="center" shrinkToFit="0" textRotation="90" vertical="center" wrapText="0"/>
    </xf>
    <xf borderId="14" fillId="0" fontId="1" numFmtId="0" xfId="0" applyAlignment="1" applyBorder="1" applyFont="1">
      <alignment horizontal="center" shrinkToFit="0" textRotation="90" vertical="center" wrapText="0"/>
    </xf>
    <xf borderId="16" fillId="0" fontId="5" numFmtId="0" xfId="0" applyAlignment="1" applyBorder="1" applyFont="1">
      <alignment horizontal="center" shrinkToFit="0" textRotation="90" vertical="center" wrapText="0"/>
    </xf>
    <xf borderId="14" fillId="0" fontId="9" numFmtId="0" xfId="0" applyAlignment="1" applyBorder="1" applyFont="1">
      <alignment horizontal="center" shrinkToFit="0" textRotation="90" vertical="center" wrapText="0"/>
    </xf>
    <xf borderId="18" fillId="0" fontId="2" numFmtId="0" xfId="0" applyBorder="1" applyFont="1"/>
    <xf borderId="15" fillId="0" fontId="2" numFmtId="0" xfId="0" applyBorder="1" applyFont="1"/>
    <xf borderId="15" fillId="0" fontId="7" numFmtId="0" xfId="0" applyAlignment="1" applyBorder="1" applyFont="1">
      <alignment shrinkToFit="0" vertical="center" wrapText="0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5" numFmtId="0" xfId="0" applyAlignment="1" applyBorder="1" applyFont="1">
      <alignment horizontal="center" shrinkToFit="0" textRotation="90" vertical="center" wrapText="0"/>
    </xf>
    <xf borderId="13" fillId="2" fontId="10" numFmtId="0" xfId="0" applyAlignment="1" applyBorder="1" applyFill="1" applyFont="1">
      <alignment horizontal="center" shrinkToFit="0" vertical="bottom" wrapText="0"/>
    </xf>
    <xf borderId="24" fillId="2" fontId="10" numFmtId="0" xfId="0" applyAlignment="1" applyBorder="1" applyFont="1">
      <alignment horizontal="center" shrinkToFit="0" vertical="bottom" wrapText="0"/>
    </xf>
    <xf borderId="3" fillId="0" fontId="7" numFmtId="0" xfId="0" applyAlignment="1" applyBorder="1" applyFont="1">
      <alignment horizontal="center" shrinkToFit="0" vertical="bottom" wrapText="0"/>
    </xf>
    <xf borderId="25" fillId="0" fontId="7" numFmtId="0" xfId="0" applyAlignment="1" applyBorder="1" applyFont="1">
      <alignment horizontal="center" shrinkToFit="0" vertical="bottom" wrapText="0"/>
    </xf>
    <xf borderId="25" fillId="3" fontId="7" numFmtId="0" xfId="0" applyAlignment="1" applyBorder="1" applyFill="1" applyFont="1">
      <alignment horizontal="center" shrinkToFit="0" vertical="bottom" wrapText="0"/>
    </xf>
    <xf borderId="26" fillId="0" fontId="7" numFmtId="0" xfId="0" applyAlignment="1" applyBorder="1" applyFont="1">
      <alignment horizontal="center" shrinkToFit="0" vertical="bottom" wrapText="0"/>
    </xf>
    <xf borderId="26" fillId="0" fontId="2" numFmtId="0" xfId="0" applyBorder="1" applyFont="1"/>
    <xf borderId="27" fillId="0" fontId="2" numFmtId="0" xfId="0" applyBorder="1" applyFont="1"/>
    <xf borderId="13" fillId="0" fontId="4" numFmtId="0" xfId="0" applyAlignment="1" applyBorder="1" applyFont="1">
      <alignment shrinkToFit="0" vertical="bottom" wrapText="0"/>
    </xf>
    <xf borderId="13" fillId="0" fontId="10" numFmtId="0" xfId="0" applyAlignment="1" applyBorder="1" applyFont="1">
      <alignment horizontal="left" shrinkToFit="0" vertical="center" wrapText="0"/>
    </xf>
    <xf borderId="28" fillId="0" fontId="3" numFmtId="1" xfId="0" applyAlignment="1" applyBorder="1" applyFont="1" applyNumberFormat="1">
      <alignment shrinkToFit="0" vertical="bottom" wrapText="0"/>
    </xf>
    <xf borderId="13" fillId="0" fontId="3" numFmtId="1" xfId="0" applyAlignment="1" applyBorder="1" applyFont="1" applyNumberFormat="1">
      <alignment shrinkToFit="0" vertical="bottom" wrapText="0"/>
    </xf>
    <xf borderId="29" fillId="0" fontId="7" numFmtId="164" xfId="0" applyAlignment="1" applyBorder="1" applyFont="1" applyNumberFormat="1">
      <alignment shrinkToFit="0" vertical="bottom" wrapText="0"/>
    </xf>
    <xf borderId="30" fillId="3" fontId="7" numFmtId="3" xfId="0" applyAlignment="1" applyBorder="1" applyFont="1" applyNumberFormat="1">
      <alignment shrinkToFit="0" vertical="bottom" wrapText="0"/>
    </xf>
    <xf borderId="8" fillId="3" fontId="7" numFmtId="1" xfId="0" applyAlignment="1" applyBorder="1" applyFont="1" applyNumberFormat="1">
      <alignment shrinkToFit="0" vertical="bottom" wrapText="0"/>
    </xf>
    <xf borderId="13" fillId="0" fontId="7" numFmtId="1" xfId="0" applyAlignment="1" applyBorder="1" applyFont="1" applyNumberFormat="1">
      <alignment shrinkToFit="0" vertical="bottom" wrapText="0"/>
    </xf>
    <xf borderId="13" fillId="0" fontId="7" numFmtId="165" xfId="0" applyAlignment="1" applyBorder="1" applyFont="1" applyNumberFormat="1">
      <alignment shrinkToFit="0" vertical="bottom" wrapText="0"/>
    </xf>
    <xf borderId="5" fillId="3" fontId="7" numFmtId="1" xfId="0" applyAlignment="1" applyBorder="1" applyFont="1" applyNumberFormat="1">
      <alignment shrinkToFit="0" vertical="bottom" wrapText="0"/>
    </xf>
    <xf borderId="8" fillId="0" fontId="3" numFmtId="164" xfId="0" applyAlignment="1" applyBorder="1" applyFont="1" applyNumberFormat="1">
      <alignment shrinkToFit="0" vertical="bottom" wrapText="0"/>
    </xf>
    <xf borderId="9" fillId="0" fontId="7" numFmtId="3" xfId="0" applyAlignment="1" applyBorder="1" applyFont="1" applyNumberFormat="1">
      <alignment horizontal="center" shrinkToFit="0" vertical="bottom" wrapText="0"/>
    </xf>
    <xf borderId="13" fillId="0" fontId="4" numFmtId="3" xfId="0" applyAlignment="1" applyBorder="1" applyFont="1" applyNumberFormat="1">
      <alignment shrinkToFit="0" vertical="bottom" wrapText="0"/>
    </xf>
    <xf borderId="12" fillId="0" fontId="3" numFmtId="3" xfId="0" applyAlignment="1" applyBorder="1" applyFont="1" applyNumberFormat="1">
      <alignment shrinkToFit="0" vertical="bottom" wrapText="0"/>
    </xf>
    <xf borderId="13" fillId="0" fontId="3" numFmtId="3" xfId="0" applyAlignment="1" applyBorder="1" applyFont="1" applyNumberFormat="1">
      <alignment shrinkToFit="0" vertical="bottom" wrapText="0"/>
    </xf>
    <xf borderId="13" fillId="0" fontId="3" numFmtId="164" xfId="0" applyAlignment="1" applyBorder="1" applyFont="1" applyNumberFormat="1">
      <alignment shrinkToFit="0" vertical="bottom" wrapText="0"/>
    </xf>
    <xf borderId="12" fillId="0" fontId="3" numFmtId="1" xfId="0" applyAlignment="1" applyBorder="1" applyFont="1" applyNumberFormat="1">
      <alignment shrinkToFit="0" vertical="bottom" wrapText="0"/>
    </xf>
    <xf borderId="13" fillId="4" fontId="10" numFmtId="0" xfId="0" applyAlignment="1" applyBorder="1" applyFill="1" applyFont="1">
      <alignment horizontal="left" shrinkToFit="0" vertical="center" wrapText="0"/>
    </xf>
    <xf borderId="13" fillId="0" fontId="3" numFmtId="1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1.63"/>
    <col customWidth="1" min="3" max="3" width="19.88"/>
    <col customWidth="1" min="4" max="4" width="20.0"/>
    <col customWidth="1" min="5" max="10" width="2.63"/>
    <col customWidth="1" min="11" max="12" width="3.25"/>
    <col customWidth="1" min="13" max="13" width="4.0"/>
    <col customWidth="1" min="14" max="21" width="3.63"/>
    <col customWidth="1" min="22" max="23" width="3.25"/>
    <col customWidth="1" min="24" max="24" width="4.0"/>
    <col customWidth="1" min="25" max="33" width="3.63"/>
    <col customWidth="1" min="34" max="34" width="5.0"/>
    <col customWidth="1" min="35" max="35" width="3.63"/>
    <col customWidth="1" min="36" max="36" width="5.0"/>
    <col customWidth="1" min="37" max="38" width="3.63"/>
  </cols>
  <sheetData>
    <row r="1" ht="12.75" customHeight="1">
      <c r="A1" s="1" t="s">
        <v>0</v>
      </c>
      <c r="B1" s="2"/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5"/>
      <c r="N1" s="6"/>
      <c r="O1" s="3" t="s">
        <v>2</v>
      </c>
      <c r="P1" s="4"/>
      <c r="Q1" s="4"/>
      <c r="R1" s="4"/>
      <c r="S1" s="4"/>
      <c r="T1" s="4"/>
      <c r="U1" s="4"/>
      <c r="V1" s="4"/>
      <c r="W1" s="4"/>
      <c r="X1" s="5"/>
      <c r="Y1" s="6"/>
      <c r="Z1" s="3" t="s">
        <v>3</v>
      </c>
      <c r="AA1" s="4"/>
      <c r="AB1" s="4"/>
      <c r="AC1" s="4"/>
      <c r="AD1" s="4"/>
      <c r="AE1" s="4"/>
      <c r="AF1" s="4"/>
      <c r="AG1" s="4"/>
      <c r="AH1" s="4"/>
      <c r="AI1" s="5"/>
      <c r="AJ1" s="3" t="s">
        <v>4</v>
      </c>
      <c r="AK1" s="5"/>
      <c r="AL1" s="7"/>
    </row>
    <row r="2" ht="12.75" customHeight="1">
      <c r="A2" s="8"/>
      <c r="B2" s="9"/>
      <c r="C2" s="9"/>
      <c r="D2" s="9"/>
      <c r="E2" s="10">
        <v>1.0</v>
      </c>
      <c r="F2" s="11">
        <v>2.0</v>
      </c>
      <c r="G2" s="11">
        <v>3.0</v>
      </c>
      <c r="H2" s="11">
        <v>4.0</v>
      </c>
      <c r="I2" s="11">
        <v>5.0</v>
      </c>
      <c r="J2" s="11">
        <v>6.0</v>
      </c>
      <c r="K2" s="12" t="s">
        <v>5</v>
      </c>
      <c r="L2" s="12" t="s">
        <v>6</v>
      </c>
      <c r="M2" s="13" t="s">
        <v>7</v>
      </c>
      <c r="N2" s="14"/>
      <c r="O2" s="15">
        <v>1.0</v>
      </c>
      <c r="P2" s="16">
        <v>2.0</v>
      </c>
      <c r="Q2" s="16">
        <v>3.0</v>
      </c>
      <c r="R2" s="16">
        <v>4.0</v>
      </c>
      <c r="S2" s="16">
        <v>5.0</v>
      </c>
      <c r="T2" s="16">
        <v>6.0</v>
      </c>
      <c r="U2" s="16">
        <v>7.0</v>
      </c>
      <c r="V2" s="12" t="s">
        <v>5</v>
      </c>
      <c r="W2" s="12" t="s">
        <v>6</v>
      </c>
      <c r="X2" s="13" t="s">
        <v>7</v>
      </c>
      <c r="Y2" s="14"/>
      <c r="Z2" s="15">
        <v>1.0</v>
      </c>
      <c r="AA2" s="16">
        <v>2.0</v>
      </c>
      <c r="AB2" s="16">
        <v>3.0</v>
      </c>
      <c r="AC2" s="16">
        <v>4.0</v>
      </c>
      <c r="AD2" s="16">
        <v>5.0</v>
      </c>
      <c r="AE2" s="16">
        <v>6.0</v>
      </c>
      <c r="AF2" s="12" t="s">
        <v>5</v>
      </c>
      <c r="AG2" s="12" t="s">
        <v>6</v>
      </c>
      <c r="AH2" s="12" t="s">
        <v>8</v>
      </c>
      <c r="AI2" s="13"/>
      <c r="AJ2" s="17" t="s">
        <v>9</v>
      </c>
      <c r="AK2" s="13" t="s">
        <v>10</v>
      </c>
      <c r="AL2" s="7"/>
    </row>
    <row r="3" ht="12.75" customHeight="1">
      <c r="A3" s="18" t="s">
        <v>11</v>
      </c>
      <c r="E3" s="19"/>
      <c r="F3" s="20"/>
      <c r="G3" s="20"/>
      <c r="H3" s="21"/>
      <c r="I3" s="21"/>
      <c r="J3" s="21"/>
      <c r="K3" s="22"/>
      <c r="L3" s="22"/>
      <c r="M3" s="23"/>
      <c r="N3" s="24"/>
      <c r="O3" s="25"/>
      <c r="P3" s="21"/>
      <c r="Q3" s="21"/>
      <c r="R3" s="26"/>
      <c r="S3" s="21"/>
      <c r="T3" s="21"/>
      <c r="U3" s="21"/>
      <c r="V3" s="22"/>
      <c r="W3" s="22"/>
      <c r="X3" s="23"/>
      <c r="Y3" s="24"/>
      <c r="Z3" s="27"/>
      <c r="AA3" s="21"/>
      <c r="AB3" s="21"/>
      <c r="AC3" s="21"/>
      <c r="AD3" s="21"/>
      <c r="AE3" s="21"/>
      <c r="AF3" s="22"/>
      <c r="AG3" s="22"/>
      <c r="AH3" s="22"/>
      <c r="AI3" s="23"/>
      <c r="AJ3" s="28"/>
      <c r="AK3" s="23"/>
      <c r="AL3" s="7"/>
    </row>
    <row r="4" ht="12.75" customHeight="1">
      <c r="A4" s="29"/>
      <c r="E4" s="28"/>
      <c r="F4" s="22"/>
      <c r="G4" s="22"/>
      <c r="H4" s="22"/>
      <c r="I4" s="22"/>
      <c r="J4" s="22"/>
      <c r="K4" s="22"/>
      <c r="L4" s="22"/>
      <c r="M4" s="23"/>
      <c r="N4" s="24"/>
      <c r="O4" s="28"/>
      <c r="P4" s="22"/>
      <c r="Q4" s="22"/>
      <c r="R4" s="22"/>
      <c r="S4" s="22"/>
      <c r="T4" s="22"/>
      <c r="U4" s="22"/>
      <c r="V4" s="22"/>
      <c r="W4" s="22"/>
      <c r="X4" s="23"/>
      <c r="Y4" s="24"/>
      <c r="Z4" s="28"/>
      <c r="AA4" s="22"/>
      <c r="AB4" s="22"/>
      <c r="AC4" s="22"/>
      <c r="AD4" s="22"/>
      <c r="AE4" s="22"/>
      <c r="AF4" s="22"/>
      <c r="AG4" s="22"/>
      <c r="AH4" s="22"/>
      <c r="AI4" s="23"/>
      <c r="AJ4" s="28"/>
      <c r="AK4" s="23"/>
      <c r="AL4" s="7"/>
    </row>
    <row r="5" ht="12.75" customHeight="1">
      <c r="A5" s="30" t="s">
        <v>12</v>
      </c>
      <c r="D5" s="31"/>
      <c r="E5" s="28"/>
      <c r="F5" s="22"/>
      <c r="G5" s="22"/>
      <c r="H5" s="22"/>
      <c r="I5" s="22"/>
      <c r="J5" s="22"/>
      <c r="K5" s="22"/>
      <c r="L5" s="22"/>
      <c r="M5" s="23"/>
      <c r="N5" s="24"/>
      <c r="O5" s="28"/>
      <c r="P5" s="22"/>
      <c r="Q5" s="22"/>
      <c r="R5" s="22"/>
      <c r="S5" s="22"/>
      <c r="T5" s="22"/>
      <c r="U5" s="22"/>
      <c r="V5" s="22"/>
      <c r="W5" s="22"/>
      <c r="X5" s="23"/>
      <c r="Y5" s="24"/>
      <c r="Z5" s="28"/>
      <c r="AA5" s="22"/>
      <c r="AB5" s="22"/>
      <c r="AC5" s="22"/>
      <c r="AD5" s="22"/>
      <c r="AE5" s="22"/>
      <c r="AF5" s="22"/>
      <c r="AG5" s="22"/>
      <c r="AH5" s="22"/>
      <c r="AI5" s="23"/>
      <c r="AJ5" s="28"/>
      <c r="AK5" s="23"/>
      <c r="AL5" s="7"/>
    </row>
    <row r="6" ht="12.75" customHeight="1">
      <c r="A6" s="29"/>
      <c r="D6" s="31"/>
      <c r="E6" s="28"/>
      <c r="F6" s="22"/>
      <c r="G6" s="22"/>
      <c r="H6" s="22"/>
      <c r="I6" s="22"/>
      <c r="J6" s="22"/>
      <c r="K6" s="22"/>
      <c r="L6" s="22"/>
      <c r="M6" s="23"/>
      <c r="N6" s="24"/>
      <c r="O6" s="28"/>
      <c r="P6" s="22"/>
      <c r="Q6" s="22"/>
      <c r="R6" s="22"/>
      <c r="S6" s="22"/>
      <c r="T6" s="22"/>
      <c r="U6" s="22"/>
      <c r="V6" s="22"/>
      <c r="W6" s="22"/>
      <c r="X6" s="23"/>
      <c r="Y6" s="24"/>
      <c r="Z6" s="28"/>
      <c r="AA6" s="22"/>
      <c r="AB6" s="22"/>
      <c r="AC6" s="22"/>
      <c r="AD6" s="22"/>
      <c r="AE6" s="22"/>
      <c r="AF6" s="22"/>
      <c r="AG6" s="22"/>
      <c r="AH6" s="22"/>
      <c r="AI6" s="23"/>
      <c r="AJ6" s="28"/>
      <c r="AK6" s="23"/>
      <c r="AL6" s="7"/>
    </row>
    <row r="7" ht="12.75" customHeight="1">
      <c r="A7" s="18" t="s">
        <v>13</v>
      </c>
      <c r="D7" s="31"/>
      <c r="E7" s="28"/>
      <c r="F7" s="22"/>
      <c r="G7" s="22"/>
      <c r="H7" s="22"/>
      <c r="I7" s="22"/>
      <c r="J7" s="22"/>
      <c r="K7" s="22"/>
      <c r="L7" s="22"/>
      <c r="M7" s="23"/>
      <c r="N7" s="24"/>
      <c r="O7" s="28"/>
      <c r="P7" s="22"/>
      <c r="Q7" s="22"/>
      <c r="R7" s="22"/>
      <c r="S7" s="22"/>
      <c r="T7" s="22"/>
      <c r="U7" s="22"/>
      <c r="V7" s="22"/>
      <c r="W7" s="22"/>
      <c r="X7" s="23"/>
      <c r="Y7" s="24"/>
      <c r="Z7" s="28"/>
      <c r="AA7" s="22"/>
      <c r="AB7" s="22"/>
      <c r="AC7" s="22"/>
      <c r="AD7" s="22"/>
      <c r="AE7" s="22"/>
      <c r="AF7" s="22"/>
      <c r="AG7" s="22"/>
      <c r="AH7" s="22"/>
      <c r="AI7" s="23"/>
      <c r="AJ7" s="28"/>
      <c r="AK7" s="23"/>
      <c r="AL7" s="7"/>
    </row>
    <row r="8" ht="12.75" customHeight="1">
      <c r="A8" s="29"/>
      <c r="D8" s="31"/>
      <c r="E8" s="28"/>
      <c r="F8" s="22"/>
      <c r="G8" s="22"/>
      <c r="H8" s="22"/>
      <c r="I8" s="22"/>
      <c r="J8" s="22"/>
      <c r="K8" s="22"/>
      <c r="L8" s="22"/>
      <c r="M8" s="23"/>
      <c r="N8" s="24"/>
      <c r="O8" s="28"/>
      <c r="P8" s="22"/>
      <c r="Q8" s="22"/>
      <c r="R8" s="22"/>
      <c r="S8" s="22"/>
      <c r="T8" s="22"/>
      <c r="U8" s="22"/>
      <c r="V8" s="22"/>
      <c r="W8" s="22"/>
      <c r="X8" s="23"/>
      <c r="Y8" s="24"/>
      <c r="Z8" s="28"/>
      <c r="AA8" s="22"/>
      <c r="AB8" s="22"/>
      <c r="AC8" s="22"/>
      <c r="AD8" s="22"/>
      <c r="AE8" s="22"/>
      <c r="AF8" s="22"/>
      <c r="AG8" s="22"/>
      <c r="AH8" s="22"/>
      <c r="AI8" s="23"/>
      <c r="AJ8" s="28"/>
      <c r="AK8" s="23"/>
      <c r="AL8" s="7"/>
    </row>
    <row r="9" ht="12.75" customHeight="1">
      <c r="A9" s="18" t="s">
        <v>14</v>
      </c>
      <c r="E9" s="28"/>
      <c r="F9" s="22"/>
      <c r="G9" s="22"/>
      <c r="H9" s="22"/>
      <c r="I9" s="22"/>
      <c r="J9" s="22"/>
      <c r="K9" s="22"/>
      <c r="L9" s="22"/>
      <c r="M9" s="23"/>
      <c r="N9" s="24"/>
      <c r="O9" s="28"/>
      <c r="P9" s="22"/>
      <c r="Q9" s="22"/>
      <c r="R9" s="22"/>
      <c r="S9" s="22"/>
      <c r="T9" s="22"/>
      <c r="U9" s="22"/>
      <c r="V9" s="22"/>
      <c r="W9" s="22"/>
      <c r="X9" s="23"/>
      <c r="Y9" s="24"/>
      <c r="Z9" s="28"/>
      <c r="AA9" s="22"/>
      <c r="AB9" s="22"/>
      <c r="AC9" s="22"/>
      <c r="AD9" s="22"/>
      <c r="AE9" s="22"/>
      <c r="AF9" s="22"/>
      <c r="AG9" s="22"/>
      <c r="AH9" s="22"/>
      <c r="AI9" s="23"/>
      <c r="AJ9" s="28"/>
      <c r="AK9" s="23"/>
      <c r="AL9" s="7"/>
    </row>
    <row r="10" ht="12.75" customHeight="1">
      <c r="A10" s="8"/>
      <c r="B10" s="9"/>
      <c r="C10" s="9"/>
      <c r="D10" s="9"/>
      <c r="E10" s="32"/>
      <c r="F10" s="33"/>
      <c r="G10" s="33"/>
      <c r="H10" s="33"/>
      <c r="I10" s="33"/>
      <c r="J10" s="33"/>
      <c r="K10" s="33"/>
      <c r="L10" s="33"/>
      <c r="M10" s="34"/>
      <c r="N10" s="35"/>
      <c r="O10" s="32"/>
      <c r="P10" s="33"/>
      <c r="Q10" s="33"/>
      <c r="R10" s="33"/>
      <c r="S10" s="33"/>
      <c r="T10" s="33"/>
      <c r="U10" s="33"/>
      <c r="V10" s="33"/>
      <c r="W10" s="33"/>
      <c r="X10" s="34"/>
      <c r="Y10" s="35"/>
      <c r="Z10" s="32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K10" s="34"/>
      <c r="AL10" s="7"/>
    </row>
    <row r="11" ht="12.75" customHeight="1">
      <c r="A11" s="36" t="s">
        <v>15</v>
      </c>
      <c r="B11" s="36" t="s">
        <v>16</v>
      </c>
      <c r="C11" s="36" t="s">
        <v>17</v>
      </c>
      <c r="D11" s="37" t="s">
        <v>18</v>
      </c>
      <c r="E11" s="38"/>
      <c r="F11" s="4"/>
      <c r="G11" s="4"/>
      <c r="H11" s="4"/>
      <c r="I11" s="4"/>
      <c r="J11" s="4"/>
      <c r="K11" s="4"/>
      <c r="L11" s="4"/>
      <c r="M11" s="5"/>
      <c r="N11" s="39"/>
      <c r="O11" s="38"/>
      <c r="P11" s="4"/>
      <c r="Q11" s="4"/>
      <c r="R11" s="4"/>
      <c r="S11" s="4"/>
      <c r="T11" s="4"/>
      <c r="U11" s="4"/>
      <c r="V11" s="4"/>
      <c r="W11" s="4"/>
      <c r="X11" s="5"/>
      <c r="Y11" s="40"/>
      <c r="Z11" s="41"/>
      <c r="AA11" s="42"/>
      <c r="AB11" s="42"/>
      <c r="AC11" s="42"/>
      <c r="AD11" s="42"/>
      <c r="AE11" s="42"/>
      <c r="AF11" s="42"/>
      <c r="AG11" s="42"/>
      <c r="AH11" s="42"/>
      <c r="AI11" s="43"/>
      <c r="AJ11" s="38"/>
      <c r="AK11" s="5"/>
      <c r="AL11" s="7"/>
    </row>
    <row r="12" ht="12.75" customHeight="1">
      <c r="A12" s="44">
        <v>1.0</v>
      </c>
      <c r="B12" s="45" t="s">
        <v>19</v>
      </c>
      <c r="C12" s="45" t="s">
        <v>20</v>
      </c>
      <c r="D12" s="45" t="s">
        <v>21</v>
      </c>
      <c r="E12" s="46"/>
      <c r="F12" s="47"/>
      <c r="G12" s="47"/>
      <c r="H12" s="47"/>
      <c r="I12" s="47"/>
      <c r="J12" s="47"/>
      <c r="K12" s="47"/>
      <c r="L12" s="47"/>
      <c r="M12" s="48"/>
      <c r="N12" s="49">
        <v>0.0</v>
      </c>
      <c r="O12" s="46"/>
      <c r="P12" s="47"/>
      <c r="Q12" s="47"/>
      <c r="R12" s="47"/>
      <c r="S12" s="47"/>
      <c r="T12" s="47"/>
      <c r="U12" s="47"/>
      <c r="V12" s="47"/>
      <c r="W12" s="47"/>
      <c r="X12" s="48">
        <v>0.0</v>
      </c>
      <c r="Y12" s="50">
        <f t="shared" ref="Y12:Y33" si="1">ROUND(X12,0)</f>
        <v>0</v>
      </c>
      <c r="Z12" s="47"/>
      <c r="AA12" s="51"/>
      <c r="AB12" s="51"/>
      <c r="AC12" s="51"/>
      <c r="AD12" s="51"/>
      <c r="AE12" s="51"/>
      <c r="AF12" s="51"/>
      <c r="AG12" s="51"/>
      <c r="AH12" s="52">
        <v>0.0</v>
      </c>
      <c r="AI12" s="53">
        <f t="shared" ref="AI12:AI33" si="2">ROUND(AH12,0)</f>
        <v>0</v>
      </c>
      <c r="AJ12" s="54"/>
      <c r="AK12" s="55"/>
      <c r="AL12" s="56">
        <f t="shared" ref="AL12:AL33" si="3">ROUND(AK12,0)</f>
        <v>0</v>
      </c>
    </row>
    <row r="13" ht="12.75" customHeight="1">
      <c r="A13" s="44">
        <v>2.0</v>
      </c>
      <c r="B13" s="45" t="s">
        <v>22</v>
      </c>
      <c r="C13" s="45" t="s">
        <v>23</v>
      </c>
      <c r="D13" s="45" t="s">
        <v>24</v>
      </c>
      <c r="E13" s="57"/>
      <c r="F13" s="58"/>
      <c r="G13" s="58"/>
      <c r="H13" s="58"/>
      <c r="I13" s="58"/>
      <c r="J13" s="58"/>
      <c r="K13" s="47"/>
      <c r="L13" s="59"/>
      <c r="M13" s="48">
        <f t="shared" ref="M13:M33" si="4">SUM(E13:K13)/6</f>
        <v>0</v>
      </c>
      <c r="N13" s="49">
        <f t="shared" ref="N13:N33" si="5">ROUND(M13,0)</f>
        <v>0</v>
      </c>
      <c r="O13" s="60"/>
      <c r="P13" s="47"/>
      <c r="Q13" s="47"/>
      <c r="R13" s="47"/>
      <c r="S13" s="47"/>
      <c r="T13" s="47"/>
      <c r="U13" s="47"/>
      <c r="V13" s="47"/>
      <c r="W13" s="47"/>
      <c r="X13" s="48">
        <f t="shared" ref="X13:X33" si="6">SUM(O13+P13+Q13)/3</f>
        <v>0</v>
      </c>
      <c r="Y13" s="50">
        <f t="shared" si="1"/>
        <v>0</v>
      </c>
      <c r="Z13" s="51"/>
      <c r="AA13" s="51"/>
      <c r="AB13" s="51"/>
      <c r="AC13" s="51"/>
      <c r="AD13" s="51"/>
      <c r="AE13" s="51"/>
      <c r="AF13" s="51"/>
      <c r="AG13" s="51"/>
      <c r="AH13" s="52">
        <f t="shared" ref="AH13:AH33" si="7">SUM(((Z13+AA13+AB13+AF13)/4)+(AD13))/2</f>
        <v>0</v>
      </c>
      <c r="AI13" s="53">
        <f t="shared" si="2"/>
        <v>0</v>
      </c>
      <c r="AJ13" s="54"/>
      <c r="AK13" s="55">
        <f t="shared" ref="AK13:AK20" si="8">SUM(N13,Y13,AI13)/3+AJ13</f>
        <v>0</v>
      </c>
      <c r="AL13" s="56">
        <f t="shared" si="3"/>
        <v>0</v>
      </c>
    </row>
    <row r="14" ht="12.75" customHeight="1">
      <c r="A14" s="44">
        <v>3.0</v>
      </c>
      <c r="B14" s="45" t="s">
        <v>25</v>
      </c>
      <c r="C14" s="45" t="s">
        <v>26</v>
      </c>
      <c r="D14" s="45" t="s">
        <v>27</v>
      </c>
      <c r="E14" s="57"/>
      <c r="F14" s="58"/>
      <c r="G14" s="58"/>
      <c r="H14" s="58"/>
      <c r="I14" s="58"/>
      <c r="J14" s="58"/>
      <c r="K14" s="47"/>
      <c r="L14" s="59"/>
      <c r="M14" s="48">
        <f t="shared" si="4"/>
        <v>0</v>
      </c>
      <c r="N14" s="49">
        <f t="shared" si="5"/>
        <v>0</v>
      </c>
      <c r="O14" s="60"/>
      <c r="P14" s="47"/>
      <c r="Q14" s="47"/>
      <c r="R14" s="47"/>
      <c r="S14" s="47"/>
      <c r="T14" s="47"/>
      <c r="U14" s="47"/>
      <c r="V14" s="47"/>
      <c r="W14" s="47"/>
      <c r="X14" s="48">
        <f t="shared" si="6"/>
        <v>0</v>
      </c>
      <c r="Y14" s="50">
        <f t="shared" si="1"/>
        <v>0</v>
      </c>
      <c r="Z14" s="51"/>
      <c r="AA14" s="51"/>
      <c r="AB14" s="51"/>
      <c r="AC14" s="51"/>
      <c r="AD14" s="51"/>
      <c r="AE14" s="51"/>
      <c r="AF14" s="51"/>
      <c r="AG14" s="51"/>
      <c r="AH14" s="52">
        <f t="shared" si="7"/>
        <v>0</v>
      </c>
      <c r="AI14" s="53">
        <f t="shared" si="2"/>
        <v>0</v>
      </c>
      <c r="AJ14" s="54"/>
      <c r="AK14" s="55">
        <f t="shared" si="8"/>
        <v>0</v>
      </c>
      <c r="AL14" s="56">
        <f t="shared" si="3"/>
        <v>0</v>
      </c>
    </row>
    <row r="15" ht="12.75" customHeight="1">
      <c r="A15" s="44">
        <v>4.0</v>
      </c>
      <c r="B15" s="45" t="s">
        <v>28</v>
      </c>
      <c r="C15" s="45" t="s">
        <v>29</v>
      </c>
      <c r="D15" s="45" t="s">
        <v>30</v>
      </c>
      <c r="E15" s="57"/>
      <c r="F15" s="58"/>
      <c r="G15" s="58"/>
      <c r="H15" s="58"/>
      <c r="I15" s="58"/>
      <c r="J15" s="58"/>
      <c r="K15" s="47"/>
      <c r="L15" s="59"/>
      <c r="M15" s="48">
        <f t="shared" si="4"/>
        <v>0</v>
      </c>
      <c r="N15" s="49">
        <f t="shared" si="5"/>
        <v>0</v>
      </c>
      <c r="O15" s="60"/>
      <c r="P15" s="47"/>
      <c r="Q15" s="47"/>
      <c r="R15" s="47"/>
      <c r="S15" s="47"/>
      <c r="T15" s="47"/>
      <c r="U15" s="47"/>
      <c r="V15" s="47"/>
      <c r="W15" s="47"/>
      <c r="X15" s="48">
        <f t="shared" si="6"/>
        <v>0</v>
      </c>
      <c r="Y15" s="50">
        <f t="shared" si="1"/>
        <v>0</v>
      </c>
      <c r="Z15" s="51"/>
      <c r="AA15" s="51"/>
      <c r="AB15" s="51"/>
      <c r="AC15" s="51"/>
      <c r="AD15" s="51"/>
      <c r="AE15" s="51"/>
      <c r="AF15" s="51"/>
      <c r="AG15" s="51"/>
      <c r="AH15" s="52">
        <f t="shared" si="7"/>
        <v>0</v>
      </c>
      <c r="AI15" s="53">
        <f t="shared" si="2"/>
        <v>0</v>
      </c>
      <c r="AJ15" s="54"/>
      <c r="AK15" s="55">
        <f t="shared" si="8"/>
        <v>0</v>
      </c>
      <c r="AL15" s="56">
        <f t="shared" si="3"/>
        <v>0</v>
      </c>
    </row>
    <row r="16" ht="12.75" customHeight="1">
      <c r="A16" s="44">
        <v>5.0</v>
      </c>
      <c r="B16" s="45" t="s">
        <v>31</v>
      </c>
      <c r="C16" s="61" t="s">
        <v>32</v>
      </c>
      <c r="D16" s="61" t="s">
        <v>33</v>
      </c>
      <c r="E16" s="57"/>
      <c r="F16" s="58"/>
      <c r="G16" s="58"/>
      <c r="H16" s="58"/>
      <c r="I16" s="58"/>
      <c r="J16" s="58"/>
      <c r="K16" s="47"/>
      <c r="L16" s="59"/>
      <c r="M16" s="48">
        <f t="shared" si="4"/>
        <v>0</v>
      </c>
      <c r="N16" s="49">
        <f t="shared" si="5"/>
        <v>0</v>
      </c>
      <c r="O16" s="60"/>
      <c r="P16" s="47"/>
      <c r="Q16" s="47"/>
      <c r="R16" s="47"/>
      <c r="S16" s="47"/>
      <c r="T16" s="47"/>
      <c r="U16" s="62"/>
      <c r="V16" s="47"/>
      <c r="W16" s="47"/>
      <c r="X16" s="48">
        <f t="shared" si="6"/>
        <v>0</v>
      </c>
      <c r="Y16" s="50">
        <f t="shared" si="1"/>
        <v>0</v>
      </c>
      <c r="Z16" s="51"/>
      <c r="AA16" s="51"/>
      <c r="AB16" s="51"/>
      <c r="AC16" s="51"/>
      <c r="AD16" s="51"/>
      <c r="AE16" s="51"/>
      <c r="AF16" s="51"/>
      <c r="AG16" s="51"/>
      <c r="AH16" s="52">
        <f t="shared" si="7"/>
        <v>0</v>
      </c>
      <c r="AI16" s="53">
        <f t="shared" si="2"/>
        <v>0</v>
      </c>
      <c r="AJ16" s="54"/>
      <c r="AK16" s="55">
        <f t="shared" si="8"/>
        <v>0</v>
      </c>
      <c r="AL16" s="56">
        <f t="shared" si="3"/>
        <v>0</v>
      </c>
    </row>
    <row r="17" ht="12.75" customHeight="1">
      <c r="A17" s="44">
        <v>6.0</v>
      </c>
      <c r="B17" s="45" t="s">
        <v>34</v>
      </c>
      <c r="C17" s="61" t="s">
        <v>35</v>
      </c>
      <c r="D17" s="45" t="s">
        <v>36</v>
      </c>
      <c r="E17" s="57"/>
      <c r="F17" s="58"/>
      <c r="G17" s="58"/>
      <c r="H17" s="58"/>
      <c r="I17" s="58"/>
      <c r="J17" s="58"/>
      <c r="K17" s="47"/>
      <c r="L17" s="59"/>
      <c r="M17" s="48">
        <f t="shared" si="4"/>
        <v>0</v>
      </c>
      <c r="N17" s="49">
        <f t="shared" si="5"/>
        <v>0</v>
      </c>
      <c r="O17" s="60"/>
      <c r="P17" s="47"/>
      <c r="Q17" s="47"/>
      <c r="R17" s="47"/>
      <c r="S17" s="47"/>
      <c r="T17" s="47"/>
      <c r="U17" s="47"/>
      <c r="V17" s="47"/>
      <c r="W17" s="47"/>
      <c r="X17" s="48">
        <f t="shared" si="6"/>
        <v>0</v>
      </c>
      <c r="Y17" s="50">
        <f t="shared" si="1"/>
        <v>0</v>
      </c>
      <c r="Z17" s="51"/>
      <c r="AA17" s="51"/>
      <c r="AB17" s="51"/>
      <c r="AC17" s="51"/>
      <c r="AD17" s="51"/>
      <c r="AE17" s="51"/>
      <c r="AF17" s="51"/>
      <c r="AG17" s="51"/>
      <c r="AH17" s="52">
        <f t="shared" si="7"/>
        <v>0</v>
      </c>
      <c r="AI17" s="53">
        <f t="shared" si="2"/>
        <v>0</v>
      </c>
      <c r="AJ17" s="54"/>
      <c r="AK17" s="55">
        <f t="shared" si="8"/>
        <v>0</v>
      </c>
      <c r="AL17" s="56">
        <f t="shared" si="3"/>
        <v>0</v>
      </c>
    </row>
    <row r="18" ht="12.75" customHeight="1">
      <c r="A18" s="44">
        <v>7.0</v>
      </c>
      <c r="B18" s="45" t="s">
        <v>37</v>
      </c>
      <c r="C18" s="61" t="s">
        <v>38</v>
      </c>
      <c r="D18" s="45" t="s">
        <v>39</v>
      </c>
      <c r="E18" s="57"/>
      <c r="F18" s="58"/>
      <c r="G18" s="58"/>
      <c r="H18" s="58"/>
      <c r="I18" s="58"/>
      <c r="J18" s="58"/>
      <c r="K18" s="47"/>
      <c r="L18" s="59"/>
      <c r="M18" s="48">
        <f t="shared" si="4"/>
        <v>0</v>
      </c>
      <c r="N18" s="49">
        <f t="shared" si="5"/>
        <v>0</v>
      </c>
      <c r="O18" s="60"/>
      <c r="P18" s="47"/>
      <c r="Q18" s="47"/>
      <c r="R18" s="47"/>
      <c r="S18" s="47"/>
      <c r="T18" s="47"/>
      <c r="U18" s="47"/>
      <c r="V18" s="47"/>
      <c r="W18" s="47"/>
      <c r="X18" s="48">
        <f t="shared" si="6"/>
        <v>0</v>
      </c>
      <c r="Y18" s="50">
        <f t="shared" si="1"/>
        <v>0</v>
      </c>
      <c r="Z18" s="51"/>
      <c r="AA18" s="51"/>
      <c r="AB18" s="51"/>
      <c r="AC18" s="51"/>
      <c r="AD18" s="51"/>
      <c r="AE18" s="51"/>
      <c r="AF18" s="51"/>
      <c r="AG18" s="51"/>
      <c r="AH18" s="52">
        <f t="shared" si="7"/>
        <v>0</v>
      </c>
      <c r="AI18" s="53">
        <f t="shared" si="2"/>
        <v>0</v>
      </c>
      <c r="AJ18" s="54"/>
      <c r="AK18" s="55">
        <f t="shared" si="8"/>
        <v>0</v>
      </c>
      <c r="AL18" s="56">
        <f t="shared" si="3"/>
        <v>0</v>
      </c>
    </row>
    <row r="19" ht="12.75" customHeight="1">
      <c r="A19" s="44">
        <v>8.0</v>
      </c>
      <c r="B19" s="45" t="s">
        <v>40</v>
      </c>
      <c r="C19" s="61" t="s">
        <v>41</v>
      </c>
      <c r="D19" s="45" t="s">
        <v>42</v>
      </c>
      <c r="E19" s="57"/>
      <c r="F19" s="58"/>
      <c r="G19" s="58"/>
      <c r="H19" s="58"/>
      <c r="I19" s="58"/>
      <c r="J19" s="58"/>
      <c r="K19" s="47"/>
      <c r="L19" s="59"/>
      <c r="M19" s="48">
        <f t="shared" si="4"/>
        <v>0</v>
      </c>
      <c r="N19" s="49">
        <f t="shared" si="5"/>
        <v>0</v>
      </c>
      <c r="O19" s="60"/>
      <c r="P19" s="47"/>
      <c r="Q19" s="47"/>
      <c r="R19" s="47"/>
      <c r="S19" s="47"/>
      <c r="T19" s="47"/>
      <c r="U19" s="47"/>
      <c r="V19" s="47"/>
      <c r="W19" s="47"/>
      <c r="X19" s="48">
        <f t="shared" si="6"/>
        <v>0</v>
      </c>
      <c r="Y19" s="50">
        <f t="shared" si="1"/>
        <v>0</v>
      </c>
      <c r="Z19" s="51"/>
      <c r="AA19" s="51"/>
      <c r="AB19" s="51"/>
      <c r="AC19" s="51"/>
      <c r="AD19" s="51"/>
      <c r="AE19" s="51"/>
      <c r="AF19" s="51"/>
      <c r="AG19" s="51"/>
      <c r="AH19" s="52">
        <f t="shared" si="7"/>
        <v>0</v>
      </c>
      <c r="AI19" s="53">
        <f t="shared" si="2"/>
        <v>0</v>
      </c>
      <c r="AJ19" s="54"/>
      <c r="AK19" s="55">
        <f t="shared" si="8"/>
        <v>0</v>
      </c>
      <c r="AL19" s="56">
        <f t="shared" si="3"/>
        <v>0</v>
      </c>
    </row>
    <row r="20" ht="12.75" customHeight="1">
      <c r="A20" s="44">
        <v>9.0</v>
      </c>
      <c r="B20" s="45" t="s">
        <v>43</v>
      </c>
      <c r="C20" s="61" t="s">
        <v>44</v>
      </c>
      <c r="D20" s="45" t="s">
        <v>45</v>
      </c>
      <c r="E20" s="57"/>
      <c r="F20" s="58"/>
      <c r="G20" s="58"/>
      <c r="H20" s="58"/>
      <c r="I20" s="58"/>
      <c r="J20" s="58"/>
      <c r="K20" s="47"/>
      <c r="L20" s="59"/>
      <c r="M20" s="48">
        <f t="shared" si="4"/>
        <v>0</v>
      </c>
      <c r="N20" s="49">
        <f t="shared" si="5"/>
        <v>0</v>
      </c>
      <c r="O20" s="60"/>
      <c r="P20" s="47"/>
      <c r="Q20" s="47"/>
      <c r="R20" s="47"/>
      <c r="S20" s="47"/>
      <c r="T20" s="47"/>
      <c r="U20" s="47"/>
      <c r="V20" s="47"/>
      <c r="W20" s="47"/>
      <c r="X20" s="48">
        <f t="shared" si="6"/>
        <v>0</v>
      </c>
      <c r="Y20" s="50">
        <f t="shared" si="1"/>
        <v>0</v>
      </c>
      <c r="Z20" s="51"/>
      <c r="AA20" s="51"/>
      <c r="AB20" s="51"/>
      <c r="AC20" s="51"/>
      <c r="AD20" s="51"/>
      <c r="AE20" s="51"/>
      <c r="AF20" s="51"/>
      <c r="AG20" s="51"/>
      <c r="AH20" s="52">
        <f t="shared" si="7"/>
        <v>0</v>
      </c>
      <c r="AI20" s="53">
        <f t="shared" si="2"/>
        <v>0</v>
      </c>
      <c r="AJ20" s="54"/>
      <c r="AK20" s="55">
        <f t="shared" si="8"/>
        <v>0</v>
      </c>
      <c r="AL20" s="56">
        <f t="shared" si="3"/>
        <v>0</v>
      </c>
    </row>
    <row r="21" ht="12.75" customHeight="1">
      <c r="A21" s="44">
        <v>10.0</v>
      </c>
      <c r="B21" s="45" t="s">
        <v>46</v>
      </c>
      <c r="C21" s="45" t="s">
        <v>47</v>
      </c>
      <c r="D21" s="45" t="s">
        <v>48</v>
      </c>
      <c r="E21" s="57"/>
      <c r="F21" s="58"/>
      <c r="G21" s="58"/>
      <c r="H21" s="58"/>
      <c r="I21" s="58"/>
      <c r="J21" s="58"/>
      <c r="K21" s="47"/>
      <c r="L21" s="59"/>
      <c r="M21" s="48">
        <f t="shared" si="4"/>
        <v>0</v>
      </c>
      <c r="N21" s="49">
        <f t="shared" si="5"/>
        <v>0</v>
      </c>
      <c r="O21" s="60"/>
      <c r="P21" s="47"/>
      <c r="Q21" s="47"/>
      <c r="R21" s="47"/>
      <c r="S21" s="47"/>
      <c r="T21" s="47"/>
      <c r="U21" s="47"/>
      <c r="V21" s="47"/>
      <c r="W21" s="47"/>
      <c r="X21" s="48">
        <f t="shared" si="6"/>
        <v>0</v>
      </c>
      <c r="Y21" s="50">
        <f t="shared" si="1"/>
        <v>0</v>
      </c>
      <c r="Z21" s="51"/>
      <c r="AA21" s="51"/>
      <c r="AB21" s="51"/>
      <c r="AC21" s="51"/>
      <c r="AD21" s="51"/>
      <c r="AE21" s="51"/>
      <c r="AF21" s="51"/>
      <c r="AG21" s="51"/>
      <c r="AH21" s="52">
        <f t="shared" si="7"/>
        <v>0</v>
      </c>
      <c r="AI21" s="53">
        <f t="shared" si="2"/>
        <v>0</v>
      </c>
      <c r="AJ21" s="54"/>
      <c r="AK21" s="55">
        <f>SUM(N21,Y21,AI21)/2+AJ21</f>
        <v>0</v>
      </c>
      <c r="AL21" s="56">
        <f t="shared" si="3"/>
        <v>0</v>
      </c>
    </row>
    <row r="22" ht="12.75" customHeight="1">
      <c r="A22" s="44">
        <v>11.0</v>
      </c>
      <c r="B22" s="45" t="s">
        <v>49</v>
      </c>
      <c r="C22" s="61" t="s">
        <v>50</v>
      </c>
      <c r="D22" s="45" t="s">
        <v>51</v>
      </c>
      <c r="E22" s="57"/>
      <c r="F22" s="58"/>
      <c r="G22" s="58"/>
      <c r="H22" s="58"/>
      <c r="I22" s="58"/>
      <c r="J22" s="58"/>
      <c r="K22" s="47"/>
      <c r="L22" s="59"/>
      <c r="M22" s="48">
        <f t="shared" si="4"/>
        <v>0</v>
      </c>
      <c r="N22" s="49">
        <f t="shared" si="5"/>
        <v>0</v>
      </c>
      <c r="O22" s="60"/>
      <c r="P22" s="47"/>
      <c r="Q22" s="47"/>
      <c r="R22" s="47"/>
      <c r="S22" s="47"/>
      <c r="T22" s="47"/>
      <c r="U22" s="47"/>
      <c r="V22" s="47"/>
      <c r="W22" s="47"/>
      <c r="X22" s="48">
        <f t="shared" si="6"/>
        <v>0</v>
      </c>
      <c r="Y22" s="50">
        <f t="shared" si="1"/>
        <v>0</v>
      </c>
      <c r="Z22" s="51"/>
      <c r="AA22" s="51"/>
      <c r="AB22" s="51"/>
      <c r="AC22" s="51"/>
      <c r="AD22" s="51"/>
      <c r="AE22" s="51"/>
      <c r="AF22" s="51"/>
      <c r="AG22" s="51"/>
      <c r="AH22" s="52">
        <f t="shared" si="7"/>
        <v>0</v>
      </c>
      <c r="AI22" s="53">
        <f t="shared" si="2"/>
        <v>0</v>
      </c>
      <c r="AJ22" s="54"/>
      <c r="AK22" s="55">
        <f>SUM(N22,Y22,AI22)/3+AJ22</f>
        <v>0</v>
      </c>
      <c r="AL22" s="56">
        <f t="shared" si="3"/>
        <v>0</v>
      </c>
    </row>
    <row r="23" ht="12.75" customHeight="1">
      <c r="A23" s="44">
        <v>12.0</v>
      </c>
      <c r="B23" s="45" t="s">
        <v>52</v>
      </c>
      <c r="C23" s="61" t="s">
        <v>53</v>
      </c>
      <c r="D23" s="45" t="s">
        <v>54</v>
      </c>
      <c r="E23" s="57"/>
      <c r="F23" s="58"/>
      <c r="G23" s="58"/>
      <c r="H23" s="58"/>
      <c r="I23" s="58"/>
      <c r="J23" s="58"/>
      <c r="K23" s="47"/>
      <c r="L23" s="59"/>
      <c r="M23" s="48">
        <f t="shared" si="4"/>
        <v>0</v>
      </c>
      <c r="N23" s="49">
        <f t="shared" si="5"/>
        <v>0</v>
      </c>
      <c r="O23" s="60"/>
      <c r="P23" s="47"/>
      <c r="Q23" s="47"/>
      <c r="R23" s="47"/>
      <c r="S23" s="47"/>
      <c r="T23" s="47"/>
      <c r="U23" s="47"/>
      <c r="V23" s="47"/>
      <c r="W23" s="47"/>
      <c r="X23" s="48">
        <f t="shared" si="6"/>
        <v>0</v>
      </c>
      <c r="Y23" s="50">
        <f t="shared" si="1"/>
        <v>0</v>
      </c>
      <c r="Z23" s="51"/>
      <c r="AA23" s="51"/>
      <c r="AB23" s="51"/>
      <c r="AC23" s="51"/>
      <c r="AD23" s="51"/>
      <c r="AE23" s="51"/>
      <c r="AF23" s="51"/>
      <c r="AG23" s="51"/>
      <c r="AH23" s="52">
        <f t="shared" si="7"/>
        <v>0</v>
      </c>
      <c r="AI23" s="53">
        <f t="shared" si="2"/>
        <v>0</v>
      </c>
      <c r="AJ23" s="54"/>
      <c r="AK23" s="55">
        <f>SUM(Y23,AI23)/2+AJ23</f>
        <v>0</v>
      </c>
      <c r="AL23" s="56">
        <f t="shared" si="3"/>
        <v>0</v>
      </c>
    </row>
    <row r="24" ht="12.75" customHeight="1">
      <c r="A24" s="44">
        <v>13.0</v>
      </c>
      <c r="B24" s="45" t="s">
        <v>55</v>
      </c>
      <c r="C24" s="61" t="s">
        <v>56</v>
      </c>
      <c r="D24" s="45" t="s">
        <v>57</v>
      </c>
      <c r="E24" s="57"/>
      <c r="F24" s="58"/>
      <c r="G24" s="58"/>
      <c r="H24" s="58"/>
      <c r="I24" s="58"/>
      <c r="J24" s="58"/>
      <c r="K24" s="47"/>
      <c r="L24" s="59"/>
      <c r="M24" s="48">
        <f t="shared" si="4"/>
        <v>0</v>
      </c>
      <c r="N24" s="49">
        <f t="shared" si="5"/>
        <v>0</v>
      </c>
      <c r="O24" s="60"/>
      <c r="P24" s="47"/>
      <c r="Q24" s="47"/>
      <c r="R24" s="47"/>
      <c r="S24" s="47"/>
      <c r="T24" s="47"/>
      <c r="U24" s="47"/>
      <c r="V24" s="47"/>
      <c r="W24" s="47"/>
      <c r="X24" s="48">
        <f t="shared" si="6"/>
        <v>0</v>
      </c>
      <c r="Y24" s="50">
        <f t="shared" si="1"/>
        <v>0</v>
      </c>
      <c r="Z24" s="51"/>
      <c r="AA24" s="51"/>
      <c r="AB24" s="51"/>
      <c r="AC24" s="51"/>
      <c r="AD24" s="51"/>
      <c r="AE24" s="51"/>
      <c r="AF24" s="51"/>
      <c r="AG24" s="51"/>
      <c r="AH24" s="52">
        <f t="shared" si="7"/>
        <v>0</v>
      </c>
      <c r="AI24" s="53">
        <f t="shared" si="2"/>
        <v>0</v>
      </c>
      <c r="AJ24" s="54"/>
      <c r="AK24" s="55">
        <f>SUM(N24,Y24+AI24)/3+AJ24</f>
        <v>0</v>
      </c>
      <c r="AL24" s="56">
        <f t="shared" si="3"/>
        <v>0</v>
      </c>
    </row>
    <row r="25" ht="12.75" customHeight="1">
      <c r="A25" s="44">
        <v>14.0</v>
      </c>
      <c r="B25" s="45" t="s">
        <v>58</v>
      </c>
      <c r="C25" s="61" t="s">
        <v>59</v>
      </c>
      <c r="D25" s="45" t="s">
        <v>60</v>
      </c>
      <c r="E25" s="57"/>
      <c r="F25" s="58"/>
      <c r="G25" s="58"/>
      <c r="H25" s="58"/>
      <c r="I25" s="58"/>
      <c r="J25" s="58"/>
      <c r="K25" s="47"/>
      <c r="L25" s="59"/>
      <c r="M25" s="48">
        <f t="shared" si="4"/>
        <v>0</v>
      </c>
      <c r="N25" s="49">
        <f t="shared" si="5"/>
        <v>0</v>
      </c>
      <c r="O25" s="60"/>
      <c r="P25" s="47"/>
      <c r="Q25" s="47"/>
      <c r="R25" s="47"/>
      <c r="S25" s="47"/>
      <c r="T25" s="47"/>
      <c r="U25" s="47"/>
      <c r="V25" s="47"/>
      <c r="W25" s="47"/>
      <c r="X25" s="48">
        <f t="shared" si="6"/>
        <v>0</v>
      </c>
      <c r="Y25" s="50">
        <f t="shared" si="1"/>
        <v>0</v>
      </c>
      <c r="Z25" s="51"/>
      <c r="AA25" s="51"/>
      <c r="AB25" s="51"/>
      <c r="AC25" s="51"/>
      <c r="AD25" s="51"/>
      <c r="AE25" s="51"/>
      <c r="AF25" s="51"/>
      <c r="AG25" s="51"/>
      <c r="AH25" s="52">
        <f t="shared" si="7"/>
        <v>0</v>
      </c>
      <c r="AI25" s="53">
        <f t="shared" si="2"/>
        <v>0</v>
      </c>
      <c r="AJ25" s="54"/>
      <c r="AK25" s="55">
        <f t="shared" ref="AK25:AK33" si="9">SUM(N25,Y25,AI25)/3+AJ25</f>
        <v>0</v>
      </c>
      <c r="AL25" s="56">
        <f t="shared" si="3"/>
        <v>0</v>
      </c>
    </row>
    <row r="26" ht="12.75" customHeight="1">
      <c r="A26" s="44">
        <v>15.0</v>
      </c>
      <c r="B26" s="45" t="s">
        <v>61</v>
      </c>
      <c r="C26" s="61" t="s">
        <v>62</v>
      </c>
      <c r="D26" s="45" t="s">
        <v>63</v>
      </c>
      <c r="E26" s="57"/>
      <c r="F26" s="58"/>
      <c r="G26" s="58"/>
      <c r="H26" s="58"/>
      <c r="I26" s="58"/>
      <c r="J26" s="58"/>
      <c r="K26" s="47"/>
      <c r="L26" s="59"/>
      <c r="M26" s="48">
        <f t="shared" si="4"/>
        <v>0</v>
      </c>
      <c r="N26" s="49">
        <f t="shared" si="5"/>
        <v>0</v>
      </c>
      <c r="O26" s="60"/>
      <c r="P26" s="47"/>
      <c r="Q26" s="47"/>
      <c r="R26" s="47"/>
      <c r="S26" s="47"/>
      <c r="T26" s="47"/>
      <c r="U26" s="47"/>
      <c r="V26" s="47"/>
      <c r="W26" s="47"/>
      <c r="X26" s="48">
        <f t="shared" si="6"/>
        <v>0</v>
      </c>
      <c r="Y26" s="50">
        <f t="shared" si="1"/>
        <v>0</v>
      </c>
      <c r="Z26" s="51"/>
      <c r="AA26" s="51"/>
      <c r="AB26" s="51"/>
      <c r="AC26" s="51"/>
      <c r="AD26" s="51"/>
      <c r="AE26" s="51"/>
      <c r="AF26" s="51"/>
      <c r="AG26" s="51"/>
      <c r="AH26" s="52">
        <f t="shared" si="7"/>
        <v>0</v>
      </c>
      <c r="AI26" s="53">
        <f t="shared" si="2"/>
        <v>0</v>
      </c>
      <c r="AJ26" s="54"/>
      <c r="AK26" s="55">
        <f t="shared" si="9"/>
        <v>0</v>
      </c>
      <c r="AL26" s="56">
        <f t="shared" si="3"/>
        <v>0</v>
      </c>
    </row>
    <row r="27" ht="12.75" customHeight="1">
      <c r="A27" s="44">
        <v>16.0</v>
      </c>
      <c r="B27" s="45" t="s">
        <v>64</v>
      </c>
      <c r="C27" s="61" t="s">
        <v>65</v>
      </c>
      <c r="D27" s="45" t="s">
        <v>66</v>
      </c>
      <c r="E27" s="57"/>
      <c r="F27" s="58"/>
      <c r="G27" s="58"/>
      <c r="H27" s="58"/>
      <c r="I27" s="58"/>
      <c r="J27" s="58"/>
      <c r="K27" s="47"/>
      <c r="L27" s="59"/>
      <c r="M27" s="48">
        <f t="shared" si="4"/>
        <v>0</v>
      </c>
      <c r="N27" s="49">
        <f t="shared" si="5"/>
        <v>0</v>
      </c>
      <c r="O27" s="60"/>
      <c r="P27" s="47"/>
      <c r="Q27" s="47"/>
      <c r="R27" s="47"/>
      <c r="S27" s="47"/>
      <c r="T27" s="47"/>
      <c r="U27" s="47"/>
      <c r="V27" s="47"/>
      <c r="W27" s="47"/>
      <c r="X27" s="48">
        <f t="shared" si="6"/>
        <v>0</v>
      </c>
      <c r="Y27" s="50">
        <f t="shared" si="1"/>
        <v>0</v>
      </c>
      <c r="Z27" s="51"/>
      <c r="AA27" s="51"/>
      <c r="AB27" s="51"/>
      <c r="AC27" s="51"/>
      <c r="AD27" s="51"/>
      <c r="AE27" s="51"/>
      <c r="AF27" s="51"/>
      <c r="AG27" s="51"/>
      <c r="AH27" s="52">
        <f t="shared" si="7"/>
        <v>0</v>
      </c>
      <c r="AI27" s="53">
        <f t="shared" si="2"/>
        <v>0</v>
      </c>
      <c r="AJ27" s="54"/>
      <c r="AK27" s="55">
        <f t="shared" si="9"/>
        <v>0</v>
      </c>
      <c r="AL27" s="56">
        <f t="shared" si="3"/>
        <v>0</v>
      </c>
    </row>
    <row r="28" ht="12.75" customHeight="1">
      <c r="A28" s="44">
        <f t="shared" ref="A28:A33" si="10">+A27+1</f>
        <v>17</v>
      </c>
      <c r="B28" s="45" t="s">
        <v>67</v>
      </c>
      <c r="C28" s="61" t="s">
        <v>68</v>
      </c>
      <c r="D28" s="45" t="s">
        <v>69</v>
      </c>
      <c r="E28" s="57"/>
      <c r="F28" s="58"/>
      <c r="G28" s="58"/>
      <c r="H28" s="58"/>
      <c r="I28" s="58"/>
      <c r="J28" s="58"/>
      <c r="K28" s="47"/>
      <c r="L28" s="59"/>
      <c r="M28" s="48">
        <f t="shared" si="4"/>
        <v>0</v>
      </c>
      <c r="N28" s="49">
        <f t="shared" si="5"/>
        <v>0</v>
      </c>
      <c r="O28" s="60"/>
      <c r="P28" s="47"/>
      <c r="Q28" s="47"/>
      <c r="R28" s="47"/>
      <c r="S28" s="47"/>
      <c r="T28" s="47"/>
      <c r="U28" s="47"/>
      <c r="V28" s="47"/>
      <c r="W28" s="47"/>
      <c r="X28" s="48">
        <f t="shared" si="6"/>
        <v>0</v>
      </c>
      <c r="Y28" s="50">
        <f t="shared" si="1"/>
        <v>0</v>
      </c>
      <c r="Z28" s="51"/>
      <c r="AA28" s="51"/>
      <c r="AB28" s="51"/>
      <c r="AC28" s="51"/>
      <c r="AD28" s="51"/>
      <c r="AE28" s="51"/>
      <c r="AF28" s="51"/>
      <c r="AG28" s="51"/>
      <c r="AH28" s="52">
        <f t="shared" si="7"/>
        <v>0</v>
      </c>
      <c r="AI28" s="53">
        <f t="shared" si="2"/>
        <v>0</v>
      </c>
      <c r="AJ28" s="54"/>
      <c r="AK28" s="55">
        <f t="shared" si="9"/>
        <v>0</v>
      </c>
      <c r="AL28" s="56">
        <f t="shared" si="3"/>
        <v>0</v>
      </c>
    </row>
    <row r="29" ht="12.75" customHeight="1">
      <c r="A29" s="44">
        <f t="shared" si="10"/>
        <v>18</v>
      </c>
      <c r="B29" s="45" t="s">
        <v>70</v>
      </c>
      <c r="C29" s="61" t="s">
        <v>71</v>
      </c>
      <c r="D29" s="45" t="s">
        <v>72</v>
      </c>
      <c r="E29" s="57"/>
      <c r="F29" s="58"/>
      <c r="G29" s="58"/>
      <c r="H29" s="58"/>
      <c r="I29" s="58"/>
      <c r="J29" s="58"/>
      <c r="K29" s="47"/>
      <c r="L29" s="59"/>
      <c r="M29" s="48">
        <f t="shared" si="4"/>
        <v>0</v>
      </c>
      <c r="N29" s="49">
        <f t="shared" si="5"/>
        <v>0</v>
      </c>
      <c r="O29" s="60"/>
      <c r="P29" s="47"/>
      <c r="Q29" s="47"/>
      <c r="R29" s="47"/>
      <c r="S29" s="47"/>
      <c r="T29" s="47"/>
      <c r="U29" s="47"/>
      <c r="V29" s="47"/>
      <c r="W29" s="47"/>
      <c r="X29" s="48">
        <f t="shared" si="6"/>
        <v>0</v>
      </c>
      <c r="Y29" s="50">
        <f t="shared" si="1"/>
        <v>0</v>
      </c>
      <c r="Z29" s="51"/>
      <c r="AA29" s="51"/>
      <c r="AB29" s="51"/>
      <c r="AC29" s="51"/>
      <c r="AD29" s="51"/>
      <c r="AE29" s="51"/>
      <c r="AF29" s="51"/>
      <c r="AG29" s="51"/>
      <c r="AH29" s="52">
        <f t="shared" si="7"/>
        <v>0</v>
      </c>
      <c r="AI29" s="53">
        <f t="shared" si="2"/>
        <v>0</v>
      </c>
      <c r="AJ29" s="54"/>
      <c r="AK29" s="55">
        <f t="shared" si="9"/>
        <v>0</v>
      </c>
      <c r="AL29" s="56">
        <f t="shared" si="3"/>
        <v>0</v>
      </c>
    </row>
    <row r="30" ht="12.75" customHeight="1">
      <c r="A30" s="44">
        <f t="shared" si="10"/>
        <v>19</v>
      </c>
      <c r="B30" s="45" t="s">
        <v>73</v>
      </c>
      <c r="C30" s="61" t="s">
        <v>74</v>
      </c>
      <c r="D30" s="45" t="s">
        <v>75</v>
      </c>
      <c r="E30" s="57"/>
      <c r="F30" s="58"/>
      <c r="G30" s="58"/>
      <c r="H30" s="58"/>
      <c r="I30" s="58"/>
      <c r="J30" s="58"/>
      <c r="K30" s="47"/>
      <c r="L30" s="59"/>
      <c r="M30" s="48">
        <f t="shared" si="4"/>
        <v>0</v>
      </c>
      <c r="N30" s="49">
        <f t="shared" si="5"/>
        <v>0</v>
      </c>
      <c r="O30" s="60"/>
      <c r="P30" s="47"/>
      <c r="Q30" s="47"/>
      <c r="R30" s="47"/>
      <c r="S30" s="47"/>
      <c r="T30" s="47"/>
      <c r="U30" s="47"/>
      <c r="V30" s="47"/>
      <c r="W30" s="47"/>
      <c r="X30" s="48">
        <f t="shared" si="6"/>
        <v>0</v>
      </c>
      <c r="Y30" s="50">
        <f t="shared" si="1"/>
        <v>0</v>
      </c>
      <c r="Z30" s="51"/>
      <c r="AA30" s="51"/>
      <c r="AB30" s="51"/>
      <c r="AC30" s="51"/>
      <c r="AD30" s="51"/>
      <c r="AE30" s="51"/>
      <c r="AF30" s="51"/>
      <c r="AG30" s="51"/>
      <c r="AH30" s="52">
        <f t="shared" si="7"/>
        <v>0</v>
      </c>
      <c r="AI30" s="53">
        <f t="shared" si="2"/>
        <v>0</v>
      </c>
      <c r="AJ30" s="54"/>
      <c r="AK30" s="55">
        <f t="shared" si="9"/>
        <v>0</v>
      </c>
      <c r="AL30" s="56">
        <f t="shared" si="3"/>
        <v>0</v>
      </c>
    </row>
    <row r="31" ht="12.75" customHeight="1">
      <c r="A31" s="44">
        <f t="shared" si="10"/>
        <v>20</v>
      </c>
      <c r="B31" s="45" t="s">
        <v>76</v>
      </c>
      <c r="C31" s="61" t="s">
        <v>77</v>
      </c>
      <c r="D31" s="45" t="s">
        <v>78</v>
      </c>
      <c r="E31" s="57"/>
      <c r="F31" s="58"/>
      <c r="G31" s="58"/>
      <c r="H31" s="58"/>
      <c r="I31" s="58"/>
      <c r="J31" s="58"/>
      <c r="K31" s="47"/>
      <c r="L31" s="59"/>
      <c r="M31" s="48">
        <f t="shared" si="4"/>
        <v>0</v>
      </c>
      <c r="N31" s="49">
        <f t="shared" si="5"/>
        <v>0</v>
      </c>
      <c r="O31" s="60"/>
      <c r="P31" s="47"/>
      <c r="Q31" s="47"/>
      <c r="R31" s="47"/>
      <c r="S31" s="47"/>
      <c r="T31" s="47"/>
      <c r="U31" s="47"/>
      <c r="V31" s="47"/>
      <c r="W31" s="47"/>
      <c r="X31" s="48">
        <f t="shared" si="6"/>
        <v>0</v>
      </c>
      <c r="Y31" s="50">
        <f t="shared" si="1"/>
        <v>0</v>
      </c>
      <c r="Z31" s="51"/>
      <c r="AA31" s="51"/>
      <c r="AB31" s="51"/>
      <c r="AC31" s="51"/>
      <c r="AD31" s="51"/>
      <c r="AE31" s="51"/>
      <c r="AF31" s="51"/>
      <c r="AG31" s="51"/>
      <c r="AH31" s="52">
        <f t="shared" si="7"/>
        <v>0</v>
      </c>
      <c r="AI31" s="53">
        <f t="shared" si="2"/>
        <v>0</v>
      </c>
      <c r="AJ31" s="54"/>
      <c r="AK31" s="55">
        <f t="shared" si="9"/>
        <v>0</v>
      </c>
      <c r="AL31" s="56">
        <f t="shared" si="3"/>
        <v>0</v>
      </c>
    </row>
    <row r="32" ht="12.75" customHeight="1">
      <c r="A32" s="44">
        <f t="shared" si="10"/>
        <v>21</v>
      </c>
      <c r="B32" s="45" t="s">
        <v>79</v>
      </c>
      <c r="C32" s="61" t="s">
        <v>80</v>
      </c>
      <c r="D32" s="45" t="s">
        <v>81</v>
      </c>
      <c r="E32" s="57"/>
      <c r="F32" s="58"/>
      <c r="G32" s="58"/>
      <c r="H32" s="58"/>
      <c r="I32" s="58"/>
      <c r="J32" s="58"/>
      <c r="K32" s="47"/>
      <c r="L32" s="59"/>
      <c r="M32" s="48">
        <f t="shared" si="4"/>
        <v>0</v>
      </c>
      <c r="N32" s="49">
        <f t="shared" si="5"/>
        <v>0</v>
      </c>
      <c r="O32" s="60"/>
      <c r="P32" s="47"/>
      <c r="Q32" s="47"/>
      <c r="R32" s="47"/>
      <c r="S32" s="47"/>
      <c r="T32" s="47"/>
      <c r="U32" s="47"/>
      <c r="V32" s="47"/>
      <c r="W32" s="47"/>
      <c r="X32" s="48">
        <f t="shared" si="6"/>
        <v>0</v>
      </c>
      <c r="Y32" s="50">
        <f t="shared" si="1"/>
        <v>0</v>
      </c>
      <c r="Z32" s="51"/>
      <c r="AA32" s="51"/>
      <c r="AB32" s="51"/>
      <c r="AC32" s="51"/>
      <c r="AD32" s="51"/>
      <c r="AE32" s="51"/>
      <c r="AF32" s="51"/>
      <c r="AG32" s="51"/>
      <c r="AH32" s="52">
        <f t="shared" si="7"/>
        <v>0</v>
      </c>
      <c r="AI32" s="53">
        <f t="shared" si="2"/>
        <v>0</v>
      </c>
      <c r="AJ32" s="54"/>
      <c r="AK32" s="55">
        <f t="shared" si="9"/>
        <v>0</v>
      </c>
      <c r="AL32" s="56">
        <f t="shared" si="3"/>
        <v>0</v>
      </c>
    </row>
    <row r="33" ht="12.75" customHeight="1">
      <c r="A33" s="44">
        <f t="shared" si="10"/>
        <v>22</v>
      </c>
      <c r="B33" s="45" t="s">
        <v>82</v>
      </c>
      <c r="C33" s="61" t="s">
        <v>83</v>
      </c>
      <c r="D33" s="45" t="s">
        <v>84</v>
      </c>
      <c r="E33" s="57"/>
      <c r="F33" s="58"/>
      <c r="G33" s="58"/>
      <c r="H33" s="58"/>
      <c r="I33" s="58"/>
      <c r="J33" s="58"/>
      <c r="K33" s="47"/>
      <c r="L33" s="59"/>
      <c r="M33" s="48">
        <f t="shared" si="4"/>
        <v>0</v>
      </c>
      <c r="N33" s="49">
        <f t="shared" si="5"/>
        <v>0</v>
      </c>
      <c r="O33" s="60"/>
      <c r="P33" s="47"/>
      <c r="Q33" s="47"/>
      <c r="R33" s="47"/>
      <c r="S33" s="47"/>
      <c r="T33" s="47"/>
      <c r="U33" s="47"/>
      <c r="V33" s="47"/>
      <c r="W33" s="47"/>
      <c r="X33" s="48">
        <f t="shared" si="6"/>
        <v>0</v>
      </c>
      <c r="Y33" s="50">
        <f t="shared" si="1"/>
        <v>0</v>
      </c>
      <c r="Z33" s="51"/>
      <c r="AA33" s="51"/>
      <c r="AB33" s="51"/>
      <c r="AC33" s="51"/>
      <c r="AD33" s="51"/>
      <c r="AE33" s="51"/>
      <c r="AF33" s="51"/>
      <c r="AG33" s="51"/>
      <c r="AH33" s="52">
        <f t="shared" si="7"/>
        <v>0</v>
      </c>
      <c r="AI33" s="53">
        <f t="shared" si="2"/>
        <v>0</v>
      </c>
      <c r="AJ33" s="54"/>
      <c r="AK33" s="55">
        <f t="shared" si="9"/>
        <v>0</v>
      </c>
      <c r="AL33" s="56">
        <f t="shared" si="3"/>
        <v>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T3:T10"/>
    <mergeCell ref="U3:U10"/>
    <mergeCell ref="M2:M10"/>
    <mergeCell ref="V2:V10"/>
    <mergeCell ref="O3:O10"/>
    <mergeCell ref="P3:P10"/>
    <mergeCell ref="Q3:Q10"/>
    <mergeCell ref="R3:R10"/>
    <mergeCell ref="S3:S10"/>
    <mergeCell ref="Z1:AI1"/>
    <mergeCell ref="Z3:Z10"/>
    <mergeCell ref="AA3:AA10"/>
    <mergeCell ref="AB3:AB10"/>
    <mergeCell ref="AC3:AC10"/>
    <mergeCell ref="AD3:AD10"/>
    <mergeCell ref="AE3:AE10"/>
    <mergeCell ref="A5:D6"/>
    <mergeCell ref="A7:D8"/>
    <mergeCell ref="A1:D2"/>
    <mergeCell ref="E1:M1"/>
    <mergeCell ref="O1:X1"/>
    <mergeCell ref="AJ1:AK1"/>
    <mergeCell ref="K2:K10"/>
    <mergeCell ref="L2:L10"/>
    <mergeCell ref="J3:J10"/>
    <mergeCell ref="A9:D10"/>
    <mergeCell ref="W2:W10"/>
    <mergeCell ref="X2:X10"/>
    <mergeCell ref="O11:X11"/>
    <mergeCell ref="AF2:AF10"/>
    <mergeCell ref="AG2:AG10"/>
    <mergeCell ref="AH2:AH10"/>
    <mergeCell ref="AI2:AI10"/>
    <mergeCell ref="Z11:AI11"/>
    <mergeCell ref="AJ2:AJ10"/>
    <mergeCell ref="AK2:AK10"/>
    <mergeCell ref="AJ11:AK11"/>
    <mergeCell ref="A3:D4"/>
    <mergeCell ref="E3:E10"/>
    <mergeCell ref="F3:F10"/>
    <mergeCell ref="G3:G10"/>
    <mergeCell ref="H3:H10"/>
    <mergeCell ref="I3:I10"/>
    <mergeCell ref="E11:M11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